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hidePivotFieldList="1" defaultThemeVersion="166925"/>
  <mc:AlternateContent xmlns:mc="http://schemas.openxmlformats.org/markup-compatibility/2006">
    <mc:Choice Requires="x15">
      <x15ac:absPath xmlns:x15ac="http://schemas.microsoft.com/office/spreadsheetml/2010/11/ac" url="https://worldhealthorg-my.sharepoint.com/personal/kazif_who_int/Documents/Desktop/Observational Studies/"/>
    </mc:Choice>
  </mc:AlternateContent>
  <xr:revisionPtr revIDLastSave="0" documentId="8_{4D58D56F-6F71-4AF6-BD20-2B5C36B9CA4B}" xr6:coauthVersionLast="46" xr6:coauthVersionMax="46" xr10:uidLastSave="{00000000-0000-0000-0000-000000000000}"/>
  <bookViews>
    <workbookView xWindow="20370" yWindow="-120" windowWidth="29040" windowHeight="15840" firstSheet="1" activeTab="1" xr2:uid="{9471C745-91A9-43BE-A07D-B6BE03BA6CCF}"/>
  </bookViews>
  <sheets>
    <sheet name="OldPeer-reviewed and pre-prints" sheetId="2" state="hidden" r:id="rId1"/>
    <sheet name="Summary " sheetId="10" r:id="rId2"/>
    <sheet name="List of Observational studies" sheetId="9" r:id="rId3"/>
    <sheet name="Definition" sheetId="8" state="hidden" r:id="rId4"/>
    <sheet name="Registered studies" sheetId="1" state="hidden" r:id="rId5"/>
    <sheet name="(Jan-June 2021) Screen method" sheetId="3" r:id="rId6"/>
  </sheets>
  <definedNames>
    <definedName name="_xlnm._FilterDatabase" localSheetId="2" hidden="1">'List of Observational studies'!$AU$5:$XBT$5</definedName>
    <definedName name="_xlnm._FilterDatabase" localSheetId="0" hidden="1">'OldPeer-reviewed and pre-prints'!$A$6:$AE$40</definedName>
    <definedName name="_xlnm._FilterDatabase" localSheetId="4" hidden="1">'Registered studies'!$A$5:$Q$78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17" i="10" l="1"/>
  <c r="S29" i="10"/>
  <c r="S28" i="10"/>
  <c r="S27" i="10"/>
  <c r="T16" i="10"/>
  <c r="T15" i="10"/>
  <c r="T14" i="10"/>
  <c r="T13" i="10"/>
  <c r="T12" i="10"/>
  <c r="O30" i="10"/>
  <c r="O24" i="10"/>
  <c r="O18" i="10"/>
  <c r="O12" i="10"/>
  <c r="D23" i="10"/>
</calcChain>
</file>

<file path=xl/sharedStrings.xml><?xml version="1.0" encoding="utf-8"?>
<sst xmlns="http://schemas.openxmlformats.org/spreadsheetml/2006/main" count="49046" uniqueCount="23257">
  <si>
    <t xml:space="preserve">Landscape of published observational studies (peer reviewed and pre-prints) </t>
  </si>
  <si>
    <t xml:space="preserve"> </t>
  </si>
  <si>
    <t xml:space="preserve">* Vaccine effectiveness (VE)
* Cell N6: Endpoints indicated in columns 0,P,Q,R and S.
* Cell T6: Studies that have assessed mutations/substitution belonging to VOC have been labelled as "Y" 
Y=Yes; N=No; NR=Not Reported (information about the study design or outcome measures not reported or unclear)
</t>
  </si>
  <si>
    <t xml:space="preserve">STUDY ENDPOINTS </t>
  </si>
  <si>
    <t>VARIANTS</t>
  </si>
  <si>
    <t>ID</t>
  </si>
  <si>
    <t>Status of study</t>
  </si>
  <si>
    <t>Vaccine 1</t>
  </si>
  <si>
    <t>Vaccine 2</t>
  </si>
  <si>
    <t>Vaccine 3</t>
  </si>
  <si>
    <t>Study type</t>
  </si>
  <si>
    <t>Observational model</t>
  </si>
  <si>
    <t>Time perspective</t>
  </si>
  <si>
    <t>Sample 
size</t>
  </si>
  <si>
    <t xml:space="preserve">Study population
</t>
  </si>
  <si>
    <t xml:space="preserve">Age </t>
  </si>
  <si>
    <t>Main study outcome</t>
  </si>
  <si>
    <t>Number of endpoints  assesed in study*</t>
  </si>
  <si>
    <t xml:space="preserve">Laboratory (PCR/NAAT) confirmed COVID infection </t>
  </si>
  <si>
    <t>Confirmed symptomatic COVID-19
 (PCR/NAAT confirmed)</t>
  </si>
  <si>
    <t>Hospitalisation</t>
  </si>
  <si>
    <t>COVID-19 death</t>
  </si>
  <si>
    <t>All-cause mortality</t>
  </si>
  <si>
    <t>Study assesses 
VE* against  
variant(s) of concern (VOC)</t>
  </si>
  <si>
    <t>Type of variant
 (as indicated in study)</t>
  </si>
  <si>
    <t>B.1.1.7 
(Alpha)</t>
  </si>
  <si>
    <t>B.1.351 
(Beta)</t>
  </si>
  <si>
    <t>P.1
  (Gamma)</t>
  </si>
  <si>
    <t>B.1.617.2
  (Delta)</t>
  </si>
  <si>
    <t>Variants of Interest 
(VOI)</t>
  </si>
  <si>
    <t>Time period study population assessed</t>
  </si>
  <si>
    <t>Summary findings of study</t>
  </si>
  <si>
    <t>Country</t>
  </si>
  <si>
    <t>UN Regions</t>
  </si>
  <si>
    <t>Study title</t>
  </si>
  <si>
    <t>First Author</t>
  </si>
  <si>
    <t>Date posted</t>
  </si>
  <si>
    <t>DOI
 (link to study)</t>
  </si>
  <si>
    <t>Duplication with Distiller</t>
  </si>
  <si>
    <t>Pre-print</t>
  </si>
  <si>
    <t>BNT162b2 mRNA (Pfizer/BioNTech)</t>
  </si>
  <si>
    <t>N</t>
  </si>
  <si>
    <t>Observational</t>
  </si>
  <si>
    <t>Cohort</t>
  </si>
  <si>
    <t>Prospective</t>
  </si>
  <si>
    <t>Elderly population</t>
  </si>
  <si>
    <t>54-87</t>
  </si>
  <si>
    <t>Measured IFNγ T cell responses, antibody responses to Spike protein, neutralising antibody responses between first and second dose of vaccination</t>
  </si>
  <si>
    <t>Not reported</t>
  </si>
  <si>
    <t>A high proportion of above 80 year olds have suboptimal neutralising antibody responses following first dose vaccination and second dose induces a robust response.  T-cell responses were not different in those above or below 80 years.</t>
  </si>
  <si>
    <t>UK</t>
  </si>
  <si>
    <t>Western Europe</t>
  </si>
  <si>
    <t xml:space="preserve">Age-related heterogeneity in neutralising antibody responses to SARS-CoV-2 following
BNT162b2 vaccination </t>
  </si>
  <si>
    <t>Dami A. Collier et al</t>
  </si>
  <si>
    <t>10.1101/2021.02.03.21251054v3</t>
  </si>
  <si>
    <t>Yes</t>
  </si>
  <si>
    <t>Ecological</t>
  </si>
  <si>
    <t>Retrospective</t>
  </si>
  <si>
    <t>General population</t>
  </si>
  <si>
    <t>16 +</t>
  </si>
  <si>
    <t>Temporal dynamics of the number of new COVID-19 cases and hospitalization</t>
  </si>
  <si>
    <t>Y</t>
  </si>
  <si>
    <t xml:space="preserve">The number of COVID-19 cases and hospitalization declined, with a larger and earlier decrease among older individuals, more evident in early-vaccinated compared to late-vaccinated cities. </t>
  </si>
  <si>
    <t>Israel</t>
  </si>
  <si>
    <t>Middle East and North Africa</t>
  </si>
  <si>
    <t>Patterns of COVID-19 pandemic dynamics following deployment of a broad national immunization program</t>
  </si>
  <si>
    <t>Hagai Rossman et al</t>
  </si>
  <si>
    <t>10.1101/2021.02.08.21251325</t>
  </si>
  <si>
    <t>No</t>
  </si>
  <si>
    <t>40-60 +</t>
  </si>
  <si>
    <t>Assess the the effect of vaccination on viral load reduction by measuring PCR Ct values.</t>
  </si>
  <si>
    <t xml:space="preserve">Y </t>
  </si>
  <si>
    <t>B.1.1.7; B.1.351</t>
  </si>
  <si>
    <t>1 December,2020  - 30 January, 2021</t>
  </si>
  <si>
    <t>Vaccination reduces the viral load by 1.6x to 20x in individuals who are positive for SARS-CoV-2 (there was significant weakening in the average Ct value of 60+ individuals compared to the 40-60 group).</t>
  </si>
  <si>
    <t>Initial real world evidence for lower viral load of individuals who have been vaccinated by BNT162b2</t>
  </si>
  <si>
    <t>Ella Petter et al</t>
  </si>
  <si>
    <t>10.1101/2021.02.08.21251329</t>
  </si>
  <si>
    <t>NR</t>
  </si>
  <si>
    <t>To determine the potential effectiveness of a single dose of the Pfizer vaccine in a real word situation</t>
  </si>
  <si>
    <t>A single dose of vaccine is highly protective, although it can take up to 21 days to achieve this. The early results coming from Israel support the UK policy of extending the gap between doses by showing that a single dose can give a high level of protection.</t>
  </si>
  <si>
    <t>Estimating the effectiveness of the Pfizer COVID-19 BNT162b2 vaccine after a single dose. A reanalysis of a study of ‘real-world’ vaccination outcomes from Israel</t>
  </si>
  <si>
    <t>Paul R Hunter, Julii Brainard</t>
  </si>
  <si>
    <t>10.1101/2021.02.01.21250957</t>
  </si>
  <si>
    <t xml:space="preserve">Healthcare workers </t>
  </si>
  <si>
    <t>30-60+</t>
  </si>
  <si>
    <t>Antibody levels among healthcare workers by age, gender, ethnicity and prior COVID19 infection and PCR test results of SARS-CoV-2 infection</t>
  </si>
  <si>
    <t>There was no statistically
significant difference in antibody titres between males and females and between different
ethnicities, but titres decreased with increasing age.  Compared with
workers with no evidence of previous disease, post-vaccination IgG levels among those with
previous evidence of disease were much higher.</t>
  </si>
  <si>
    <t>Impact of age, gender, ethnicity and prior disease status on immunogenicity following administration of a single dose of the BNT162b2 mRNA Covid-19 Vaccine: real-world evidence from Israeli healthcare workers, December-January 2020</t>
  </si>
  <si>
    <t>Kamal Abu Jabal et al</t>
  </si>
  <si>
    <t>10.1101/2021.01.27.21250567</t>
  </si>
  <si>
    <t xml:space="preserve">mRNA-1273 (Moderna) </t>
  </si>
  <si>
    <t>High risk individuals, including
healthcare workers and residents of long-term care facilities</t>
  </si>
  <si>
    <t>18 - 65+</t>
  </si>
  <si>
    <t xml:space="preserve"> To study the adverse effects experienced by
individuals after COVID-19 vaccination in the clinical environment.</t>
  </si>
  <si>
    <t xml:space="preserve">The incidence rates of all surveyed adverse effects were similar or lower in vaccinated individuals compared to unvaccinated individuals after either vaccine dose.  The most frequently documented adverse effects within 7 days of each vaccine dose were fatigue (Dose 1: 1.77%, Dose 2: 1.2%),nausea (Dose 1: 1.05%, Dose 2: 0.84%), myalgia (Dose 1: 0.67%; Dose 2: 0.66%).  Rapid and timely analysis of vaccine-related adverse effects from contextually rich EHR notes of 62,138 individuals through a large scale Artificial Intelligence (AI)-powered platform, reaffirms the safety and tolerability of the FDA-authorized COVID-19 vaccines in practice. diarrhea (Dose 1: 0.67%; Dose 2: 0.46%), arthralgia (Dose 1: 0.64%; Dose 2: 0.57%), erythema
(Dose 1: 0.59%; Dose 2: 0.46%), vomiting (Dose 1: 0.45%, Dose 2: 0.29%) and fever (Dose 1:0.29%; Dose 2: 0.23%). </t>
  </si>
  <si>
    <t>USA</t>
  </si>
  <si>
    <t>North America</t>
  </si>
  <si>
    <t>Real-time analysis of a mass vaccination effort via an Artificial Intelligence
platform confirms the safety of FDA-authorized COVID-19 vaccines</t>
  </si>
  <si>
    <t>Reid McMurry  et al</t>
  </si>
  <si>
    <t>10.1101/2021.02.20.21252134</t>
  </si>
  <si>
    <t>Pregnant, lactating and non-pregnant women of reproductive age</t>
  </si>
  <si>
    <t>18-45</t>
  </si>
  <si>
    <t>Assess the humoral immune response following mRNA vaccination in pregnant, lactating, or non-pregnant
women who received the Pfizer/BioNTech or the Moderna vaccine</t>
  </si>
  <si>
    <t xml:space="preserve">Pregnant and lactating women mount comparable final antibody titers to non-pregnant in
response to the mRNA COVID-19 vaccines, pregnant and lactating women have a longer
window of vulnerability after the first dose, develop different functional and FcR-binding
profiles compared to non-pregnant, and exhibit distinct responses to Moderna and
Pfizer/BioNTech vaccines. </t>
  </si>
  <si>
    <t>COVID-19 mRNA vaccines drive differential Fc-functional profiles in pregnant, lactating,and non-pregnant women</t>
  </si>
  <si>
    <t xml:space="preserve">Caroline Atyeo  et al
, </t>
  </si>
  <si>
    <t>10.1101/2021.04.04.438404</t>
  </si>
  <si>
    <t>Pregnant women and their
neonates</t>
  </si>
  <si>
    <t>unknown</t>
  </si>
  <si>
    <t>Assess antibody levels over time following vaccination</t>
  </si>
  <si>
    <t>mRNA-based COVID-19 vaccines in pregnant women lead to antibidy production, and passive immunity to neonates suggesting that timing between vaccination and birth may be an important factor to consider in the vaccination strategies of pregnant women.</t>
  </si>
  <si>
    <t>Antibody response to SARS-CoV-2 mRNA vaccines in pregnant women and their neonates</t>
  </si>
  <si>
    <t>Malavika Prabhu et al</t>
  </si>
  <si>
    <t>10.1101/2021.04.05.438524</t>
  </si>
  <si>
    <t xml:space="preserve">BNT162b2 mRNA (Pfizer/BioNTech) </t>
  </si>
  <si>
    <t xml:space="preserve">Test negative case-control </t>
  </si>
  <si>
    <t>18-65+</t>
  </si>
  <si>
    <t>A positive SARS-CoV-2 molecular test result.</t>
  </si>
  <si>
    <t xml:space="preserve"> B.1.1.7; B.1.427; B.1.429</t>
  </si>
  <si>
    <t>24 February,2021 -7 April, 2021</t>
  </si>
  <si>
    <t xml:space="preserve">Ongoing vaccination efforts are preventing SARS-CoV-2 infection in the general.
population in California. </t>
  </si>
  <si>
    <t>Early evidence of COVID-19 vaccine effectiveness within the general population of California</t>
  </si>
  <si>
    <t>Kristin Andrejko  et al</t>
  </si>
  <si>
    <t>10.1101/2021.04.08.21255135</t>
  </si>
  <si>
    <t>Health care workers</t>
  </si>
  <si>
    <t>18+</t>
  </si>
  <si>
    <t>To evaluate the effect of mRNA SARS-Cov-2 vaccination on the incidence of new SARS-CoV-2 infections in health care workers (HCW).</t>
  </si>
  <si>
    <t>mRNA SARS-CoV-2 vaccination is associated with a dramatic decline in new SARS-CoV-2 infection among HCW, even before the administration of the second dose of the vaccine.</t>
  </si>
  <si>
    <t>Spain</t>
  </si>
  <si>
    <t>Dramatic drop of new SARS-CoV-2 infections among health care workers after the first dose of the BNT162b2 mRNA Covid-19 Vaccine</t>
  </si>
  <si>
    <t>Carlos Guijarro et al</t>
  </si>
  <si>
    <t>10.1101/2021.03.24.21254238</t>
  </si>
  <si>
    <t xml:space="preserve">Assess PCR-confirmed SARS-CoV-2 cases and viral genome sequences from SARS
CoV-2 positive samples. </t>
  </si>
  <si>
    <t>D614G mutation</t>
  </si>
  <si>
    <t>9 December,2020 - 23 February 23, 2021</t>
  </si>
  <si>
    <t>The results indicate a positive impact of COVID-19 vaccines on SARS-CoV-2 case rates. Postvaccination isolates did not show unusual genetic diversity or selection for mutations of concern.</t>
  </si>
  <si>
    <t>COVID-19 vaccine impact on rates of SARS-CoV-2 cases and post vaccination strain sequences among healthcare workers at an urban academic medical center: a prospective cohort study</t>
  </si>
  <si>
    <t>Tara C. Bouton  et al</t>
  </si>
  <si>
    <t>10.1101/2021.03.30.21254655</t>
  </si>
  <si>
    <t>ChAdOx1 viral vector (Oxford-AZ)</t>
  </si>
  <si>
    <t>16+</t>
  </si>
  <si>
    <t>Assess the early vaccine administration coverage and vaccine effectiveness based on assessing rates of positive testing after vaccination and viral transmission</t>
  </si>
  <si>
    <t>A single dose of either the Pfizer/BioNTech vaccine or the Oxford/Astrazeneca vaccine is effective at reducing the risk of testing positive for COVID-19 up to 60 days across all adult age groups, ethnic groups, and risk categories in an urban UK population. There was no difference in effectiveness up to 28 days between the Oxford/Astrazeneca and Pfizer/BioNtech vaccines.</t>
  </si>
  <si>
    <t>North West London Covid-19 Vaccination Programme:Real-world evidence for Vaccine uptake and effectiveness.</t>
  </si>
  <si>
    <t>B Glampson et al</t>
  </si>
  <si>
    <t>10.1101/2021.04.08.21254580</t>
  </si>
  <si>
    <t>Peer-reviewed</t>
  </si>
  <si>
    <t>Case report</t>
  </si>
  <si>
    <t>Assess SARS-CoV-2 spike antigen specific serum IgA and IgG longitudinally in healthy individuals without prior COVID-19</t>
  </si>
  <si>
    <t>The data demonstrate COVID-19 mRNA vaccines effectively induce spike antigen specific IgG and IgA and highlight marked differences in their persistence in serum.</t>
  </si>
  <si>
    <t>Human IgG and IgA responses to COVID-19 mRNA vaccines</t>
  </si>
  <si>
    <t>Adam V. Wisnewski  et al</t>
  </si>
  <si>
    <t>10.1371/journal.pone.0249499</t>
  </si>
  <si>
    <t>Hematological malignancy patients</t>
  </si>
  <si>
    <t>62-79</t>
  </si>
  <si>
    <t>Antibody responses following vaccination in hematological malignancy patients</t>
  </si>
  <si>
    <t>Nearly half of patients with hematological malignancies do not generate antibodies after completing their COVID-19 vaccination and were therefore vaccine non-responders</t>
  </si>
  <si>
    <t>Suboptimal response to COVID-19 mRNA vaccines in hematologic malignancy patients: a need for vigilance in the post-masking era</t>
  </si>
  <si>
    <t>Mounzer Agha et al</t>
  </si>
  <si>
    <t>10.1093/ofid/ofab353</t>
  </si>
  <si>
    <t>39-53</t>
  </si>
  <si>
    <t>Measured SARS-CoV-2 antibody responses</t>
  </si>
  <si>
    <t xml:space="preserve">BNT162b2 mRNA vaccination generates a robust humoral immune
response, especially involving IgG and IgA, magnified by the second vaccine dose. </t>
  </si>
  <si>
    <t>Italy</t>
  </si>
  <si>
    <t>Comprehensive assessment of humoral response after Pfizer BNT162b2 mRNA Covid-19 vaccination: a three-case series</t>
  </si>
  <si>
    <t>Elisa Danese  et al</t>
  </si>
  <si>
    <t>10.1515/cclm-2021-0339</t>
  </si>
  <si>
    <t>COVID-19 vaccine</t>
  </si>
  <si>
    <t>Cross-sectional</t>
  </si>
  <si>
    <t>65 +</t>
  </si>
  <si>
    <t>Number of new cases, hospitalizations, and deaths</t>
  </si>
  <si>
    <t>These data show that vaccination efforts directed at those 65 years of age and older results in accelerated rates of overall declines in COVID-19 hospitalizations and mortality.</t>
  </si>
  <si>
    <t>Outcomes of COVID-19 Vaccination Efforts in Florida from December 14, 2020 to March 15, 2021 on Older Individuals</t>
  </si>
  <si>
    <t>Scott. A. Rivkees et al</t>
  </si>
  <si>
    <t>10.1101/2021.04.05.21254722</t>
  </si>
  <si>
    <t>Hemodialysis patients and  healthy controls</t>
  </si>
  <si>
    <t xml:space="preserve">18-99 </t>
  </si>
  <si>
    <t>Assess antibody responses and adverse events</t>
  </si>
  <si>
    <t>Dialysis patients had significantly lower Anti-SARS-COV-2 S antibody titres than healthy control patients after vaccination.   Age also had a significant but less pronounced influence on antibody titres. Dialysis patients showed less AEs than the control group.</t>
  </si>
  <si>
    <t>Austria</t>
  </si>
  <si>
    <t>Hemodialysis Patients Show a Highly Diminished Antibody Response after COVID-19 mRNA Vaccination Compared to Healthy Controls</t>
  </si>
  <si>
    <t>Dr. Benedikt Simon et al</t>
  </si>
  <si>
    <t>10.1093/ndt/gfab179</t>
  </si>
  <si>
    <t>45-50</t>
  </si>
  <si>
    <t>Measurement of anti-Covid-19 antibodies s to estimate the immunogenic effect of mRNA vaccine against SARSCoV-2.</t>
  </si>
  <si>
    <t>High level of anti-Spike Covid-19 antibodies was found after vaccination.</t>
  </si>
  <si>
    <t>Greece</t>
  </si>
  <si>
    <t>Levels of Produced Antibodies after Vaccination with mRNA Vaccine; Effect of Previous Infection with SARS-CoV-2</t>
  </si>
  <si>
    <t>Theocharis Konstantinidis et al</t>
  </si>
  <si>
    <t>10.3390/jcm10132842</t>
  </si>
  <si>
    <t>Lactating women</t>
  </si>
  <si>
    <t>Characterize the levels of specific SARS-CoV-2 antibodies in the breast milk of mRNA-vaccinated women across time, as well as their correlation with serum antibody
levels.</t>
  </si>
  <si>
    <t>Breast milk from women vaccinated  contains specific anti-SARS-CoV-2 IgG(S1) antibodies, with levels increasing considerably after
second dose. IgG(S1) levels in breast milk are positively correlated with corresponding serum
levels.</t>
  </si>
  <si>
    <t>Quantification of specific antibodies against SARS-CoV-2 in breast milk of lactating women vaccinated with an mRNA vaccine</t>
  </si>
  <si>
    <t>Erika Esteve-Palau  et al</t>
  </si>
  <si>
    <t>10.1101/2021.04.05.21254819</t>
  </si>
  <si>
    <t>Care home residents and of Long-Term Care Facilities</t>
  </si>
  <si>
    <t>65+</t>
  </si>
  <si>
    <t>To estimate the protective effects of the first dose of ChAdOx1 and BNT162b2 vaccines against infection by assessing the risk of PCR-confirmed SARS-CoV-2 infection by vaccination status.</t>
  </si>
  <si>
    <t>B.1.1.7</t>
  </si>
  <si>
    <t>1 March, 2020 - 15 March, 2021</t>
  </si>
  <si>
    <t>The first dose of BNT162b2 and ChAdOx1 vaccines was associated with substantially reduced SARS-CoV-2 infection risk in residents.</t>
  </si>
  <si>
    <t>Vaccine effectiveness of the first dose of ChAdOx1 nCoV-19 and BNT162b2 against SARS-CoV-2 infection in residents of long-term care facilities in England (VIVALDI): a prospective cohort study</t>
  </si>
  <si>
    <t>Madhumita Shrotri et al</t>
  </si>
  <si>
    <t>10.1016/s1473-3099(21)00289-9</t>
  </si>
  <si>
    <t>Patients with inflammatory rheumatic diseases (IRD)</t>
  </si>
  <si>
    <t>21-83 (x̄)</t>
  </si>
  <si>
    <t>Humoral response after 2 doses vaccination in patients with IRD treated with immunomodulating drugs and the impact on IRD activity.</t>
  </si>
  <si>
    <t xml:space="preserve">Majority of AIRD patients developed a significant humoral response following mRNA vaccination against SARS CoV2 virus. Only minor side effects were reported and no apparent impact on AIRD activity was
noted. </t>
  </si>
  <si>
    <t>Disease activity and humoral response in patients with inflammatory rheumatic diseases after two doses of the Pfizer mRNA vaccine against SARS-CoV-2</t>
  </si>
  <si>
    <t>Yolanda Braun-Moscovici  et al</t>
  </si>
  <si>
    <t>10.1136/annrheumdis-2021-220503</t>
  </si>
  <si>
    <t>Residents in long-term care facilities</t>
  </si>
  <si>
    <t>Documented SARS-CoV-2 infection identified in the National COVID-19 laboratory registry.</t>
  </si>
  <si>
    <t>COIVD-19 vaccination reduced the risk of documented SARS-CoV-2 infection in institutionalized elderly and in individuals naïve to SARS-CoV-2 vaccination reduced the risk by up to 81.8%  and averted up to 11.6 cases per 10,000 vaccinated persons per day.  Non-vaccinated individuals living in facilities showed a risk reduction similar to those actually vaccinated.</t>
  </si>
  <si>
    <t>Direct and indirect effectiveness of mRNA vaccination against SARS-CoV-2 infection in long-term care facilities in Spain</t>
  </si>
  <si>
    <t>Susana Monge, Carmen Olmedo, Belén Alejos, María Fé Lapeña, María José Sierra, Aurora Limia, the COVID-19 registries study group</t>
  </si>
  <si>
    <t>10.1101/2021.04.08.21255055</t>
  </si>
  <si>
    <t>CoronaVac inactivated vaccine (Sinovac)</t>
  </si>
  <si>
    <t>Assess symptomatic COVID-19 cases and  RT-PCR-confirmed SARS-CoV-2 infection cases</t>
  </si>
  <si>
    <t>P.1</t>
  </si>
  <si>
    <t>19 January,2021 - 25 March, 2021</t>
  </si>
  <si>
    <t>Administration of at least one dose of CoronaVac showed effectiveness against symptomatic SARS-CoV2 infection in the setting of epidemic variant P.1 transmission.</t>
  </si>
  <si>
    <t>Brazil</t>
  </si>
  <si>
    <t>Latin America and Caribbean</t>
  </si>
  <si>
    <t>Effectiveness of CoronaVac in the setting of high SARS-CoV-2 P.1 variant transmission in Brazil: A test-negative case-control study</t>
  </si>
  <si>
    <t>Matt D.T. Hitchings  et al</t>
  </si>
  <si>
    <t>10.1101/2021.04.07.21255081</t>
  </si>
  <si>
    <t>20-70</t>
  </si>
  <si>
    <t>Test for serum SARS-CoV-2 Ab after 12 and 28 days after the first inoculum of BNT162b2</t>
  </si>
  <si>
    <t>Subjects with previousnatural infection had higher values of specific antibodies cpmpared to infection-naïve subjects, while no significant differences were found between 12 and 28 days.  No  difference was found between male and female, while lower Ab levels have been observed in subjects older than 60 years at day 12 but not at day 28.</t>
  </si>
  <si>
    <t>Antibody response to first and second dose of BNT162b2 in a cohort of characterized healthcare workers</t>
  </si>
  <si>
    <t>Andrea Padoan  et al</t>
  </si>
  <si>
    <t>10.1101/2021.03.24.21254240</t>
  </si>
  <si>
    <t>20-65</t>
  </si>
  <si>
    <t>Assess anti-spike antibody responses prior to first and second vaccination, and 4 weeks post-vaccination if receiving a 12-week dosing interval.</t>
  </si>
  <si>
    <t>Vaccination leads to detectable anti-spike antibodies in nearly all adult HCWs.</t>
  </si>
  <si>
    <t>Quantitative SARS-CoV-2 anti-spike responses to Pfizer-BioNTech and Oxford-AstraZeneca vaccines by previous infection status</t>
  </si>
  <si>
    <t>David W Eyre  et al</t>
  </si>
  <si>
    <t>10.1016/j.cmi.2021.05.041</t>
  </si>
  <si>
    <t>Case-control</t>
  </si>
  <si>
    <t>Kidney transplant recipients and patients suffering from kidney failure</t>
  </si>
  <si>
    <t>Humoral and T cell responses to BNT162b2 vaccination</t>
  </si>
  <si>
    <t>Compared to all healthy vaccinees and the majority of hemodialysis patients, only 4/39 and 1/39 transplanted individuals showed IgA and IgG seroconversion accompanied by broad quantitative and functional impairment of T cell responses.</t>
  </si>
  <si>
    <t>Germany</t>
  </si>
  <si>
    <t>Impaired humoral and cellular immunity after SARS-CoV2 BNT162b2 (Tozinameran) prime-boost vaccination in kidney transplant recipients</t>
  </si>
  <si>
    <t>Arne Sattler et al</t>
  </si>
  <si>
    <t>10.1172/jci150175</t>
  </si>
  <si>
    <t xml:space="preserve">Long-term care facilities (LTCF residents) and frontline healthcare workers </t>
  </si>
  <si>
    <t>36-90</t>
  </si>
  <si>
    <t>To estimate VE for first and second dose of the BNT162b2 mRNA vaccine in two separate cohorts: 1) all LTCF residents, and 2) all HCW, both with no history of SARS-CoV-2.</t>
  </si>
  <si>
    <t xml:space="preserve">Data indicated a VE of 52% and 46% in LTCF residents and HCW within seven days of vaccination, which increased to 64% and 90% in the two groups respectively beyond seven days of immunization. </t>
  </si>
  <si>
    <t>Denmark</t>
  </si>
  <si>
    <t>Vaccine effectiveness after 1st and 2nd dose of the BNT162b2 mRNA Covid-19 Vaccine in long-term care facility residents and healthcare workers – a Danish cohort study</t>
  </si>
  <si>
    <t>Ida Rask Moustsen-Helms et al</t>
  </si>
  <si>
    <t>10.1101/2021.03.08.21252200</t>
  </si>
  <si>
    <t>mRNA-1273 (Moderna)</t>
  </si>
  <si>
    <t>General population (COVID cases or close contacts)</t>
  </si>
  <si>
    <t>18–76</t>
  </si>
  <si>
    <t>Characterisation of immune responses</t>
  </si>
  <si>
    <t>B.1.1.7, B.1.351, B.1.526</t>
  </si>
  <si>
    <t>8 February,2021 - 26 March, 2021</t>
  </si>
  <si>
    <t>The data suggest that immunity in convalescent individuals will be very long lasting and that convalescent individuals who receive available mRNA vaccines will produce antibodies and memory B cells that should be protective against circulating SARS-CoV-2 variants.</t>
  </si>
  <si>
    <t>Naturally enhanced neutralizing breadth against SARS-CoV-2 one year after infection</t>
  </si>
  <si>
    <t>Zijun Wang et al</t>
  </si>
  <si>
    <t>10.1038/s41586-021-03696-9</t>
  </si>
  <si>
    <t>Ad26.COV2.S (Janssen)</t>
  </si>
  <si>
    <t>Compared the infection rate of 5 individuals who received a single dose of the Ad26.COV2. vaccineto the infection rate of
 unvaccinated.</t>
  </si>
  <si>
    <t>A single dose of Ad26.COV2.S is highly effective in preventing SARS-CoV-2 infection</t>
  </si>
  <si>
    <t>Real-world effectiveness of Ad26.COV2.S adenoviral vector vaccine for COVID-19</t>
  </si>
  <si>
    <t>Juan Corchado-Garcia et al</t>
  </si>
  <si>
    <t>10.1101/2021.04.27.21256193</t>
  </si>
  <si>
    <t xml:space="preserve"> J&amp;J vaccine</t>
  </si>
  <si>
    <t>Patients receiving dialysis</t>
  </si>
  <si>
    <t>Antibody response to vaccination</t>
  </si>
  <si>
    <t>More than one in five patients receiving dialysis had evidence of an attenuated immune
response to COVID19 vaccination</t>
  </si>
  <si>
    <t>Antibody Response to COVID-19 Vaccination in Patients Receiving Dialysis</t>
  </si>
  <si>
    <t>Shuchi Anand et al</t>
  </si>
  <si>
    <t>10.1681/asn.2021050611</t>
  </si>
  <si>
    <t>30-50</t>
  </si>
  <si>
    <t>Assesse symptomatic and asymptomatic PCR-confirmed SARS-CoV-2 infection, and prior infection (determined using anti-spike antibody status) and B.1.1.7 variant identified using whole genome sequencing._x000D_</t>
  </si>
  <si>
    <t xml:space="preserve">B.1.1.7 </t>
  </si>
  <si>
    <t>1 September, 2020 - 28 February, 2021</t>
  </si>
  <si>
    <t>Natural infection resulting in detectable anti-spike antibodies and two vaccine doses both provide robust protection against SARS-CoV-2 infection, including against the B.1.1.7 variant.</t>
  </si>
  <si>
    <t>An observational cohort study on the incidence of SARS-CoV-2 infection and B.1.1.7 variant infection in healthcare workers by antibody and vaccination status</t>
  </si>
  <si>
    <t>Sheila F Lumley et al</t>
  </si>
  <si>
    <t>10.1101/2021.03.09.21253218</t>
  </si>
  <si>
    <t>Member of the health care service</t>
  </si>
  <si>
    <t>16-80+</t>
  </si>
  <si>
    <t>Evaluate Covid-19 vaccine effectiveness for five outcomes: documented SARS-CoV-2 infection, symptomatic Covid-19, hospitalization, severe illness, and death.</t>
  </si>
  <si>
    <t>20 December,2020 - 1 February, 2021</t>
  </si>
  <si>
    <t>This study in a nationwide mass vaccination setting suggests that the BNT162b2 mRNA vaccine is effective for a wide range of Covid-19–related outcomes, including an observation that suggests BNT162b2 vaccine is also effective for this variant.</t>
  </si>
  <si>
    <t>BNT162b2 mRNA Covid-19 Vaccine in a Nationwide Mass Vaccination Setting</t>
  </si>
  <si>
    <t>Noa Dagan  et al</t>
  </si>
  <si>
    <t>10.1056/NEJMoa2101765</t>
  </si>
  <si>
    <t>18-85+</t>
  </si>
  <si>
    <t>Baseline risk factors, vaccination status, SARS-CoV-2 polymerase chain reaction (PCR) and antibody test results, asymptomatic and symptomatic infection.</t>
  </si>
  <si>
    <t xml:space="preserve">B1.1.7 </t>
  </si>
  <si>
    <t xml:space="preserve">8 December, 2020 - 5 February, 2021 </t>
  </si>
  <si>
    <t>A single dose of BNT162b2 vaccine demonstrated 49 vaccine effectiveness of 72% (95% CI 58-86) 21 days after first dose and 86% (95% CI 76-97) seven days after two doses in the antibody negative cohort. study demonstrates that the BNT162b2 vaccine effectively prevents both symptomatic and asymptomatic infection in working age adults</t>
  </si>
  <si>
    <t>Effectiveness of BNT162b2 mRNA vaccine against infection and COVID-19 vaccine coverage in healthcare workers in England, multicentre prospective cohort study (the SIREN study)</t>
  </si>
  <si>
    <t>Hall V et al
.</t>
  </si>
  <si>
    <t>10.2139/ssrn.3790399</t>
  </si>
  <si>
    <t>18-80+</t>
  </si>
  <si>
    <t>To estimate the effectiveness of the first dose of these COVID-19 vaccines in preventing hospital admissions.</t>
  </si>
  <si>
    <t xml:space="preserve"> A single dose of the BNT162b2 mRNA and ChAdOx1 vaccines resulted in substantial reductions in the risk of COVID-19 related hospitalisation in Scotland. </t>
  </si>
  <si>
    <t>Scotland</t>
  </si>
  <si>
    <t>Interim findings from first-dose mass COVID-19 vaccination roll-out and COVID-19 hospital admissions in Scotland: a national prospective cohort study</t>
  </si>
  <si>
    <t>Eleftheria Vasileiou   et al</t>
  </si>
  <si>
    <t>10.1016/s0140-6736(21)00677-2</t>
  </si>
  <si>
    <t>80+</t>
  </si>
  <si>
    <t>To determine the effectiveness of one dose in reducing hospitalisations (based on clinical/radiology diagnosisand/or signs and 183 symptoms of such disease) due to SARS-CoV-2 infection in elderly adults.</t>
  </si>
  <si>
    <t>First dose vaccine effectiveness of BNT162b2 was 71.4%. ChAdOx1nCoV-19 first dose vaccine effectiveness was 80.4% . When effectiveness analysis for BNT162b2 was restricted to the period covered by ChAdOx1nCoV-19, the estimate was 79.3% .</t>
  </si>
  <si>
    <t>Assessing the Effectiveness of BNT162b2 and ChAdOx1nCoV-19 COVID-19 Vaccination in Prevention of Hospitalisations in Elderly and Frail Adults: A Single Centre Test Negative Case-Control Study</t>
  </si>
  <si>
    <t>Catherine Hyams et al</t>
  </si>
  <si>
    <t>10.2139/ssrn.3796835</t>
  </si>
  <si>
    <t>Determine the development of cytokien and chemikine responses to vaccination in in antigen-naïve vaccine recipients and individuals previously infected by COVID-19 .</t>
  </si>
  <si>
    <t>Transient increases in IL-15 and IFN-γ levels early after boost correlated with Spike-RBD antibody levels, supporting their possible use as biomarkers of successful vaccination, IL-15, IFN-γ and IP-10/CXCL10 increase after the 1st vaccination, which was enriched by TNF-α and IL-6 after the 2nd vaccination. In vaccine recipients with history of COVID-19 infection, a single vaccine dose resulted in both strong cytokine induction and antibody titers similar to the ones observed upon booster vaccination in antigen-naïve individuals.</t>
  </si>
  <si>
    <t>Systemic IL-15, IFN-γ and IP-10/CXCL10 Signature Associated With Effective Immune Response in BNT162b2 mRNA Vaccine Recipients</t>
  </si>
  <si>
    <t>Cristina Bergamaschi et al</t>
  </si>
  <si>
    <t>10.2139/ssrn.3832995</t>
  </si>
  <si>
    <t>172,099 </t>
  </si>
  <si>
    <t xml:space="preserve">The prevalence of positivity for SARS-CoV-2 IgG antibodies in the community in vaccinated and unvaccinated individuals, the impact of vaccination on antibody status, and confidence in vaccination across the population. </t>
  </si>
  <si>
    <t xml:space="preserve">There is uneven distribution of SARS-CoV-2 antibodies in the population with a higher burden in key workers and some minority ethnic groups.  Two doses of Pfizer-BioNTech vaccine, or a single dose following previous infection, confers high levels of antibody positivity across all ages. </t>
  </si>
  <si>
    <t>England</t>
  </si>
  <si>
    <t>REACT-2 Round 5: increasing prevalence of SARS-CoV-2 antibodies demonstrate impact of the second wave and of vaccine roll-out in England</t>
  </si>
  <si>
    <t>Helen Ward et al</t>
  </si>
  <si>
    <t>10.1101/2021.02.26.21252512</t>
  </si>
  <si>
    <t>Female new born</t>
  </si>
  <si>
    <t>Antibody testing of cord blood</t>
  </si>
  <si>
    <t>The first known case of an infant with SARS-CoV-2 IgG antibodies following COVID-19 vacination.
detectable in cord blood after maternal vaccination.</t>
  </si>
  <si>
    <t>Newborn Antibodies to SARS-CoV-2 detected in cord blood after maternal vaccination</t>
  </si>
  <si>
    <t>Paul Gilbert and Chad Rudnick</t>
  </si>
  <si>
    <t>10.1186/s12887-021-02618-y</t>
  </si>
  <si>
    <t>Residents/staff in skilled nursing facilities</t>
  </si>
  <si>
    <t>60 - 85+</t>
  </si>
  <si>
    <t xml:space="preserve">Vaccine ffectiveness against SARS-CoV-2 infection </t>
  </si>
  <si>
    <t xml:space="preserve">Partial vaccination with the Pfizer-BioNTech COVID-19 vaccine was 63% effective in preventing new SARS-CoV-2 infections in  residents, including in older adults aged ≥65 years with a high prevalence of underlying medical conditions. </t>
  </si>
  <si>
    <t>Effectiveness of the Pfizer-BioNTech COVID-19 Vaccine Among Residents of Two Skilled Nursing Facilities Experiencing COVID-19 Outbreaks — Connecticut, December 2020–February 2021</t>
  </si>
  <si>
    <t>Amadea Britton  et al</t>
  </si>
  <si>
    <t>10.15585/mmwr.mm7011e3</t>
  </si>
  <si>
    <t>18-75</t>
  </si>
  <si>
    <t>Assess antibody titres  after the second dose of vaccination and analyse how the antibody titre changes in correlation with age, gender and BMI.</t>
  </si>
  <si>
    <t xml:space="preserve">Findings imply that females, lean and young people have an increased capacity to mount humoral immune responses compared to males, overweight and the older population. </t>
  </si>
  <si>
    <t>Initial observations on age, gender, BMI and hypertension in antibody responses to SARS-CoV-2 BNT162b2 vaccine</t>
  </si>
  <si>
    <t>Raul Pellini  et al</t>
  </si>
  <si>
    <t>10.1016/j.eclinm.2021.100928</t>
  </si>
  <si>
    <t>Health care personnel, first responders, and other essential and frontline workers</t>
  </si>
  <si>
    <t xml:space="preserve">PCR-confirmed SARS-CoV-2 infections </t>
  </si>
  <si>
    <t>mRNA vaccine effectiveness of full immunization  was 90% against SARS-CoV-2 infections regardless of symptom status; vaccine effectiveness of partial immunization (after first dose but before second dose) was 80%.</t>
  </si>
  <si>
    <t>Interim Estimates of Vaccine Effectiveness of BNT162b2 and mRNA-1273 COVID-19 Vaccines in Preventing SARS-CoV-2 Infection Among Health Care Personnel, First Responders, and Other Essential and Frontline Workers — Eight U.S. Locations, December 2020–March 2021</t>
  </si>
  <si>
    <t xml:space="preserve">Mark G. Thompson  et al </t>
  </si>
  <si>
    <t>10.15585/mmwr.mm7013e3</t>
  </si>
  <si>
    <t>Immunosuppressed patients (transplantation or chronic inflammatory diseases)  compared with healthy controls</t>
  </si>
  <si>
    <t>22-89</t>
  </si>
  <si>
    <t>Monitoring for disease activity, antibody responses and side effects</t>
  </si>
  <si>
    <t>Anti-SARS-CoV-2 antibodies as well as neutralising activity could be detected in all study participants. IgG titres were significantly lower in patients as compared with controls.  No severe adverse effects were observed</t>
  </si>
  <si>
    <t>Immunogenicity and safety of anti-SARS-CoV-2 mRNA vaccines in patients with chronic inflammatory conditions and immunosuppressive therapy in a monocentric cohort</t>
  </si>
  <si>
    <t>Ulf M Geisen  et al</t>
  </si>
  <si>
    <t>10.1136/annrheumdis-2021-220272</t>
  </si>
  <si>
    <t>Pregnant, non-pregnant and lactating women</t>
  </si>
  <si>
    <t>Antibody response and side effects</t>
  </si>
  <si>
    <t>COVID-19 mRNA vaccines generated robust humoral immunity in pregnant and lactating women, with immunogenicity and reactogenicity similar to that observed in non-pregnant women. Vaccine-induced immune responses were significantly greater than the response to natural infection. Immune transfer to neonates occurred via placental and breastmilk.</t>
  </si>
  <si>
    <t>COVID-19 vaccine response in pregnant and lactating women: a cohort study</t>
  </si>
  <si>
    <t>Kathryn J Gray  et al</t>
  </si>
  <si>
    <t>10.1101/2021.03.07.21253094</t>
  </si>
  <si>
    <t>Nursing home residents</t>
  </si>
  <si>
    <t> 65+</t>
  </si>
  <si>
    <t>Antibody levels and levels of daily activities, frailty, cognitive and co-morbidity.</t>
  </si>
  <si>
    <t xml:space="preserve">The BNT162b2 mRNA COVID‐19 vaccine in older adults is safe and produces immunogenicity, independently of the frailty and disability profiles. </t>
  </si>
  <si>
    <t>Immunogenicity of the BNT162b2 vaccine in frail or disabled Nursing Home residents: COVID‐A Study</t>
  </si>
  <si>
    <t>Sergio Salmerón Ríos  et al</t>
  </si>
  <si>
    <t>10.1111/jgs.17153</t>
  </si>
  <si>
    <t>29-54</t>
  </si>
  <si>
    <t>Antibody levels pre and post vaccination of first and second dose, following vaccination of persons with and without prior covid infection.</t>
  </si>
  <si>
    <t>A single dose of mRNA vaccine could provoke in COVID-19 recovered individuals a level of immunity that is comparable to that seen in infection naïve persons following a double dose regimen.</t>
  </si>
  <si>
    <t>Antibody responses to the BNT162b2 mRNA vaccine in individuals previously infected with SARS-CoV-2</t>
  </si>
  <si>
    <t>Joseph E. Ebinger et al</t>
  </si>
  <si>
    <t>10.1038/s41591-021-01325-6</t>
  </si>
  <si>
    <t>Assessing antibody profiles in salive samples from vaccinated participants</t>
  </si>
  <si>
    <t>Antibodies to the S-protein and its RBD are present in saliva samples from mRNA-vaccinated healthcare workers. These observations may be relevant to vaccine-mediated protection from SARS-CoV-2 infection and disease.</t>
  </si>
  <si>
    <t>Antibody Responses to SARS-CoV-2 mRNA Vaccines Are Detectable in Saliva</t>
  </si>
  <si>
    <t>Thomas J. Ketas  et al</t>
  </si>
  <si>
    <t>10.20411/pai.v6i1.441</t>
  </si>
  <si>
    <t>Asymptomatic adult patients who underwent medical and surgical procedures</t>
  </si>
  <si>
    <t>Relative risk of a positive test at pre-procedural molecular screening</t>
  </si>
  <si>
    <t>COVID-19 vaccination with an mRNA-based vaccine showed a significant association with a
reduced risk of infection among asymptomatic patientscompared to those unvaccinated.</t>
  </si>
  <si>
    <t>Impact of the COVID-19 Vaccine on Asymptomatic Infection Among Patients Undergoing Pre-Procedural COVID-19 Molecular Screening</t>
  </si>
  <si>
    <t>Aaron J. Tande et al</t>
  </si>
  <si>
    <t>10.1093/cid/ciab229</t>
  </si>
  <si>
    <t>Healthy volunteers</t>
  </si>
  <si>
    <t>Characterize the vaccination response after the first administration of the Pfizer/BioNTech btn162b2 vaccine using five different Anti-SARS-CoV-2 antibody assays of anti-spike (S) antibodies.</t>
  </si>
  <si>
    <t xml:space="preserve">All assays evaluated showed good correlation, however readings from different assays were not
43 interchangeable, even when converted to BAU/mL using the WHO international standard for
44 SARS-CoV-2 immunoglobulin. This highlights the need for further standardization of SARS45 CoV-2 serology. </t>
  </si>
  <si>
    <t>Anti-Spike Protein Assays to Determine SARS-CoV-2 Antibody Levels: a Head-to-Head Comparison of Five Quantitative Assays</t>
  </si>
  <si>
    <t xml:space="preserve">Thomas Perkmann  et al
</t>
  </si>
  <si>
    <t>10.1128/spectrum.00247-21</t>
  </si>
  <si>
    <t>16-89</t>
  </si>
  <si>
    <t>Measure viral load post-vaccination, comared with onset of protection and positive tests of unvaccinated patients
tests of unvaccinated patients.</t>
  </si>
  <si>
    <t xml:space="preserve">The viral load is reduced 4-fold for infections occurring 12-28 days after the first dose of vaccine. These reduced viral loads hint to lower infectiousness, further contributing to vaccine impact on virus spread.
</t>
  </si>
  <si>
    <t xml:space="preserve">Decreased SARS-CoV-2 viral load following vaccination </t>
  </si>
  <si>
    <t>Matan Levine-Tiefenbrun  et al</t>
  </si>
  <si>
    <t>10.1101/2021.02.06.21251283</t>
  </si>
  <si>
    <t>Measurement of T-cell and antibody responses to SARS-CoV-2 vaccines in a real-world context</t>
  </si>
  <si>
    <t>D614G; B.1.1.7; B.1.351; P.1</t>
  </si>
  <si>
    <t>9 December, 2020 - 9 February, 2021</t>
  </si>
  <si>
    <t xml:space="preserve">Following a single BNT162b2 dose, HCWs with a prior history of SARS-CoV-2 infection have
133 significantly higher T-cell and antibody responses than naive individuals. </t>
  </si>
  <si>
    <t xml:space="preserve">T-cell and antibody responses to first BNT162b2 vaccine dose in previously SARS-CoV-2-2 infected and infection-naive UK healthcare workers: a multicentre, prospective,3 observational cohort study. </t>
  </si>
  <si>
    <t>Adrienn Angyal  et al</t>
  </si>
  <si>
    <t>10.2139/ssrn.3812375</t>
  </si>
  <si>
    <t>Vaccine efficacy analysis:  To assess the impact of the vaccination on localized COVID-19 incidence in different parts of the country, by examining the correlation  between (i) cumulative county-level vaccination rate and (ii) change in COVID-19 incidence rate during time period December-March.</t>
  </si>
  <si>
    <t xml:space="preserve">The cumulative county-level vaccination rate is significantly associated with a concomitant decline in COVID-19 incidence and US regions demonstrate significant negative correlations between cumulative COVID-19 incidence rate prior to the vaccine rollout US regions demonstrate significant negative correlations between cumulative COVID-19 incidence rate prior to the vaccine rollout.  However, the cumulative vaccination rate and cumulative incidence rate are noted to be statistically independent variables, emphasizing the need to continue the ongoing vaccination roll out at scale. </t>
  </si>
  <si>
    <t>Higher COVID-19 vaccination rates are linked to decreased county-level COVID-19 incidence across USA</t>
  </si>
  <si>
    <t>Arjun Puranik et al</t>
  </si>
  <si>
    <t>10.1101/2021.03.05.21252946</t>
  </si>
  <si>
    <t>29-69</t>
  </si>
  <si>
    <t>Antibody responses to SARS-CoV-2 S and RBD were measured, plasma neutralizing activity against varants, characterize antibody epitopes and mechanisms of neutralization</t>
  </si>
  <si>
    <t>B1.1.7; 501Y.V2</t>
  </si>
  <si>
    <t>19 October, 2020 - 15 January, 2021</t>
  </si>
  <si>
    <t>After the second vaccine injection volunteers showed high levels of IgM, and IgG anti-SARS-CoV-2 spike protein (S), receptor binding domain (RBD) binding titers, plasma neutralizing activity, and the relative numbers of RBD-specific memory B cells were equivalent to individuals who recovered from natural infection. Neutralization by 14 of the 17 most potent mAbs tested was reduced or abolished by either K417N, or E484K, or N501Y mutations.  These results suggest that the monoclonal antibodies in clinical use should be tested against newly arising variants, and that mRNA vaccines may need to be updated periodically to avoid potential loss of clinical efficacy.</t>
  </si>
  <si>
    <t>mRNA vaccine-elicited antibodies to SARS-CoV-2 and circulating variants</t>
  </si>
  <si>
    <t>Zijun Wang  et al</t>
  </si>
  <si>
    <t>10.1038/s41586-021-03324-6</t>
  </si>
  <si>
    <t>22-72</t>
  </si>
  <si>
    <t>Assessment of humoral immunity prior to and at 2-week intervals for 56 days following the initial dose of vaccination.</t>
  </si>
  <si>
    <t>Subjects with prior SARS-CoV-2 infection exhibit immune memory and have a robust response to the first dose of an mRNA vaccine.</t>
  </si>
  <si>
    <t>Heightened COVID-19 Vaccine Response Following SARS-CoV-2 Infection</t>
  </si>
  <si>
    <t>Steven G. Kelsen et al</t>
  </si>
  <si>
    <t>10.1101/2021.03.18.21253845</t>
  </si>
  <si>
    <t>80-96</t>
  </si>
  <si>
    <t>Assessed serological and cellular response to spike protein  at 2 weeks after second vaccination with  BNT162b2 mRNA vaccine.</t>
  </si>
  <si>
    <t>18 May, 2020 – 3 June, 2020</t>
  </si>
  <si>
    <t>RNA vaccine platform delivers strong humoral immunity in people up to 96 years of age and retains broad efficacy against the P.1 Variant of Concern.</t>
  </si>
  <si>
    <t>BNT162b2 Vaccination in People Over 80 Years of Age Induces Strong Humoral Immune Responses with Cross Neutralisation of P.1 Brazilian Variant</t>
  </si>
  <si>
    <t>Helen Parry  et al</t>
  </si>
  <si>
    <t>10.2139/ssrn.3816840</t>
  </si>
  <si>
    <t>Patients on dialysis</t>
  </si>
  <si>
    <t>45-83</t>
  </si>
  <si>
    <t xml:space="preserve">Assessment of immunogenicity after vaccination against SARSCoV-2 in patients on and without dialysis. </t>
  </si>
  <si>
    <t xml:space="preserve">N </t>
  </si>
  <si>
    <t xml:space="preserve">Patients on dialysis demonstrate a delayed, but robust immune response three weeks after the second dose, which indicates effective vaccination of this vulnerable group. </t>
  </si>
  <si>
    <t>Immunogenicity of COVID-19 Tozinameran Vaccination in Patients on Chronic Dialysis</t>
  </si>
  <si>
    <t>Eva Schrezenmeier  et al</t>
  </si>
  <si>
    <t>10.3389/fimmu.2021.690698</t>
  </si>
  <si>
    <t>20-76</t>
  </si>
  <si>
    <t>Characterized SARS-CoV-2 spike-specific humoral and cellular immunity in naïve and previously infected individuals during
full BNT162b2 vaccination</t>
  </si>
  <si>
    <t xml:space="preserve">The second dose increases both thehumoral and cellular immunity in naïve individuals, however it results in a reduction of cellular immunity in COVID-19 recovered individuals, which
suggests that a second dose, according to the current standard regimen of vaccination, may be
not necessary in individuals previously infected with SARS-CoV-2. </t>
  </si>
  <si>
    <t>Differential effects of the second SARS-CoV-2 mRNA vaccine dose on T cell immunity in naïve and COVID-19 recovered individuals</t>
  </si>
  <si>
    <t>Carmen Camara  et al</t>
  </si>
  <si>
    <t>10.1101/2021.03.22.436441</t>
  </si>
  <si>
    <t>18 – 65+</t>
  </si>
  <si>
    <t>Assess the effectiveness of the vaccine in reducing infectiousness via two routes: through preventing infection, and through reducing viral shedding – for which we use Ct value as a proxy</t>
  </si>
  <si>
    <t xml:space="preserve">BNT162b2 is moderately to highly effective in reducing infectivity, via preventing infection and through reducing
viral shedding. </t>
  </si>
  <si>
    <t>Decreased infectivity following BNT162b2 vaccination</t>
  </si>
  <si>
    <t>Gili Regev-Yochay  et al</t>
  </si>
  <si>
    <t>23-74</t>
  </si>
  <si>
    <t>Examine the level of antibody development after
the second dose._x000D_</t>
  </si>
  <si>
    <t>Two doses of CoronaVac vaccine create an effective humoral immunity.</t>
  </si>
  <si>
    <t>Turkey</t>
  </si>
  <si>
    <t>Eastern Europe and Central Asia</t>
  </si>
  <si>
    <t>Level of SARS-CoV-2 IgG antibodies after two doses CoronaVac vaccine: Primarily report</t>
  </si>
  <si>
    <t>Umut Binay  et al</t>
  </si>
  <si>
    <t>10.21203/rs.3.rs-388073/v1 </t>
  </si>
  <si>
    <t>16–99</t>
  </si>
  <si>
    <t>Reporting of adverse events and infection rates in individuals after receiving a first dose of either the BNT162b2 or ChAdOx1 nCoV-19 vaccines</t>
  </si>
  <si>
    <t xml:space="preserve"> Systemic and local side-effects after BNT162b2 and ChAdOx1 nCoV-19 vaccination occur at frequencies lower than reported in phase 3 trials. Both vaccines decrease the risk of SARS-CoV-2 infection after 12 days</t>
  </si>
  <si>
    <t>Vaccine side-effects and SARS-CoV-2 infection after vaccination in users of the COVID Symptom Study appin the UK: a prospective observational study</t>
  </si>
  <si>
    <t>Cristina Menni  et al</t>
  </si>
  <si>
    <t>10.1016/S1473-3099(21)00224-3</t>
  </si>
  <si>
    <t>22-88</t>
  </si>
  <si>
    <t>SARS-CoV-2 specific antibody responses following a single-dose of BNT162b2</t>
  </si>
  <si>
    <t>B.1.1.7, B.1.351 and P.1</t>
  </si>
  <si>
    <t>May, 2020 - 12 April, 2021</t>
  </si>
  <si>
    <t>A single dose of BNT162b2 mRNA vaccine up to 15 months after SARS-CoV-2 infection
provides neutralizing titers exceeding two vaccine doses in previously uninfected individuals.</t>
  </si>
  <si>
    <t>Netherlands</t>
  </si>
  <si>
    <t>Single-dose SARS-CoV-2 vaccine in a prospective cohort of COVID-19 patients</t>
  </si>
  <si>
    <t>Marit J. van Gils et al</t>
  </si>
  <si>
    <t>10.1101/2021.05.25.21257797</t>
  </si>
  <si>
    <t>Vaccination status, COVID-19 PCR testing and genome sequencing was used to identify the B.1.617.2 and B.1.1.7 variants.</t>
  </si>
  <si>
    <t>B.1.1.7; B.1.617.2</t>
  </si>
  <si>
    <t>26 October, 2020 - 16 May, 2021</t>
  </si>
  <si>
    <t>After 2 doses of either vaccine there were only modest differences in vaccine effectiveness with the
B.1.617.2 variant.</t>
  </si>
  <si>
    <t>Effectiveness of COVID-19 vaccines against the B.1.617.2 variant</t>
  </si>
  <si>
    <t>Jamie Lopez Bernal et al</t>
  </si>
  <si>
    <t>10.1101/2021.05.22.21257658</t>
  </si>
  <si>
    <t>70+</t>
  </si>
  <si>
    <t>Evaluated symptomatic RT-PCR-confirmed COVID-19, demographic	characteristics, comorbidities, SARSCoV-2 testing and	COVID-19 vaccination.</t>
  </si>
  <si>
    <t>17 January, 2021 - 29	April,2021</t>
  </si>
  <si>
    <t>CoronaVac was 42% effective in the real-world setting of extensive P.1 transmission, but significant protection was not observed until completion of the two-dose regimen and vaccine effectiveness declined with increasing age.</t>
  </si>
  <si>
    <t>Effectiveness of the CoronaVac vaccine in the elderly population during a P.1 variant-associated epidemic of COVID-19 in Brazil: A test-negative case-control study</t>
  </si>
  <si>
    <t>Otavio T. Ranzani et al</t>
  </si>
  <si>
    <t>10.1101/2021.05.19.21257472</t>
  </si>
  <si>
    <t>805 741</t>
  </si>
  <si>
    <t>18 – 64</t>
  </si>
  <si>
    <t>Evaluate vaccine effectiveness (VE) of the BNT16b2 mRNA (Pfizer-BioNTech) COVID19 vaccine in preventing SARS-CoV-2 infection in people of working age.</t>
  </si>
  <si>
    <t>A satisfactory effectiveness of BNT162b2 after the second dose was suggested, but with possibly substantially lower effect before the second dose.</t>
  </si>
  <si>
    <t>Sweden</t>
  </si>
  <si>
    <t>Effectiveness of the BNT162b2 vaccine in preventing COVID-19 in the working age population – first results from a cohort study in Southern Sweden</t>
  </si>
  <si>
    <t>Jonas Björk et al</t>
  </si>
  <si>
    <t>10.1101/2021.04.20.21254636</t>
  </si>
  <si>
    <t xml:space="preserve"> To estimate the real-world effectiveness of the BNT162b2 mRNA
vaccine</t>
  </si>
  <si>
    <t xml:space="preserve"> Receipt of the BNT162b2 mRNA vaccine is effective at reducing Covid-19 hospitalisations and infections. The nationwide vaccination of older adults in England with the BNT162b2 mRNA vaccine reduced the burden of Covid-19.</t>
  </si>
  <si>
    <t>Effects of BNT162b2 mRNA vaccine on Covid-19 infection and hospitalisation among older people: matched case control study for England</t>
  </si>
  <si>
    <t>Thomas Mason et al</t>
  </si>
  <si>
    <t>10.1101/2021.04.19.21255461</t>
  </si>
  <si>
    <t>Assess PCR confirmed symptomatic infection and severe outcomes (hospitalization or death), COVID-19 vaccination and whole genome sequencing of variants.</t>
  </si>
  <si>
    <t>B.1.1.7, B.1.351, P.1</t>
  </si>
  <si>
    <t>14 December, 2020 - 19 April, 2021</t>
  </si>
  <si>
    <t>Two doses of BNT162b2 and mRNA-1273 vaccines are highly effective against both symptomatic infection and severe outcomes. Effectiveness is lower after only a single dose, particularly for older adults shortly after the first dose.</t>
  </si>
  <si>
    <t>Canada</t>
  </si>
  <si>
    <t>Effectiveness of BNT162b2 and mRNA-1273 COVID-19 vaccines against symptomatic SARS-CoV-2 infection and severe COVID-19 outcomes in Ontario, Canada</t>
  </si>
  <si>
    <t>Andrew Calzavara et al</t>
  </si>
  <si>
    <t>10.1101/2021.05.24.21257744</t>
  </si>
  <si>
    <t>mRNA vaccine</t>
  </si>
  <si>
    <t>50+</t>
  </si>
  <si>
    <t>Estimate the vaccines’ effectiveness at reducing Covid-19 mortality</t>
  </si>
  <si>
    <t xml:space="preserve">Full immunization with mRNA vaccines was highly effective in the real-world scenario at preventing Covid-19 related hospitalization and death. </t>
  </si>
  <si>
    <t>Real World Effectiveness of COVID-19 mRNA Vaccines against Hospitalizations and Deaths in the United States</t>
  </si>
  <si>
    <t>Farhaan S. Vahidy et al</t>
  </si>
  <si>
    <t>10.1101/2021.04.21.21255873</t>
  </si>
  <si>
    <t>Assess vaccination status, PCR confirmed SARS-CoV-2 infection, antibody response.</t>
  </si>
  <si>
    <t>1 December, 2020 - 8 May, 2021</t>
  </si>
  <si>
    <t>Vaccination with a single dose of Oxford-AstraZeneca or Pfizer-BioNTech vaccines, or two doses of Pfizer-BioNTech, significantly reduced new SARS-CoV-2 infections</t>
  </si>
  <si>
    <t>Impact of vaccination on SARS-CoV-2 cases in the community: a population-based study using the UK’s COVID-19 Infection Survey</t>
  </si>
  <si>
    <t>Emma Pritchard et al</t>
  </si>
  <si>
    <t>10.1101/2021.04.22.21255913</t>
  </si>
  <si>
    <t>Assess the occurrence of symptomatic COVID-19 confirmed by RT-PCR, COVID-19 cases and COVID-19
related deaths</t>
  </si>
  <si>
    <t xml:space="preserve">P1; B.1.1.7;  B.1.351 </t>
  </si>
  <si>
    <t>23 February, 2020 - 28 March, 2021</t>
  </si>
  <si>
    <t>Coronavac is effective in preventing COVID-19</t>
  </si>
  <si>
    <t>Performance of vaccination with CoronaVac in a cohort of healthcare workers (HCW) - preliminary report</t>
  </si>
  <si>
    <t>Elizabeth de Faria et al</t>
  </si>
  <si>
    <t>10.1101/2021.04.12.21255308</t>
  </si>
  <si>
    <t>38  (x̄)</t>
  </si>
  <si>
    <t>Asses SARS-CoV-2 cases (PVSCs) defined as
individuals with positive SARS-CoV-2 nucleic acid amplification test (NAAT), and vaccination status.</t>
  </si>
  <si>
    <t>L452R; B.1.427/B.1.429; N501Y</t>
  </si>
  <si>
    <t>1 December, 2020 - 28 February, 2021</t>
  </si>
  <si>
    <t>Majority of PVSCs occurred prior to the expected onset of full, vaccine-derived immunity, and when adjusted for community prevalence of B.1.427/B.1.429, PVSCs did not have significantly elevated risk for infection with B.1.427/B.1.429 compared with unvaccinated HCP.</t>
  </si>
  <si>
    <t>Post-vaccination SARS-CoV-2 infections and incidence of presumptive B.1.427/B.1.429 variant among healthcare personnel at a northern California academic medical center</t>
  </si>
  <si>
    <t>Karen B. Jacobson et al</t>
  </si>
  <si>
    <t>10.1093/cid/ciab554</t>
  </si>
  <si>
    <t>0-90+</t>
  </si>
  <si>
    <t>Assess SARS-CoV-2 infection – symptomatic or asymptomatic based on PCR test and vaccination status and genome sequencing for variants.</t>
  </si>
  <si>
    <t>23 January, 2021 - 7 March, 2021</t>
  </si>
  <si>
    <t>Results show that there is an increased incidence of VOC B.1.351 in vaccine breakthrough infections in fully vaccinated individuals with BNT162b2, and increased incidence of VOC B.1.1.7 in partially vaccinated individuals.</t>
  </si>
  <si>
    <t xml:space="preserve"> Israel</t>
  </si>
  <si>
    <t>Evidence for increased breakthrough rates of SARS-CoV-2 variants of concern in BNT162b2 mRNA vaccinated individuals</t>
  </si>
  <si>
    <t>Talia Kustin et al</t>
  </si>
  <si>
    <t>10.1038/s41591-021-01413-7</t>
  </si>
  <si>
    <t>Characterize immune responses in fully vaccinated cohort and compare vaccine responses in these subjects to pre-vaccination
responses and a comparator group of infection naïve subjects.</t>
  </si>
  <si>
    <t>Subjects who have experienced mild SARS-CoV-2 infection demonstrate decreased circulating protective antibodies, accompanied by durable memory responses that induce potent recall
responses upon re-exposure to antigen. Our work confirms potent immune responses induced by anti-SARS-CoV-2 vaccines.</t>
  </si>
  <si>
    <t>Vaccination boosts protective responses and counters SARS-CoV-2-induced pathogenic memory B cells</t>
  </si>
  <si>
    <t>Pankaj Kumar Mishra et al</t>
  </si>
  <si>
    <t>10.1101/2021.04.11.21255153</t>
  </si>
  <si>
    <t>Assess population-wide vaccine immunogenicity associated with vaccine type,  number of doses received, and  evidence of prior SARS-CoV-2 infection</t>
  </si>
  <si>
    <t>Without prior infection, seroconversion rates and quantitative antibody levels post single dose were lower in older individuals.  Two doses achieved high responses across all ages, particularly increasing seroconversion in older people.</t>
  </si>
  <si>
    <t>The impact of SARS-CoV-2 vaccines on antibody responses in the general population in the United Kingdom</t>
  </si>
  <si>
    <t>Jia Wei et al</t>
  </si>
  <si>
    <t>10.1101/2021.04.22.21255911</t>
  </si>
  <si>
    <t>Assess confirmed symptomatic SARS-CoV-2 infections, admissions to hospital for covid-19, and deaths with covid-19.</t>
  </si>
  <si>
    <t xml:space="preserve"> 26 October, 2020 and 21 February, 2021</t>
  </si>
  <si>
    <t>Vaccination with either one dose of BNT162b2 or ChAdOx1-S was associated with a significant reduction in symptomatic covid-19 in older adults, and with further protection against severe disease. Both vaccines showed similar effects.  A clear effect of the vaccines against the B.1.1.7 variant was found.</t>
  </si>
  <si>
    <t>Effectiveness of the Pfizer-BioNTech and Oxford-AstraZeneca vaccines on covid-19 related symptoms, hospital admissions, and mortality in older adults in England: test negative case-control study</t>
  </si>
  <si>
    <t>10.1136/bmj.n1088</t>
  </si>
  <si>
    <t>Estimate the real-world effectiveness of two doses of BNT162b2 against asymptomatic infection, symptomatic infection, and COVID-19-related hospitalisation, severe or critical hospitalisation, and death</t>
  </si>
  <si>
    <t>24 January, 2021 - 3 April 3, 2021</t>
  </si>
  <si>
    <t>Two doses of BNT162b2 are highly effective in preventing symptomatic and asymptomatic SARS-CoV-2 infections and COVID-19-related hospitalisations, severe disease, and death, including those caused by the B.1.1.7 SARS-CoV-2 variant.</t>
  </si>
  <si>
    <t>Impact and effectiveness of mRNA BNT162b2 vaccine against SARS-CoV-2 infections and COVID-19 cases, hospitalisations, and deaths following a nationwide vaccination campaign in Israel: an observational study using national surveillance data</t>
  </si>
  <si>
    <t>Eric J Haas et al</t>
  </si>
  <si>
    <t>10.1016/S0140-6736(21)00947-8</t>
  </si>
  <si>
    <t>Residents/staff in Long term care facilities (LTCF)</t>
  </si>
  <si>
    <t>Assess the humoral and cellular immune responses following a single dose of either the BNT162b2
mRNA or ChAdOx1 vaccines</t>
  </si>
  <si>
    <t>B.1.351; P.1</t>
  </si>
  <si>
    <t>ecember 2020 - March 2021</t>
  </si>
  <si>
    <t xml:space="preserve">Residents who are infection-naive have delayed antibody responses to the first dose of vaccine and might be considered for an early second vaccine where possible.  Antibody inhibition activity against the B.1.351 and P.1 viral variants of concern was low using serum from ‘infection-naive’ older donors. </t>
  </si>
  <si>
    <t xml:space="preserve">Profile of humoral and cellular immune responses to single BNT162b2 or ChAdOx1vaccine in residents and staff within residential care homes (VIVALDI Study) </t>
  </si>
  <si>
    <t xml:space="preserve"> Gokhan Tut et al</t>
  </si>
  <si>
    <t>10.2139/ssrn.3839453</t>
  </si>
  <si>
    <t xml:space="preserve">BBV-152 inactivated  (Covaxin) </t>
  </si>
  <si>
    <t>12–65</t>
  </si>
  <si>
    <t xml:space="preserve"> IgG immune response and neutralizing activity of  convalescent seraobtained from  recovered cases of COVID-19 and confirmed for variants</t>
  </si>
  <si>
    <t>B.1.1.28.2; D614G s</t>
  </si>
  <si>
    <t xml:space="preserve">The two-dose vaccine  significantly boosted the IgG titer and neutralizing efficacy against both B.1.1.28.2 and D614G variants compared to  natural infection. The study demonstrated 
reductions in the neutralizing titer against B.1.1.28.2 variant in comparison with prototype
D614G variant with sera of vaccine recipients and natural infection respectively. </t>
  </si>
  <si>
    <t>India</t>
  </si>
  <si>
    <t>South Asia</t>
  </si>
  <si>
    <t>Neutralization of VUI B.1.1.28 P2 variant with sera of COVID-19 recovered cases and recipients of Covaxin an inactivated COVID-19 vaccin</t>
  </si>
  <si>
    <t>Gajanan Sapkal et al</t>
  </si>
  <si>
    <t>10.1093/jtm/taab077</t>
  </si>
  <si>
    <t>COVID-19 case defined as positive SARS-CoV-2 antigen or RT-PCR, vaccinatin status and COVID-19–related hospitalizations and deaths were confirmed by medical records.</t>
  </si>
  <si>
    <t>R.1</t>
  </si>
  <si>
    <t>March, 2021</t>
  </si>
  <si>
    <t>Although the R.1 variant has multiple spike protein mutations, vaccinated residents and HCP were 87% less likely to have symptomatic COVID-19 compared with those who were unvaccinated. Vaccination of SNF populations, including HCP, is critical to reduce the risk for SARS-CoV-2 introduction, transmission, and severe outcomes in SNFs.</t>
  </si>
  <si>
    <t>COVID-19 Outbreak Associated with a SARS-CoV-2 R.1 Lineage Variant in a Skilled Nursing Facility After Vaccination Program - Kentucky, March 2021</t>
  </si>
  <si>
    <t>Alyson M Cavanaugh et al</t>
  </si>
  <si>
    <t>10.15585/mmwr.mm7017e2</t>
  </si>
  <si>
    <t>Assess T and B cell immunity after the first 30 μg dose of the Pfizer/BioNTech mRNA vaccine BNT162b2, in a cohort of UK hospital healthcare workers (HCW)</t>
  </si>
  <si>
    <t>B.1.1.7; B.1.351; N501Y</t>
  </si>
  <si>
    <t>December,2020</t>
  </si>
  <si>
    <t>Single dose vaccination with BNT162b2 in the context of prior infection with a heterologous variant substantially enhances neutralizing antibody responses against variants.</t>
  </si>
  <si>
    <t>Prior SARS-CoV-2 infection rescues B and T cell responses to variants after first vaccine dose</t>
  </si>
  <si>
    <t>Catherine J Reynolds et al</t>
  </si>
  <si>
    <t>10.1126/science.abh1282</t>
  </si>
  <si>
    <t>viral vector vaccine</t>
  </si>
  <si>
    <t>0-75+</t>
  </si>
  <si>
    <t>To characterize cases of B.1.526 infection, including illness severity, transmission to close contacts, rates of possible reinfection, and laboratory-diagnosed breakthrough infections by  SARS-CoV-2 antigen or NAAT.</t>
  </si>
  <si>
    <t>B.1.526</t>
  </si>
  <si>
    <t>1 January, 2021 – 5 April, 2021</t>
  </si>
  <si>
    <t xml:space="preserve">B.1.526 variant does not lead to more severe disease and is not associated with increased risk for infection after vaccination (breakthrough infection) or reinfection. </t>
  </si>
  <si>
    <t>Rapid Emergence and Epidemiologic Characteristics of the SARS-CoV-2 B.1.526 Variant — New York City, New York, January 1–April 5, 2021</t>
  </si>
  <si>
    <t>Corinne N. Thompson et al</t>
  </si>
  <si>
    <t>10.15585/mmwr.mm7019e1</t>
  </si>
  <si>
    <t>General population and nursing homes</t>
  </si>
  <si>
    <t>0-60+</t>
  </si>
  <si>
    <t>To explore the transmission dynamics of the B.1.1.7 variant and to estimate the success of vaccination.</t>
  </si>
  <si>
    <t>6 ecember, 2020 - 10 February, 2021</t>
  </si>
  <si>
    <t>Prioritized vaccinationcan lead to decreased transmission, severe illness, and subsequent death, with  containment of the B.1.1.7 variant in the 60+ year age group</t>
  </si>
  <si>
    <t>BNT162b2 Vaccination Effectively Prevents the Rapid Rise of SARS-CoV-2 Variant B.1.1.7 in high risk populations in Israel</t>
  </si>
  <si>
    <t>Ariel Munitz et al</t>
  </si>
  <si>
    <t>10.1016/j.xcrm.2021.100264</t>
  </si>
  <si>
    <t xml:space="preserve"> Investigated the presence and efficacy of neutralizing antibodies against emerging variants of concern post vaccination.</t>
  </si>
  <si>
    <t>South African variant</t>
  </si>
  <si>
    <t>25 March, 2020 - 22 January, 2021</t>
  </si>
  <si>
    <t xml:space="preserve"> A substantial reduction in RBD binding and neutralization was detected
for the South African variant</t>
  </si>
  <si>
    <t>Immune response to SARS-CoV-2 variants of concern in vaccinated individuals</t>
  </si>
  <si>
    <t>Matthias Becker et al</t>
  </si>
  <si>
    <t>10.1038/s41467-021-23473-6</t>
  </si>
  <si>
    <t>77-99</t>
  </si>
  <si>
    <t xml:space="preserve">PCR confimed COVID-19 case, genome sequencing for variants, </t>
  </si>
  <si>
    <t xml:space="preserve">501Y.V2 </t>
  </si>
  <si>
    <t>8 March, 2021 -  29 March, 2021</t>
  </si>
  <si>
    <t xml:space="preserve"> Vaccination confers partial effectiveness against 501Y.V2 variant infection</t>
  </si>
  <si>
    <t>France</t>
  </si>
  <si>
    <t>BNT162b2 mRNA vaccination did not prevent an outbreak of SARS COV-2 variant 501Y.V2 in an elderly nursing home but reduced transmission and disease severity</t>
  </si>
  <si>
    <t>Benoit Bailly et al</t>
  </si>
  <si>
    <t>10.1093/cid/ciab446</t>
  </si>
  <si>
    <t>47–84</t>
  </si>
  <si>
    <t>Assess  immune responses of individuals after vaccination against variant</t>
  </si>
  <si>
    <t>Decreased neutralization of the B.1.1.7 variant was observed.</t>
  </si>
  <si>
    <t>Sensitivity of SARS-CoV-2 B.1.1.7 to mRNA vaccine-elicited antibodies</t>
  </si>
  <si>
    <t>Dami A Collier  et al</t>
  </si>
  <si>
    <t>10.1056/NEJMoa2105000</t>
  </si>
  <si>
    <t>Viral load in saliva sample, PCR confimred COVID-19 infection, viral genome sequencing and antibody response.</t>
  </si>
  <si>
    <t>E484K; T95I; del142–144; D614G</t>
  </si>
  <si>
    <t>21 January, 2021 - 17 March, 2021</t>
  </si>
  <si>
    <t>2 out of 417 vaccinated individuals developed vaccine breakthrough infection,  tested positive for SARS-CoV-2 variants, including E484K in 1 woman and three mutations (T95I, del142–144, and D614G) in both.
, symptoms of coronavirus disease developed,  tested positive for SARS-CoV-2  variants of likely clinical importance, including E484K in 1 woman and three mutations (T95I, del142–144, and D614G) in both.</t>
  </si>
  <si>
    <t>Vaccine Breakthrough Infections with SARS-CoV-2 Variants</t>
  </si>
  <si>
    <t>Ezgi Hacisuleyman et al</t>
  </si>
  <si>
    <t xml:space="preserve"> 10.1056/NEJMoa2105000</t>
  </si>
  <si>
    <t>20-57</t>
  </si>
  <si>
    <t>Assess the effect of SARS-CoV-2 vaccines on T cell responses against variants</t>
  </si>
  <si>
    <t>B.1.1.7; B.1351</t>
  </si>
  <si>
    <t>CD4+T cells  recognized some of the common SARSCoV-2 variants</t>
  </si>
  <si>
    <t>SARS-CoV-2 mRNA vaccines induce broad CD4+ T cell responses that recognize SARS-CoV-2 variants and HCoV-NL63</t>
  </si>
  <si>
    <t>Bezawit A Woldemeskel et al</t>
  </si>
  <si>
    <t>10.1172/JCI149335</t>
  </si>
  <si>
    <t xml:space="preserve">RT-PCR confirmed COVID-19 infection, COVID-19 symptoms and sequencing </t>
  </si>
  <si>
    <t>25 Janurary, 2021 - 13 April, 2021</t>
  </si>
  <si>
    <t>The vaccine campaign was effective  in reducing the appearance of symptoms and in decreasing the incidence of infections among vaccinated HCWs.</t>
  </si>
  <si>
    <t>Effectiveness of BNT162b2 vaccine against the B.1.1.7 variant of SARS-CoV-2 among healthcare workers in Brescia, Italy</t>
  </si>
  <si>
    <t>E Sansone et al</t>
  </si>
  <si>
    <t>10.1016/j.jinf.2021.04.038</t>
  </si>
  <si>
    <t>TBD</t>
  </si>
  <si>
    <t>B.1.1.7; B.1.351; B.1.1.248</t>
  </si>
  <si>
    <t>Antibodies elicited by natural infection and by the Pfizer vaccine will maintain protection against the B.1.1.7, B.1.351, and B.1.1.248 variants</t>
  </si>
  <si>
    <t>Convalescent-Phase Sera and Vaccine-Elicited Antibodies Largely Maintain Neutralizing Titer against Global SARS-CoV-2 Variant Spikes</t>
  </si>
  <si>
    <t>Takuya Tada et al</t>
  </si>
  <si>
    <t>10.1128/mBio.00696-21</t>
  </si>
  <si>
    <t>40 – 58</t>
  </si>
  <si>
    <t>Neutralizing antibodies</t>
  </si>
  <si>
    <t>D614G, VOC202012/01 (UK); 501Y.V2 (SA)</t>
  </si>
  <si>
    <t>BNT162b2-vaccinated healthcare workers (HCW), had some level of neutralizing capacity against the three SARS-CoV-2 strains.  However, six months after mild forms of COVID-19, a  proportion of HCW displayed no neutralizing activity against SA strain.</t>
  </si>
  <si>
    <t>Neutralization heterogeneity of United Kingdom and South-African SARS-CoV-2 variants in BNT162b2-vaccinated or convalescent COVID-19 healthcare workers</t>
  </si>
  <si>
    <t>Stéphane Marot et al</t>
  </si>
  <si>
    <t>10.1101/2021.03.05.434089</t>
  </si>
  <si>
    <t>Case series</t>
  </si>
  <si>
    <t xml:space="preserve">Antibody levels and neutralization </t>
  </si>
  <si>
    <t>D614G; UK-B.1.1.7; UK-B.1.525; SA-B.1.351</t>
  </si>
  <si>
    <t>A high level of anti-spike IgG may offer better protection against infection from SARS-CoV-2 and its variants</t>
  </si>
  <si>
    <t>Correlation of vaccine-elicited antibody levels and neutralizing activities against SARS-CoV-2 andits variants</t>
  </si>
  <si>
    <t>Jinbiao Liu et al</t>
  </si>
  <si>
    <t>10.1101/2021.05.31.445871</t>
  </si>
  <si>
    <t>29-47</t>
  </si>
  <si>
    <t>Antibody responses to COVID-19 vaccine</t>
  </si>
  <si>
    <t>Majority of cohort (99.9%) had either seroconversion or a substantial increase in antibody titer.</t>
  </si>
  <si>
    <t>Japan</t>
  </si>
  <si>
    <t>East Asia and Pacific</t>
  </si>
  <si>
    <t>Antibody responses to BNT162b2 mRNA COVID-19 vaccine in 2,015 healthcare workers ina single tertiary referral hospital in Japan</t>
  </si>
  <si>
    <t>Takahiro Kageyama et al</t>
  </si>
  <si>
    <t>10.1101/2021.06.01.21258188</t>
  </si>
  <si>
    <t>Residents in Long term care facilities (LTCF); elderly  living at home requiring care;above 85 years; healthcare workers; individuals with co-morbiditites.</t>
  </si>
  <si>
    <t>i) confirmed SARS-CoV-2 infection, ii) all-cause admission, iii) COVID-19 related admission to
hospital defined as an admission within 14 days after a confirmed SARS-CoV-2 infection, iv) all-cause
death, and v) COVID-19 related death defined as death within 30 days after confirmed SARS-CoV-2
infection</t>
  </si>
  <si>
    <t xml:space="preserve">After the second dose of BNT162b2 mRNA , the vaccine was associated with a reduction of SARS-CoV2 infection (53-86%) and COVID-19 related admissions (≥75%) or deaths (≥89%). </t>
  </si>
  <si>
    <t>Vaccine effectiveness of the BNT162b2 mRNA COVID-19 vaccine against RT-PCR confirmed SARS-CoV-2 infections, hospitalisations and mortality in prioritised risk groups</t>
  </si>
  <si>
    <t>Hanne-Dorthe Emborg et al</t>
  </si>
  <si>
    <t>10.1101/2021.05.27.21257583</t>
  </si>
  <si>
    <t>viral vector (J&amp;J)</t>
  </si>
  <si>
    <t>Hospital patients</t>
  </si>
  <si>
    <t>Rate of COVID-19 emergency care/hospitalization; severe disease (ICU admission, mechanical ventilation, or in-hospital death).</t>
  </si>
  <si>
    <t xml:space="preserve">As vaccination has increased , emergency visits amongst fully vaccinated individuals have remained low and occur much less frequently when compared to unvaccinated individuals.  In cases of breakthrough
COVID-19, if hospital-based treatment is required, elderly patients with significant
comorbidities remain at high risk for severe outcomes regardless of vaccination status. </t>
  </si>
  <si>
    <t>Vaccination reduces need for emergency care in breakthrough COVID-19 infections: A multicenter cohort study</t>
  </si>
  <si>
    <t>Amit Bahl et al</t>
  </si>
  <si>
    <t>10.1101/2021.06.09.21258617</t>
  </si>
  <si>
    <t>Employees of Cleveland Clinic Health System</t>
  </si>
  <si>
    <t>31-57</t>
  </si>
  <si>
    <t>Confirmed SARS-CoV-2 infection</t>
  </si>
  <si>
    <t>Vaccination was 97.1% effective in preventing COVID-19 among the fully vaccinated, and 89.2% protective within 7 days of the first dose.</t>
  </si>
  <si>
    <t>Effectiveness of mRNA COVID-19 Vaccines among Employees in an American Healthcare System</t>
  </si>
  <si>
    <t>Nabin K. Shrestha et al</t>
  </si>
  <si>
    <t>10.1101/2021.06.02.21258231</t>
  </si>
  <si>
    <t>36-58</t>
  </si>
  <si>
    <t>Memory B cell and antibody levels</t>
  </si>
  <si>
    <t>The immune response to the vaccine generates specific memory B cells</t>
  </si>
  <si>
    <t>Highly-specific memory B cells generation after the 2nd dose of BNT162b2 vaccine compensate for the decline of serum antibodies and absence of mucosal IgA</t>
  </si>
  <si>
    <t>Eva Piano Mortari et al</t>
  </si>
  <si>
    <t>10.1101/2021.06.08.21258284</t>
  </si>
  <si>
    <t>45-60+</t>
  </si>
  <si>
    <t>Antibody response</t>
  </si>
  <si>
    <t xml:space="preserve">Both vaccines elicited good immune response after two doses, although seropositivity rates and median anti-spike antibody titre was significantly higher in
Covishield compared to Covaxin arm. </t>
  </si>
  <si>
    <t>Antibody Response after Second-dose of ChAdOx1-nCOV (Covishield™®) and BBV-152 (Covaxin™®) among Health Care Workers in India: Final Results of Cross-sectional Coronavirus Vaccine-induced Antibody Titre (COVAT) study</t>
  </si>
  <si>
    <t>Awadhesh Kumar Singh et al</t>
  </si>
  <si>
    <t>10.1101/2021.06.02.21258242</t>
  </si>
  <si>
    <t>Proportion of breakthrough infection and proportion of nonbreakthrough Covid-19 infections</t>
  </si>
  <si>
    <t xml:space="preserve">Nearly one in nine HCWs experienced a Covid-19 breakthrough infection in the present
study. </t>
  </si>
  <si>
    <t>Breakthrough infection with SARS-CoV-2 and its predictors among healthcare workers in a medical college and hospital complex in Delhi, India</t>
  </si>
  <si>
    <t>Pragya Sharma</t>
  </si>
  <si>
    <t>10.1101/2021.06.07.21258447</t>
  </si>
  <si>
    <t>29-57</t>
  </si>
  <si>
    <t>Humoral response rate was detected in participants after 2 doses of BNT162b2 vaccine. The antibody ratio in participants with one dose  did not differ significantly to those with previous PCR-confirmed infection, whereas this was significantly lower in comparison to two doses of BioNTech/Pfizer.</t>
  </si>
  <si>
    <t>SARS-CoV-2-antibody response in health care workers after vaccination or natural infection in a longitudinal observational study</t>
  </si>
  <si>
    <t>Jonas Herzberg et al</t>
  </si>
  <si>
    <t>10.1101/2021.06.09.21258648</t>
  </si>
  <si>
    <t>18-64</t>
  </si>
  <si>
    <t>Antibody and T cell responses</t>
  </si>
  <si>
    <t xml:space="preserve">Heterologous ChAdOx/BNT immunisation regimen with 10-12 week vaccine intervals is well
tolerated and slightly more immunogenic compared to homologous BNT/BNT vaccination with
three week vaccine intervals. </t>
  </si>
  <si>
    <t>Safety, reactogenicity, and immunogenicity of homologous and heterologous prime-boost immunisation with ChAdOx1-nCoV19 and BNT162b2: a prospective cohort study</t>
  </si>
  <si>
    <t>David Hillus et al</t>
  </si>
  <si>
    <t>10.1101/2021.05.19.21257334</t>
  </si>
  <si>
    <t>Antibody binding kinetics and neutralizing activity against variants</t>
  </si>
  <si>
    <t>B.1.1.7; B.1.351;  P.1</t>
  </si>
  <si>
    <t>March, 2020 to January, 2021</t>
  </si>
  <si>
    <t xml:space="preserve"> Spike binding and neutralization against all three VOC was substantially reduced.</t>
  </si>
  <si>
    <t>Emerging SARS-CoV-2 variants of concern evade humoral immune responses from infection and vaccination</t>
  </si>
  <si>
    <t>Tom G. Caniels et al</t>
  </si>
  <si>
    <t>10.1101/2021.05.26.21257441</t>
  </si>
  <si>
    <t>25-46</t>
  </si>
  <si>
    <t>B.1.1.7; B.1.351; B.1.617</t>
  </si>
  <si>
    <t>Neutralizing activity against the prevalent strain B.1.1.7 was 3.9-fold higher than in individuals receiving homologous BNT162b2 vaccination, only 2-fold reduced for variant of concern B.1.351, and similar for variant B.1.617.  And induced T cell reactivity to SARS-CoV-2 spike peptide.</t>
  </si>
  <si>
    <t>Heterologous ChAdOx1 nCoV-19 and BNT162b2 prime-boost vaccination elicits potent neutralizing antibody responses and T cell reactivity</t>
  </si>
  <si>
    <t>Rüdiger Groß et al</t>
  </si>
  <si>
    <t>10.1101/2021.05.30.21257971</t>
  </si>
  <si>
    <t>Incidence rate RT-PCR confirmed SARS-CoV-2 infection</t>
  </si>
  <si>
    <t>The effectiveness of the BNT162b2 vaccine is comparable to the one reported
in the phase III clinical trial.</t>
  </si>
  <si>
    <t>Isreal</t>
  </si>
  <si>
    <t>The effectiveness of the TWO-DOSE BNT162b2 vaccine: analysis of real-world data</t>
  </si>
  <si>
    <t>Gabriel Chodick et al</t>
  </si>
  <si>
    <t>10.1093/cid/ciab438</t>
  </si>
  <si>
    <t>503 875</t>
  </si>
  <si>
    <t>Members of health clinic</t>
  </si>
  <si>
    <t>Positive RT-PCR SARS-CoV-2 test and COVID-19 symptoms</t>
  </si>
  <si>
    <t>First dose of the vaccine was associated with an approximately 51% reduction in the risk of SARS-CoV-2 infections at 13 to 24 days after immunization compared with 1 to 12 days after vaccination. The first dose was associated with 54% effectiveness against symptomatic COVID-19.</t>
  </si>
  <si>
    <t>Assessment of Effectiveness of 1 Dose of BNT162b2 Vaccine for SARS-CoV-2 Infection 13 to 24 Days After Immunization</t>
  </si>
  <si>
    <t>10.1001/jamanetworkopen.2021.15985</t>
  </si>
  <si>
    <t>Patients with Inborn Errors of Immunity</t>
  </si>
  <si>
    <t>21-72</t>
  </si>
  <si>
    <t>Humoral and cell mediated immune reponse</t>
  </si>
  <si>
    <t>Vaccinating IEI patients is safe, and most patients were able to develop vaccine specific antibody response, S-protein specific cellular response or both.</t>
  </si>
  <si>
    <t>Immunogenicity of Pfizer-BioNTech COVID-19 Vaccine in Patients with Inborn Errors of Immunity</t>
  </si>
  <si>
    <t>David Hagin et al</t>
  </si>
  <si>
    <t>10.1016/j.jaci.2021.05.029</t>
  </si>
  <si>
    <t>Pregnant and lactating women</t>
  </si>
  <si>
    <t>Antibody responses and cytokine production</t>
  </si>
  <si>
    <t>April, 2020 to March, 2021</t>
  </si>
  <si>
    <t>mRNA vaccine was immunogenic in pregnant women, and vaccine-elicited antibodies were transported to infant cord blood and breast milk. Pregnant and nonpregnant women who were vaccinated developed cross-reactive antibody responses and T-cell responses against SARS-CoV-2 variants of concern.</t>
  </si>
  <si>
    <t>Immunogenicity of COVID-19 mRNA Vaccines in Pregnant and Lactating Women</t>
  </si>
  <si>
    <t>Ai-Ris Y Collier et al</t>
  </si>
  <si>
    <t>10.1001/jama.2021.7563</t>
  </si>
  <si>
    <t xml:space="preserve">Dialysis patients </t>
  </si>
  <si>
    <t>28-90</t>
  </si>
  <si>
    <t>Patients receiving long-term hemodialysis show a reduced antibody response to the first and second
doses of the mRNA vaccine BNT162b2. The majority (82%) develop neutralizing antibodies after the
second dose, but at lower levels than healthy controls.</t>
  </si>
  <si>
    <t>Early Humoral Responses of Hemodialysis Patients after COVID-19 Vaccination with BNT162b2</t>
  </si>
  <si>
    <t>Claudius Speer et al</t>
  </si>
  <si>
    <t>10.2215/CJN.03700321</t>
  </si>
  <si>
    <t>64 (x̄)</t>
  </si>
  <si>
    <t>Study shows a high immunogenicity and safety of mRNA vaccines in dialysis patients, although patients given immunosuppresssants have a weak immunological response, a third dose vaccine may be useful in non-responders to 2-doses.</t>
  </si>
  <si>
    <t>High immunogenicity of a messenger RNA based vaccine against SARS-CoV-2 in chronic dialysis patients</t>
  </si>
  <si>
    <t>Nathalie Longlune et al</t>
  </si>
  <si>
    <t>10.1093/ndt/gfab193</t>
  </si>
  <si>
    <t>Adults</t>
  </si>
  <si>
    <t>Assess antibody titres and neutralizing activity</t>
  </si>
  <si>
    <t>The Pfizer-BioNTech vaccine boosted immunity following initial Covishield inoculation, as evident by increased antibody reactivity to spike protein.</t>
  </si>
  <si>
    <t>Heterologous immunization with Covishield and Pfizer vaccines against SARS-CoV-2 elicits a robust humoral immune response</t>
  </si>
  <si>
    <t>Ali Toloue Ostadgavahi et al</t>
  </si>
  <si>
    <t>10.3855/jidc.15368</t>
  </si>
  <si>
    <t>Rate of COVID-19 following first dose vaccination</t>
  </si>
  <si>
    <t xml:space="preserve">Positivity rates between the vaccinated and unvaccinated groups differed significantly with 5.8% of the vaccinated cohort testing COVID-19-positive versus 25.6% of those tested in the unvaccinated cohort </t>
  </si>
  <si>
    <t>Ireland</t>
  </si>
  <si>
    <t>Impact of first dose of BNT162b2 vaccine on COVID-19 infection among healthcare workers in an Irish hospital</t>
  </si>
  <si>
    <t>Jennifer Walsh et al</t>
  </si>
  <si>
    <t>10.1007/s11845-021-02658-4 </t>
  </si>
  <si>
    <t>20+</t>
  </si>
  <si>
    <t>Antiibody response, RT-PCR confirmed SARS-CoV-2 infection,clinical course, hospital admission and death</t>
  </si>
  <si>
    <t>A single dose of BNT162b2 vaccine failed to elicit a humoral immune response in most patients receiving hemodialysis without previous SARS-CoV-2 infection.  In those with previous SARS-CoV-2 infection, the antibody response was delayed.</t>
  </si>
  <si>
    <t>Short-term antibody response after 1 dose of BNT162b2 vaccine in patients receiving hemodialysis</t>
  </si>
  <si>
    <t>Rémi Goupil et al</t>
  </si>
  <si>
    <t>10.1503/cmaj.210673</t>
  </si>
  <si>
    <t>Transplant recipients</t>
  </si>
  <si>
    <t>42-69</t>
  </si>
  <si>
    <t>Humoral response</t>
  </si>
  <si>
    <t>Janssen vaccine may result in even lower humoral immunity than mRNA vaccines in immunosuppressed transplant patients.</t>
  </si>
  <si>
    <t xml:space="preserve">Antibody Response to the Janssen COVID-19 Vaccine in Solid Organ Transplant Recipients </t>
  </si>
  <si>
    <t>Brian J. Boyarsky et al</t>
  </si>
  <si>
    <t>10.1097/TP.0000000000003850</t>
  </si>
  <si>
    <t>25-43</t>
  </si>
  <si>
    <t>Laboratory-confirmed COVID-19 and onset of symptoms and antibody response</t>
  </si>
  <si>
    <t xml:space="preserve">Laboratory-confirmed COVID-19 among vaccinated HCWs soon after the second vaccination indicates that HCWs remain at risk of COVID-19. </t>
  </si>
  <si>
    <t>Indonesia</t>
  </si>
  <si>
    <t>Post-vaccination cases of COVID-19 among healthcare workers at Siloam Teaching Hospital, Indonesia</t>
  </si>
  <si>
    <t>Cucunawangsih Cucunawangsih et al</t>
  </si>
  <si>
    <t>10.1016/j.ijid.2021.05.020</t>
  </si>
  <si>
    <t>Patients with chronic lymphocytic leukemia (CLL)</t>
  </si>
  <si>
    <t>37–89</t>
  </si>
  <si>
    <t>Only half of vaccinated patients developed detectable anti-SARS-CoV-2 S1/S2 antibodies, and particularly in patients receiving CLL-directed therapy.</t>
  </si>
  <si>
    <t>COVID-19 vaccine efficacy in patients with chronic lymphocytic leukemia</t>
  </si>
  <si>
    <t>Lindsey E Roeker et al</t>
  </si>
  <si>
    <t>10.1038/s41375-021-01270-w</t>
  </si>
  <si>
    <t>31-65</t>
  </si>
  <si>
    <t>CLinical analysis of blood, genetic test for SARS-COV-2, humoral response, cytokine response</t>
  </si>
  <si>
    <t xml:space="preserve">The response to  mRNA vaccine in all individuals resulted in a high level of RBD IgG antibodies and abundant generation of IFN gamma in response to S1 peptides. The individuals with a positive past history of COVID-19 were good responders </t>
  </si>
  <si>
    <t>Poland</t>
  </si>
  <si>
    <t>Immune Response to COVID-19 mRNA Vaccine—A Pilot Study</t>
  </si>
  <si>
    <t>Andrzej Lange et al</t>
  </si>
  <si>
    <t>10.3390/vaccines9050488</t>
  </si>
  <si>
    <t xml:space="preserve">Pregnant women </t>
  </si>
  <si>
    <t>Antibody response, PCR confirmed SARS-CoV-2 infection</t>
  </si>
  <si>
    <t>BNT162b2 mRNA vaccine elicits strong maternal humoral IgG response that crosses the placenta barrier .</t>
  </si>
  <si>
    <t>Efficient Maternal to Neonatal transfer of SARS-CoV-2 and BNT162b2 antibodies</t>
  </si>
  <si>
    <t>Ofer Beharier et al</t>
  </si>
  <si>
    <t>10.1101/2021.03.31.21254674</t>
  </si>
  <si>
    <t>70 (x̄)</t>
  </si>
  <si>
    <t>95% patients mounted an antibody response to Moderna vaccine, patients with priori COVID history mounted a robust reponse 1 week after first dose, without prior covid infection the immune response did not ocur until 5 weeks after first dose.</t>
  </si>
  <si>
    <t>Antibody Response to mRNA-1273 SARS-CoV-2 Vaccine in Hemodialysis Patients with and without Prior COVID-19</t>
  </si>
  <si>
    <t>Lili Chan et al</t>
  </si>
  <si>
    <t>10.2215/CJN.04080321</t>
  </si>
  <si>
    <t>Healthcare workers  and elderly</t>
  </si>
  <si>
    <t>21-90</t>
  </si>
  <si>
    <t>Antibody titres, PCR confirmed SARS-CoV-2 infection</t>
  </si>
  <si>
    <t>Patients with IMD and immunocompetent controls developed a significant humoral response following the administration of the second dose of inactivated COVID-19 vaccine. Immunosuppressive use, particularly rituximab significantly reduced antibody titers. Antibody titers were significantly lower among those aged ≥ 60 years.</t>
  </si>
  <si>
    <t>Antibody response to inactivated COVID-19 vaccine (CoronaVac) in immune-mediated diseases: a controlled study among hospital workers and elderly</t>
  </si>
  <si>
    <t>Emire Seyahi et al</t>
  </si>
  <si>
    <t>10.1007/s00296-021-04910-7</t>
  </si>
  <si>
    <t xml:space="preserve">Patients with myeloid
haematological malignancies </t>
  </si>
  <si>
    <t>21+</t>
  </si>
  <si>
    <t xml:space="preserve">Neutralizing antibodies and polyfunctional T-cell responses was detected following a single dose of SARS-CoV-2 BNT162b2 vaccine in
most CML patients </t>
  </si>
  <si>
    <t>Single dose of BNT162b2 mRNA vaccine against SARS-CoV2 induces neutralizing antibody and polyfunctional T-cell responses in patients with CML</t>
  </si>
  <si>
    <t>Patrick Harrington et al</t>
  </si>
  <si>
    <t>10.1101/2021.04.15.21255482</t>
  </si>
  <si>
    <t>Patients with multiple sclerosis (MS)</t>
  </si>
  <si>
    <t>Humoral  reponse</t>
  </si>
  <si>
    <t>Cladribine treatment of MS does not impair humoral response to COVID-19 vaccination, only 22.7% of patients treated with ocrelizumab developed humoral IgG response and most fingolimod-treated MS patients had very low immune response.</t>
  </si>
  <si>
    <t>Humoral immune response to COVID-19 mRNA vaccine in patients with multiple sclerosis treated with high-efficacy disease-modifying therapies</t>
  </si>
  <si>
    <t>Anat Achiron et al</t>
  </si>
  <si>
    <t>10.1177/17562864211012835</t>
  </si>
  <si>
    <t>Patients with malignancies, elderly and healthy health workers.</t>
  </si>
  <si>
    <t>Elderly</t>
  </si>
  <si>
    <t xml:space="preserve">BNT162b2 has demonstrated to be immunogenic at different extent among the cohorts. </t>
  </si>
  <si>
    <t>Fifth-week immunogenicity and safety of anti-SARS-CoV-2 BNT162b2 vaccine in patients with multiple myeloma and myeloproliferative malignancies on active treatment: preliminary data from a single institution</t>
  </si>
  <si>
    <t>Fulvia Pimpinelli et al</t>
  </si>
  <si>
    <t>10.1186/s13045-021-01090-6</t>
  </si>
  <si>
    <t>20-59</t>
  </si>
  <si>
    <t>All participants produced SARS-CoV-2 S protein antibodies only 1 week after completion of vaccination, and the antibody titer became significantly higher a week after (i.e., 2 weeks after completion of vaccination).</t>
  </si>
  <si>
    <t>Korea</t>
  </si>
  <si>
    <t>Positivity of SARS-CoV-2 Antibodies among Korean Healthy Healthcare Workers 1 and 2 Weeks after Second Dose of Pfizer-BioNTech Vaccination</t>
  </si>
  <si>
    <t>Namhee Kim et al</t>
  </si>
  <si>
    <t>10.3346/jkms.2021.36.e158</t>
  </si>
  <si>
    <t>31+</t>
  </si>
  <si>
    <t>Developing an appropriate antibody response to the vaccine is not  associated with the lymphocyte count but the timing of the vaccination.</t>
  </si>
  <si>
    <t>COVID-19 vaccines in multiple sclerosis treated with cladribine or ocrelizumab</t>
  </si>
  <si>
    <t>Fabio Buttari et al</t>
  </si>
  <si>
    <t>10.1016/j.msard.2021.102983</t>
  </si>
  <si>
    <t>Patients with malignancies</t>
  </si>
  <si>
    <t>Rate of seropositivity and antibody titres</t>
  </si>
  <si>
    <t xml:space="preserve">Patients with cancer who were receiving active systemic therapy, 90% of patients exhibited adequate antibody response to the BNT162b2 vaccine, although their antibody titers were significantly lower than those of healthy controls. </t>
  </si>
  <si>
    <t>Evaluation of Seropositivity Following BNT162b2 Messenger RNA Vaccination for SARS-CoV-2 in Patients Undergoing Treatment for Cancer</t>
  </si>
  <si>
    <t>Amir Massarwe et al</t>
  </si>
  <si>
    <t>10.1001/jamaoncol.2021.2155</t>
  </si>
  <si>
    <t>Neutralizing antibody response</t>
  </si>
  <si>
    <t>Single vaccination in people with mild or asymptomatic previous infection further boosts SARS-CoV-2 humoral immunity to levels higher than those obtained by complete two-vaccination in uninfected subjects.</t>
  </si>
  <si>
    <t>Single-dose BNT162b2 mRNA COVID-19 vaccine significantly boosts neutralizing antibody response in health care workers recovering from asymptomatic or mild natural SARS-CoV-2 infection</t>
  </si>
  <si>
    <t>Ilaria Vicenti et al</t>
  </si>
  <si>
    <t>10.1016/j.ijid.2021.05.033</t>
  </si>
  <si>
    <t>37-61</t>
  </si>
  <si>
    <t>Antibody response, symptom reporting, PCR testing and sequencing</t>
  </si>
  <si>
    <t>Healthcare workers tested positive for different strains of SARS-CoV-2 e after the second dose of the BNT162b2 mRNA vaccine.</t>
  </si>
  <si>
    <t>SYMPTOMATIC SARS-CoV-2 INFECTIONS AFTER FULL SCHEDULE BNT162b2 VACCINATION IN SEROPOSITIVE HEALTHCARE WORKERS: A CASE SERIES FROM A SINGLE INSTITUTION</t>
  </si>
  <si>
    <t>Andreina Baj et al</t>
  </si>
  <si>
    <t>10.1080/22221751.2021.1942230</t>
  </si>
  <si>
    <t xml:space="preserve">Patients w ith Inflammatory Bowel Disease </t>
  </si>
  <si>
    <t xml:space="preserve"> Time to SARS-CoV-2 infection</t>
  </si>
  <si>
    <t>Full vaccination has an ∼80.4% effectiveness in a broad IBD cohort with diverse exposure to immunosuppressive medications.</t>
  </si>
  <si>
    <t>Effectiveness of SARS-CoV-2 vaccination in a Veterans Affairs Cohort of Inflammatory Bowel Disease Patients with Diverse Exposure to Immunosuppressive Medications</t>
  </si>
  <si>
    <t>Nabeel Khan et al</t>
  </si>
  <si>
    <t>10.1053/j.gastro.2021.05.044</t>
  </si>
  <si>
    <t xml:space="preserve">Dialysis and kidney transplant patients </t>
  </si>
  <si>
    <t>71 (x̄)</t>
  </si>
  <si>
    <t>Immunization with BNT162b2 seems more efficient in hemodialysis patients, indicating that vaccination should be highly recommended in these patients awaiting a transplant.</t>
  </si>
  <si>
    <t>Antibody and T Cell Response to SARS-CoV-2 Messenger RNA BNT162b2 Vaccine in Kidney Transplant Recipients and Hemodialysis Patients</t>
  </si>
  <si>
    <t>Dominique Bertrand et al</t>
  </si>
  <si>
    <t> 10.1681/ASN.2021040480</t>
  </si>
  <si>
    <t>≥65</t>
  </si>
  <si>
    <t xml:space="preserve">PCR confirmed SARS-CoV-2 infection, hospitalisation </t>
  </si>
  <si>
    <t>Pfizer-BioNTech or Moderna COVID-19 vaccines
was 94% effective against COVID-19 hospitalization among fully
vaccinated adults and 64% effective among partially vaccinated
adults aged ≥65 years.</t>
  </si>
  <si>
    <t>Effectiveness of Pfizer-BioNTech and Moderna Vaccines Against COVID-19 Among Hospitalized Adults Aged ≥65 Years - United States, January-March 2021</t>
  </si>
  <si>
    <t>Mark W Tenforde et al</t>
  </si>
  <si>
    <t>10.15585/mmwr.mm7018e1</t>
  </si>
  <si>
    <t>Dialysis patients</t>
  </si>
  <si>
    <t>52–79</t>
  </si>
  <si>
    <t>Antibody levels</t>
  </si>
  <si>
    <t>Two weeks after their first mRNA- or vector-based SARS-CoV-2 vaccination, hemodialysis patients demonstrated lower antibody-related response than peritoneal dialysis patients and healthy staff or unvaccinated hemodialysis patients following prior COVID-19 infection.</t>
  </si>
  <si>
    <t>Immunogenicity of a first dose of mRNA- or vector-based SARS-CoV-2 vaccination in dialysis patients: a multicenter prospective observational pilot study</t>
  </si>
  <si>
    <t>Paul Lesny et al</t>
  </si>
  <si>
    <t>10.1007/s40620-021-01076-0</t>
  </si>
  <si>
    <t>JNJ-78436735 (J&amp;J)</t>
  </si>
  <si>
    <t>Immunocompromised patients</t>
  </si>
  <si>
    <t>44-72</t>
  </si>
  <si>
    <t>Humoral response, lab confirmed COVID-19 infection, hospitalisation, severe COVID-19.</t>
  </si>
  <si>
    <t xml:space="preserve">All vaccine recipients were diagnosed with COVID-19 a median of 23.5 days from
completion of vaccination.  Fifty percent of patients infected required hospitalization for treatment of disease. </t>
  </si>
  <si>
    <t>Development of COVID-19 Infection in Transplant Recipients After SARS-CoV-2 Vaccination</t>
  </si>
  <si>
    <t>Nicole M Ali et al</t>
  </si>
  <si>
    <t>10.1097/TP.0000000000003836</t>
  </si>
  <si>
    <t>Inactivated Vaccine (Covaxin)</t>
  </si>
  <si>
    <t>Number of infections, severity of infection, symptomatic COVID-19 infections, breakthrough infections &gt; 14 days after second dose, hospitalisation</t>
  </si>
  <si>
    <t>Mild symptomatic breakthrough infections was seen among health care workers</t>
  </si>
  <si>
    <t>Breakthrough COVID19 infections after vaccinations in healthcare and other workers in a chronic care medical facility in New Delhi, India</t>
  </si>
  <si>
    <t>Kanika Tyagi et al</t>
  </si>
  <si>
    <t>10.1016/j.dsx.2021.05.001</t>
  </si>
  <si>
    <t>mRNA-based COVID-19 vaccine</t>
  </si>
  <si>
    <t>Older residents at Assisted Living, Personal Care, and Independent Living Communities</t>
  </si>
  <si>
    <t>62-97</t>
  </si>
  <si>
    <t>D614 G; B.1.1.7</t>
  </si>
  <si>
    <t xml:space="preserve">15 March, 2021 –  1 April, 2021 </t>
  </si>
  <si>
    <t>Antibody levels and neutralization titers varied widely among individuals, but the
strength and duration of response may be shortened by sex, age, and
other well-documented comorbidities.</t>
  </si>
  <si>
    <t>Antibody Responses After mRNA-Based COVID-19 Vaccination in Residential Older Adults: implications for Reopening</t>
  </si>
  <si>
    <t>David A Nace et al</t>
  </si>
  <si>
    <t>10.1016/j.jamda.2021.06.006</t>
  </si>
  <si>
    <t>21–69</t>
  </si>
  <si>
    <t>SARS-CoV-2-specific neutralizing antibody and T-cell response after the second dose of BNT162b2 vaccine</t>
  </si>
  <si>
    <t>B.1.1.7; B.1.351; P.1</t>
  </si>
  <si>
    <t>Antibody and T-cell responses were
effective against viral variants, a partial reduction in antibody response was observed only against
the South-African variant in SARS-CoV-2 naïve individuals, while the T-cell response was less affected.</t>
  </si>
  <si>
    <t>SARS-CoV-2 mRNA vaccine BNT162b2 elicited a robust humoral and cellular response against SARS-CoV-2 variants</t>
  </si>
  <si>
    <t>Daniele Lilleri et al</t>
  </si>
  <si>
    <t>10.21203/rs.3.rs-396284/v1</t>
  </si>
  <si>
    <t>30+</t>
  </si>
  <si>
    <t>Antibody dynamics: SARS-CoV-2-specific neutralizing antibodyand titres following vaccination</t>
  </si>
  <si>
    <t>Titers of neutralizing antibodies were higher in response to the vaccine than after natural, with  pre-existing immunity, a rapid increase in anti-spike receptor-binding
domain (RBD) IgG antibodies and neutralizing antibody titers was observed one week after the first
dose, which seemed to act as a booster
infection</t>
  </si>
  <si>
    <t>Antibody Response to the BNT162b2 mRNA COVID-19 Vaccine in Subjects with Prior SARS-CoV-2 Infection</t>
  </si>
  <si>
    <t>Federico Gobbi et al</t>
  </si>
  <si>
    <t>10.3390/v13030422</t>
  </si>
  <si>
    <t>Cancer patients</t>
  </si>
  <si>
    <t>Seroconversion rates and anti-SARS-CoV-2 S antibody titers</t>
  </si>
  <si>
    <t xml:space="preserve">Seroconversion rate was
consistently high (94%) in the overall cohort at 4 weeks after receiving the 2nd dose of the vaccine. A subset of patients (e.g.,
those older than 55 years, with hematological malignancy, metastatic solid malignancy, receiving active anti-cancer treatment,
anti-CD-20 antibody) did not develop antibody response even after receiving 2 doses. </t>
  </si>
  <si>
    <t>Switzerland</t>
  </si>
  <si>
    <t>Immunogenicity of SARS-CoV-2 mRNA Vaccines in Patients with Cancer: Findings from an International Collaborative Cohort Study</t>
  </si>
  <si>
    <t>Alfredo Addeo et al</t>
  </si>
  <si>
    <t>10.21203/rs.3.rs-554993/v1</t>
  </si>
  <si>
    <t>ChAdOx1 viral vector (Covishield)</t>
  </si>
  <si>
    <t>Antibody titres</t>
  </si>
  <si>
    <t xml:space="preserve">A single dose of Covishield™® vaccine might be sufficient to induce an effective immune responsein subjects with prior SARS-CoV2 infection. </t>
  </si>
  <si>
    <t>Antibody response after a single dose of ChAdOx1-nCOV (Covishield™®) vaccine in subjects with prior SARS-CoV2 infection: Is a single dose sufficient?</t>
  </si>
  <si>
    <t>Biswajyoti Borkakoty et al</t>
  </si>
  <si>
    <t>10.1101/2021.06.15.21258346</t>
  </si>
  <si>
    <t>Rates of  SARS-CoV-2 positivity, severity of COVID-19,  hospial admission, ICU admission, and mortality following SARS-CoV-2 infection.</t>
  </si>
  <si>
    <t>15 February, 2020 - 8 February, 2021</t>
  </si>
  <si>
    <t>Individuals that received two doses of a COVID-19 vaccine were at risk for infection at least 36 days after their first dose. Administration of two
COVID-19 vaccine doses was 88.7% effective in preventing SARS-CoV-2 infection. vaccinated.  Vaccinated patients diagnosed with COVID-19 had lower hospital admission rates than unvaccinated COVID-19 patients.</t>
  </si>
  <si>
    <t xml:space="preserve">FDA-authorized COVID-19 vaccines are effective per real-worldevidence synthesized across a multi-state health system </t>
  </si>
  <si>
    <t>Colin Pawlowski et al</t>
  </si>
  <si>
    <t>10.1101/2021.02.15.21251623</t>
  </si>
  <si>
    <t>58.9 (x̄)</t>
  </si>
  <si>
    <t>Vaccine effectiveness, including against asymptomatic SARS-CoV-2 infection</t>
  </si>
  <si>
    <t>20 December, 2020 - 17 March, 2021</t>
  </si>
  <si>
    <t xml:space="preserve">Vaccine effectiveness offFully vaccinated compared to Unvaccinated participants was 80.0%  and 82.0%
 compared to those recently Vvccinated once. </t>
  </si>
  <si>
    <t>BNT162b2 mRNA Vaccine Effectiveness Given Confirmed Exposure; Analysis of Household Members of COVID-19 Patients</t>
  </si>
  <si>
    <t xml:space="preserve"> Sivan Gazit et al</t>
  </si>
  <si>
    <t>10.1101/2021.06.29.21259579</t>
  </si>
  <si>
    <t>Immune responses</t>
  </si>
  <si>
    <t>(D614G) and Delta variant</t>
  </si>
  <si>
    <t>Breakthrough cases and the COVID-19 recovered individuals with one or two dose of
vaccine had relatively higher protection against Delta variant in comparison to the
participants who were administered either one or two doses of Covishield</t>
  </si>
  <si>
    <t>Neutralization of Delta variant with sera of Covishield vaccinees and COVID-19 recovered vaccinated individuals</t>
  </si>
  <si>
    <t>Gajanan N. Sapkal et al</t>
  </si>
  <si>
    <t>10.1101/2021.07.01.450676v1</t>
  </si>
  <si>
    <t>yes</t>
  </si>
  <si>
    <t>Asymptomatic and symptomatic infection, antibody and T cell responses</t>
  </si>
  <si>
    <t>Vaccine protection was 87% in SARS-CoV-2-naïve  and 94% in  SARS-CoV-2-experienced subjects when compared with a prevaccination control group. The infection was mildly symptomatic in 16 (48%) and asymptomatic in 17 (52%) subjects. Antibody and T-cell responses were not reduced in subjects with breakthrough infection.</t>
  </si>
  <si>
    <t>SARS-CoV-2 vaccine breakthrough infections are asymptomatic or mildly symptomatic and are
infrequently transmitted</t>
  </si>
  <si>
    <t>Francesca Rovida et al</t>
  </si>
  <si>
    <t>10.1101/2021.06.29.21259500v1</t>
  </si>
  <si>
    <t>BBV-152 inactivated (Covaxin)</t>
  </si>
  <si>
    <t>51-70</t>
  </si>
  <si>
    <t>Viral sequencing of breakthrough cases</t>
  </si>
  <si>
    <t>B.1.617.2</t>
  </si>
  <si>
    <t xml:space="preserve">Viral sequencing revealed  patients were infected with the Delta variant which suggests Delta variant may
possess immune evasion in patients that received the Pfizer BNT162b2, Moderna mRNA-1273,
and Covaxin BBV152. </t>
  </si>
  <si>
    <t>Transmission event of SARS-CoV-2 Delta variant reveals multiple vaccine breakthrough infections</t>
  </si>
  <si>
    <t>Timothy Farinholt et al</t>
  </si>
  <si>
    <t>10.1101/2021.06.28.21258780</t>
  </si>
  <si>
    <t>Antibody responses</t>
  </si>
  <si>
    <t>Higher antibody response is observed with younger age group and absence of comorbidities</t>
  </si>
  <si>
    <t>Prospective sero surveillance among healthcare workers vaccinated with ChAdOx1 nCoV-19 Corona vaccine in a tertiary hospital of Kerala, India</t>
  </si>
  <si>
    <t>Swathi Krishna Njarekkattuvalappil et al</t>
  </si>
  <si>
    <t>10.1101/2021.06.29.21259686v1</t>
  </si>
  <si>
    <t>Lambda variant</t>
  </si>
  <si>
    <t xml:space="preserve">Virus with the lambda spike had higher infectivity and was neutralized by convalescent sera and vaccine-elicited antibodies </t>
  </si>
  <si>
    <t>SARS-CoV-2 Lambda Variant Remains Susceptible to Neutralization by mRNA Vaccine-elicited Antibodies and Convalescent Serum</t>
  </si>
  <si>
    <t>10.1101/2021.07.02.450959v1</t>
  </si>
  <si>
    <t xml:space="preserve">Elderly long-term care facilities (LTCF) residents </t>
  </si>
  <si>
    <t>PCR confirmed SARS-CoV-2 infection, hospitalisation and deaths due to covid-19 and asymptomatic SARS-CoV-2 infections</t>
  </si>
  <si>
    <t>27 December, 2020 to 4 April, 2021</t>
  </si>
  <si>
    <t>Estimated effectiveness of mRNA COVID-19 vaccine e for elderly LTCF residents were 71% , 88% , and 97%, against SARS-CoV-2 infections (symptomatic and asymptomatic), and COVID-19 hospitalisations and deaths, respectively.</t>
  </si>
  <si>
    <t>Effectiveness of mRNA COVID-19 vaccines in preventing SARS-CoV-2 infections and COVID-19 hospitalisations and deaths in elderly long-term care facility residents, Spain, weeks 53 2020 to 13 2021</t>
  </si>
  <si>
    <t>Clara Mazagatos et al</t>
  </si>
  <si>
    <t>10.2807/1560-7917.ES.2021.26.24.2100452</t>
  </si>
  <si>
    <t>48.1 (x̄)</t>
  </si>
  <si>
    <t>PCR confirmed postive test</t>
  </si>
  <si>
    <t xml:space="preserve">mRNA-1273 vaccination results in a reduction in SARS-CoV-2 infection in HCWs beginning 8 days after dose 1. </t>
  </si>
  <si>
    <t>Incidence of SARS-CoV-2 Infection in Health Care Workers After a Single Dose of mRNA-1273 Vaccine</t>
  </si>
  <si>
    <t>Kalpana Gupta et al</t>
  </si>
  <si>
    <t>10.1001/jamanetworkopen.2021.16416</t>
  </si>
  <si>
    <t>Kidney transplant recipients</t>
  </si>
  <si>
    <t>48.5  (x̄)</t>
  </si>
  <si>
    <t>KTR will maintain an antibody response to the COVID-19 vaccine if vaccinated prior to transplantation.</t>
  </si>
  <si>
    <t>Persistent Immunogenicity of the mRNA COVID-19 Vaccine in Patients Vaccinated Before Kidney Transplant</t>
  </si>
  <si>
    <t>Stephanie G Yi et al</t>
  </si>
  <si>
    <t>10.1097/TP.0000000000003872</t>
  </si>
  <si>
    <t xml:space="preserve">Patients with kidney failure </t>
  </si>
  <si>
    <t xml:space="preserve">Humoral and antigen-specific B cell immune response </t>
  </si>
  <si>
    <t>Immunosuppression resulted in impaired protective immunity after mRNA vaccination</t>
  </si>
  <si>
    <t>Impaired humoral immunity to SARS-CoV-2 BNT162b2 vaccine in kidney transplant recipients and dialysis patients</t>
  </si>
  <si>
    <t>Hector Rincon-Arevalo et al</t>
  </si>
  <si>
    <t>10.1126/sciimmunol.abj1031</t>
  </si>
  <si>
    <t>Immune responses (serology testing)</t>
  </si>
  <si>
    <t>Previously infected individuals showed humoral immune responses, 21 days after the first dose, that was approximately 10-folds higher than the seronegative group 21 days after the second dose. Seropositivity persists for at least 11 months.</t>
  </si>
  <si>
    <t>Long-term antibody persistence and exceptional vaccination response on previously SARS-CoV-2 infected subjects</t>
  </si>
  <si>
    <t>Davide Ferrari et al</t>
  </si>
  <si>
    <t>10.1016/j.vaccine.2021.06.020</t>
  </si>
  <si>
    <t>20–65</t>
  </si>
  <si>
    <t xml:space="preserve">D614G; B.1.1.7;  B.1.351 </t>
  </si>
  <si>
    <t>The second vaccine dose induces antibodies for efficient neutralization of D614G and B.1.1.7. variants, whereas the neutralization titres for B.1.351 are lower.</t>
  </si>
  <si>
    <t>Finland</t>
  </si>
  <si>
    <t>COVID-19 mRNA vaccine induced antibody responses against three SARS-CoV-2 variants</t>
  </si>
  <si>
    <t>Pinja Jalkanen et al</t>
  </si>
  <si>
    <t>10.1038/s41467-021-24285-4</t>
  </si>
  <si>
    <t>44.3 (x̄)</t>
  </si>
  <si>
    <t>Symptomatic and asymptomatic SARS-CoV-2 infections confirmed via polymerase chain reaction (PCR) tests</t>
  </si>
  <si>
    <t>20 December, 2020 -  25 February, 2021</t>
  </si>
  <si>
    <t>BNT162b2 vaccine compared with no vaccine was associated with a significantly lower incidence of symptomatic and asymptomatic SARS-CoV-2 infection more than 7 days after the second dose</t>
  </si>
  <si>
    <t>Association Between Vaccination With BNT162b2 and Incidence of Symptomatic and Asymptomatic SARS-CoV-2 Infections Among Health Care Workers</t>
  </si>
  <si>
    <t>Yoel Angel et al</t>
  </si>
  <si>
    <t>10.1001/jama.2021.7152</t>
  </si>
  <si>
    <t>Cancer patienst (Mainly healthcare workers)</t>
  </si>
  <si>
    <t>Seroconversion to SARS-CoV-2 spike (S)</t>
  </si>
  <si>
    <t>One dose of the BNT162b2 vaccine yields poor efficacy.  Immunogenicity increased significantly in patients with solid cancer within 2 weeks of a vaccine boost at day 21 after the first dose.</t>
  </si>
  <si>
    <t>Safety and immunogenicity of one versus two doses of the COVID-19 vaccine BNT162b2 for patients with cancer: interim analysis of a prospective observational study</t>
  </si>
  <si>
    <t>Leticia Monin et al</t>
  </si>
  <si>
    <t>10.1016/S1470-2045(21)00213-8</t>
  </si>
  <si>
    <t>Laboratory-confirmed Covid-19, hospitalization for Covid-19, admission to the ICU for Covid-19, and Covid-19–related death</t>
  </si>
  <si>
    <t>2 February, 2021 - 1 May, 2021</t>
  </si>
  <si>
    <t>Inactivated SARS-CoV-2 vaccine effectively prevented Covid-19, including severe disease and death</t>
  </si>
  <si>
    <t>Chile</t>
  </si>
  <si>
    <t>Effectiveness of an Inactivated SARS-CoV-2 Vaccine in Chile</t>
  </si>
  <si>
    <t>Alejandro Jara et al</t>
  </si>
  <si>
    <t>10.1056/NEJMoa2107715</t>
  </si>
  <si>
    <t>63 (Median)</t>
  </si>
  <si>
    <t>Immunologic response</t>
  </si>
  <si>
    <t>Switzerland,United States of America (USA)</t>
  </si>
  <si>
    <t>Immunogenicity of SARS-CoV-2 messenger RNA vaccines in patients with cancer Cancer cell</t>
  </si>
  <si>
    <t>10.1016/j.ccell.2021.06.009</t>
  </si>
  <si>
    <t>Coordinate Induction of Humoral and Spike Specific T-Cell Response in a Cohort of Italian Health Care Workers Receiving BNT162b2 mRNA Vaccine Microorganisms</t>
  </si>
  <si>
    <t>Chiara Agrati et al</t>
  </si>
  <si>
    <t>10.3390/microorganisms9061315</t>
  </si>
  <si>
    <t>32 (x̄)</t>
  </si>
  <si>
    <t>Short-term outcome of pregnant women vaccinated by BNT162b2 mRNA COVID-19 vaccine Ultrasound in obstetrics &amp; gynecology : the official journal of the International Society of Ultrasound in Obstetrics and Gynecology</t>
  </si>
  <si>
    <t>S Bookstein Peretz et al</t>
  </si>
  <si>
    <t>10.1002/uog.23729</t>
  </si>
  <si>
    <t>Allogeneic hematopoietic stem-cells recipients</t>
  </si>
  <si>
    <t xml:space="preserve"> Safety and immunogenicity of a first dose of SARS-CoV-2 mRNA vaccine in allogeneic hematopoietic stem-cells recipients</t>
  </si>
  <si>
    <t>Patrice Chevallier et al</t>
  </si>
  <si>
    <t>10.1002/jha2.242</t>
  </si>
  <si>
    <t>39.6 (Mean)</t>
  </si>
  <si>
    <t xml:space="preserve">Effectiveness : the impact of the first dose of BNT162b2 mRNA vaccine on SARS-CoV-2 infections </t>
  </si>
  <si>
    <t>28 December 2020 to 28 February 2021</t>
  </si>
  <si>
    <t>First Dose of the BNT162b2 mRNA COVID-19 Vaccine Reduces Symptom Duration and Viral Clearance in Healthcare Workers Vaccines</t>
  </si>
  <si>
    <t>Luca Coppeta et al</t>
  </si>
  <si>
    <t>10.3390/vaccines9060659</t>
  </si>
  <si>
    <t>48 Median</t>
  </si>
  <si>
    <t>Strong SARS-CoV-2-neutralizing antibody response of previously-infected healthcare workers given one dose of mRNA vaccine Clinical infectious diseases</t>
  </si>
  <si>
    <t>Chloé Dimeglio et al</t>
  </si>
  <si>
    <t>10.1093/cid/ciab573</t>
  </si>
  <si>
    <t>sARS-CoV-2 immune response and vaccination of healthcare workers post-infection Journal of infection</t>
  </si>
  <si>
    <t>10.1016/j.jinf.2021.06.016</t>
  </si>
  <si>
    <t>31-86</t>
  </si>
  <si>
    <t>High levels of anti-SARS-CoV-2 IgG antibodies in previously infected patients with cancer after a single dose of BNT 162b2 vaccine</t>
  </si>
  <si>
    <t>Dominic Fong et al</t>
  </si>
  <si>
    <t>10.1016/j.ejca.2021.05.036</t>
  </si>
  <si>
    <t>Effectiveness : Incidence of new SARS-CoV-2 infections</t>
  </si>
  <si>
    <t>December 2020 - April 2021</t>
  </si>
  <si>
    <t>SARS-CoV-2 new infections among health care workers after the first dose of the BNT162b2 mRNA Covid-19 vaccine. a hospital wide cohort study</t>
  </si>
  <si>
    <t>10.1016/j.cmi.2021.06.026</t>
  </si>
  <si>
    <t>1-100</t>
  </si>
  <si>
    <t>Immunologic response : Antibody</t>
  </si>
  <si>
    <t>November 8, 2020 and March 5, 2021</t>
  </si>
  <si>
    <t>Antibody response to SARS-CoV-2 infection and BNT162b2 vaccine in Israel</t>
  </si>
  <si>
    <t>Guy Shapira et al</t>
  </si>
  <si>
    <t>10.1101/2021.07.07.21259499</t>
  </si>
  <si>
    <t>Organ Transplant Recipients</t>
  </si>
  <si>
    <t>55.9 (Median)</t>
  </si>
  <si>
    <t>Immunogenicity of SARS-CoV-2 mRNA vaccine in solid organ transplant recipients</t>
  </si>
  <si>
    <t>10.1001/jama.2021.4385</t>
  </si>
  <si>
    <t xml:space="preserve">General population </t>
  </si>
  <si>
    <t>Primary, Recall, and Decay Kinetics of SARS-CoV-2 Vaccine Antibody Responses</t>
  </si>
  <si>
    <t>F Javier Ibarrondo et al</t>
  </si>
  <si>
    <t>10.1021/acsnano.1c03972</t>
  </si>
  <si>
    <t>Effectiveness</t>
  </si>
  <si>
    <t>28 March to 14 April, 2021</t>
  </si>
  <si>
    <t>Transmission of SARS-CoV-2 variant B.1.1.7 among vaccinated health care workers Infectious diseases</t>
  </si>
  <si>
    <t>Petros Ioannou et al</t>
  </si>
  <si>
    <t>10.1080/23744235.2021.1945139</t>
  </si>
  <si>
    <t>Safety,Immunologic response</t>
  </si>
  <si>
    <t xml:space="preserve">Side effects and antibody titer transition of the BNT162b2 messenger ribonucleic acid coronavirus disease </t>
  </si>
  <si>
    <t>Takehiro Izumo et al</t>
  </si>
  <si>
    <t>10.1016/j.resinv.2021.06.003</t>
  </si>
  <si>
    <t>42-55</t>
  </si>
  <si>
    <t>Immunologic response : Antibody response</t>
  </si>
  <si>
    <t>Antibody Response Following a Two-Dose mRNA Vaccination Regimen, in Health Care Workers of a Tertiary Hospital in Athens, Greece</t>
  </si>
  <si>
    <t>Elissavet Kontou et al</t>
  </si>
  <si>
    <t>10.3390/jpm11060576</t>
  </si>
  <si>
    <t>ChAdOx1-S viral vector (Oxford-AZ)</t>
  </si>
  <si>
    <t>Lymphoid malignancy patients</t>
  </si>
  <si>
    <t>Immunologic response : Antibody responses</t>
  </si>
  <si>
    <t>Jan 11 and May 7, 2021,</t>
  </si>
  <si>
    <t>Antibody responses after SARS-CoV-2 vaccination in patients with lymphoma</t>
  </si>
  <si>
    <t>Sean H Lim et al</t>
  </si>
  <si>
    <t>10.1016/S2352-3026(21)00199-X</t>
  </si>
  <si>
    <t xml:space="preserve"> Evaluation of Anti-SARS-Cov-2 S-RBD IgG Antibodies after COVID-19 mRNA BNT162b2 Vaccine </t>
  </si>
  <si>
    <t>Bruna Lo Sasso et al</t>
  </si>
  <si>
    <t>10.3390/diagnostics11071135</t>
  </si>
  <si>
    <t>Alpha</t>
  </si>
  <si>
    <t>An observational cohort study on the incidence of SARS-CoV-2 infection and B.1.1.7 variant infection in healthcare workers by antibody and vaccination status Clinical infectious diseases</t>
  </si>
  <si>
    <t>10.1093/cid/ciab608</t>
  </si>
  <si>
    <t>Dec 19, 2020, and Jan 30, 2021</t>
  </si>
  <si>
    <t>BNT162b2 COVID-19 vaccine and correlates of humoral immune responses and dynamics: a prospective, single-centre, longitudinal cohort study in health-care workers</t>
  </si>
  <si>
    <t>Yaniv Lustig et al</t>
  </si>
  <si>
    <t>10.1016/S2213-2600(21)00220-4</t>
  </si>
  <si>
    <t>Patients with haematological malignancies</t>
  </si>
  <si>
    <t>May 15 and May 17, 2021</t>
  </si>
  <si>
    <t>Lithuania</t>
  </si>
  <si>
    <t>Immunogenicity of the BNT162b2 COVID-19 mRNA vaccine and early clinical outcomes in patients with haematological malignancies in Lithuania: a national prospective cohort study</t>
  </si>
  <si>
    <t>Kazimieras Maneikis et al</t>
  </si>
  <si>
    <t>10.1016/S2352-3026(21)00169-1</t>
  </si>
  <si>
    <t>48.4 (Mean)</t>
  </si>
  <si>
    <t>Neutralizing Anti-SARS-CoV-2 Antibody Titer and Reported Adverse Effects, in a Sample of Italian Nursing Home Personnel after Two Doses of the BNT162b2 Vaccine Administered Four Weeks Apart Vaccines</t>
  </si>
  <si>
    <t>Alberto Modenese et al</t>
  </si>
  <si>
    <t>10.3390/vaccines9060652</t>
  </si>
  <si>
    <t>Health care workers,People with immunosuppression</t>
  </si>
  <si>
    <t>Alpha,Beta,Gamma</t>
  </si>
  <si>
    <t>Paucity and discordance of neutralising antibody responses to SARS-CoV-2 VOCs in vaccinated immunodeficient patients and health-care workers in the UK</t>
  </si>
  <si>
    <t>Angalee Nadesalingam et al</t>
  </si>
  <si>
    <t>10.1016/S2666-5247(21)00157-9</t>
  </si>
  <si>
    <t>mRNA-1273 (Moderna); SPIKEVAX</t>
  </si>
  <si>
    <t>Alpha,Beta</t>
  </si>
  <si>
    <t xml:space="preserve">Development of SARS-CoV-2 Specific IgG and Virus-Neutralizing Antibodies after Infection with Variants of Concern or Vaccination </t>
  </si>
  <si>
    <t>Franziska Neumann et al</t>
  </si>
  <si>
    <t>10.3390/vaccines9070700</t>
  </si>
  <si>
    <t>Immunologic response : Neutralizing  antibodies</t>
  </si>
  <si>
    <t>Vietnam</t>
  </si>
  <si>
    <t>Immunogenicity of Oxford-AstraZeneca COVID-19 vaccine in Vietnamese healthcare workers</t>
  </si>
  <si>
    <t>Nguyen Van Vinh Chau et al</t>
  </si>
  <si>
    <t>10.1101/2021.07.08.21260162</t>
  </si>
  <si>
    <t>47 (Mean age)</t>
  </si>
  <si>
    <t xml:space="preserve">Early Onset of SARS-COV-2 Antibodies after First Dose of BNT162b2: Correlation with Age, Gender and BMI </t>
  </si>
  <si>
    <t>Raul Pellini et al</t>
  </si>
  <si>
    <t>10.3390/vaccines9070685</t>
  </si>
  <si>
    <t>27–65</t>
  </si>
  <si>
    <t xml:space="preserve">BNT162b2 mRNA SARS-CoV-2 Vaccine Elicits High Avidity and Neutralizing Antibodies in Healthcare Workers </t>
  </si>
  <si>
    <t>Federico Pratesi et al</t>
  </si>
  <si>
    <t>10.3390/vaccines9060672</t>
  </si>
  <si>
    <t>34 (Mean)</t>
  </si>
  <si>
    <t>Clinical, immunonological and genetic sequencing of breakthrough cases</t>
  </si>
  <si>
    <t>Delta</t>
  </si>
  <si>
    <t xml:space="preserve">Clinicogenomic analysis of breakthrough infections by SARS CoV2 variants after ChAdOx1 nCoV- 19 vaccination in healthcare workers </t>
  </si>
  <si>
    <t>Pratibha Kale et al</t>
  </si>
  <si>
    <t>10.1101/2021.06.28.21259546</t>
  </si>
  <si>
    <t>Systemic Lupus Erythematosus (SLE)  patients</t>
  </si>
  <si>
    <t>46.6 (Mean)</t>
  </si>
  <si>
    <t>Alpha,Beta,Delta,Kappa,D614G mutation,B.1.1.28</t>
  </si>
  <si>
    <t>BNT162b2 vaccine-induced humoral and cellular responses against SARS-CoV-2 variants in Systemic Lupus Erythematosus</t>
  </si>
  <si>
    <t>Quentin Moyon et al</t>
  </si>
  <si>
    <t>10.1101/2021.07.07.21260124</t>
  </si>
  <si>
    <t>Portugal</t>
  </si>
  <si>
    <t xml:space="preserve">Serological response to a single dose of a SARS-CoV-2 mRNA vaccine </t>
  </si>
  <si>
    <t>Angélica Ramos et al</t>
  </si>
  <si>
    <t>10.1016/j.jviromet.2021.114223</t>
  </si>
  <si>
    <t>Cardiothoracic transplant recipients</t>
  </si>
  <si>
    <t>Poor humoral and T-cell response to two-dose SARS-CoV-2 messenger RNA vaccine BNT162b2 in cardiothoracic transplant recipients</t>
  </si>
  <si>
    <t>René Schramm et al</t>
  </si>
  <si>
    <t>10.1007/s00392-021-01880-5</t>
  </si>
  <si>
    <t>Test-negative case control</t>
  </si>
  <si>
    <t>Effectiveness,Genetic sequencing</t>
  </si>
  <si>
    <t>Alpha,Beta, Gamma, Delta</t>
  </si>
  <si>
    <t xml:space="preserve">Effectiveness of COVID-19 vaccines against variants of concern, Canada </t>
  </si>
  <si>
    <t>Sharifa Nasreen et al</t>
  </si>
  <si>
    <t>10.1101/2021.06.28.21259420</t>
  </si>
  <si>
    <t>Cohort/Test-negative</t>
  </si>
  <si>
    <t>Alpha, Delta</t>
  </si>
  <si>
    <t>SARS-CoV-2 Delta VOC in Scotland: demographics, risk of hospital admission, and vaccine effectiveness</t>
  </si>
  <si>
    <t>Aziz Sheikh et al</t>
  </si>
  <si>
    <t>10.1016/S0140-6736(21)01358-1</t>
  </si>
  <si>
    <t>Not applicable</t>
  </si>
  <si>
    <t>30 (Median)</t>
  </si>
  <si>
    <t>SARS-CoV-2 mRNA Vaccine Induces Robust Specific and Cross-Reactive IgG and Unequal Strain-Specific Neutralizing Antibodies in Naïve and Previously Infected Recipients</t>
  </si>
  <si>
    <t>Tara M. Narowski et al</t>
  </si>
  <si>
    <t>10.1101/2021.06.19.449100</t>
  </si>
  <si>
    <t>Effectiveness,Genetic sequencing : Variants</t>
  </si>
  <si>
    <t>Alpha,B.1.429,B.1.427</t>
  </si>
  <si>
    <t>December 14, 2020, to April 10, 2021</t>
  </si>
  <si>
    <t xml:space="preserve">Prevention and Attenuation of Covid-19 with the BNT162b2 and mRNA-1273 Vaccines </t>
  </si>
  <si>
    <t>Mark G Thompson et al</t>
  </si>
  <si>
    <t>10.1056/NEJMoa2107058</t>
  </si>
  <si>
    <t>Belgium</t>
  </si>
  <si>
    <t>Waning antibodies in SARS-CoV-2 naive vaccinees: results of a three-month interim analysis of ongoing immunogenicity and efficacy surveillance of the mRNA-1273 vaccine in healthcare workers</t>
  </si>
  <si>
    <t>Marie Tré-Hardy et al</t>
  </si>
  <si>
    <t>10.1016/j.jinf.2021.06.017</t>
  </si>
  <si>
    <t>January  2021, - February 2021</t>
  </si>
  <si>
    <t>BNT162b2 Vaccine Effectiveness in Preventing Asymptomatic Infection With SARS-CoV-2 Virus: A Nationwide Historical Cohort Study</t>
  </si>
  <si>
    <t>Galia Zacay et al</t>
  </si>
  <si>
    <t>10.1093/ofid/ofab262</t>
  </si>
  <si>
    <t>Hemodialysis patients</t>
  </si>
  <si>
    <t>67.6 (Mean)</t>
  </si>
  <si>
    <t>The Safety and Immunogenicity of the mRNA-BNT162b2 SARS-CoV-2 Vaccine in Hemodialysis Patients</t>
  </si>
  <si>
    <t>Emanuel Zitt et al</t>
  </si>
  <si>
    <t>10.3389/fimmu.2021.704773</t>
  </si>
  <si>
    <t>Romania</t>
  </si>
  <si>
    <t>COVID‑19 vaccination and IgG and IgA antibody dynamics in healthcare workers</t>
  </si>
  <si>
    <t>Sabina Zurac et al</t>
  </si>
  <si>
    <t>10.3892/mmr.2021.12217</t>
  </si>
  <si>
    <t>Number of Observational studies on variants</t>
  </si>
  <si>
    <t>n=</t>
  </si>
  <si>
    <t xml:space="preserve">Types of variants </t>
  </si>
  <si>
    <t># studies</t>
  </si>
  <si>
    <t>Variants of concern</t>
  </si>
  <si>
    <t>Beta</t>
  </si>
  <si>
    <t>Gamma</t>
  </si>
  <si>
    <t xml:space="preserve">vaccine </t>
  </si>
  <si>
    <t>#studies</t>
  </si>
  <si>
    <t>Inactivated virus</t>
  </si>
  <si>
    <t>Viral vector</t>
  </si>
  <si>
    <t>mRNA</t>
  </si>
  <si>
    <t>* These numbers are an estimate, as some studies  have not reported the vaccine type,
 and many studies that have assessed multiple vaccines</t>
  </si>
  <si>
    <t xml:space="preserve">* Data was not extracted/collected as this variable was added at a later date
Vaccine effectiveness (VE)
Y=Yes; N=No; NR=Not Reported (information about the study design or outcome measures not reported or unclear); NA=Not Applicable 
</t>
  </si>
  <si>
    <t>#ID</t>
  </si>
  <si>
    <t>Refid</t>
  </si>
  <si>
    <t>Export date</t>
  </si>
  <si>
    <t>Bibliography</t>
  </si>
  <si>
    <t>Date study posted</t>
  </si>
  <si>
    <t>Study Title</t>
  </si>
  <si>
    <t>First author</t>
  </si>
  <si>
    <t>Link to study</t>
  </si>
  <si>
    <t>DOI 
(Study identification)</t>
  </si>
  <si>
    <t>Study period</t>
  </si>
  <si>
    <t>Source of data/location in the study</t>
  </si>
  <si>
    <t>Study population</t>
  </si>
  <si>
    <t>Type of specific/target population</t>
  </si>
  <si>
    <r>
      <t xml:space="preserve">*Age group 
</t>
    </r>
    <r>
      <rPr>
        <b/>
        <sz val="10"/>
        <color theme="0"/>
        <rFont val="Calibri"/>
        <family val="2"/>
        <scheme val="minor"/>
      </rPr>
      <t>(see definition)</t>
    </r>
  </si>
  <si>
    <t>Age (Inclusion/mean or median)</t>
  </si>
  <si>
    <t>Study design (model)</t>
  </si>
  <si>
    <t>Vaccines</t>
  </si>
  <si>
    <t>Overall purpose of study
(Note: ALL outcomes)</t>
  </si>
  <si>
    <t>Study reports comparative data</t>
  </si>
  <si>
    <t>Describe types of comparisons</t>
  </si>
  <si>
    <t>Number of VE endpoints  assesed in study*</t>
  </si>
  <si>
    <t>Are estimates adjusted</t>
  </si>
  <si>
    <t>Confounding factors adjusted for in study</t>
  </si>
  <si>
    <r>
      <rPr>
        <b/>
        <sz val="11"/>
        <color theme="0"/>
        <rFont val="Calibri"/>
        <family val="2"/>
        <scheme val="minor"/>
      </rPr>
      <t xml:space="preserve">Study reports on
variants 
</t>
    </r>
    <r>
      <rPr>
        <b/>
        <sz val="10"/>
        <color rgb="FFFFFF00"/>
        <rFont val="Calibri"/>
        <family val="2"/>
        <scheme val="minor"/>
      </rPr>
      <t>(Note: this includes VOC, VOI and mutations/
substitutions)</t>
    </r>
  </si>
  <si>
    <t>Variants of Concern reported in study
(VOC)</t>
  </si>
  <si>
    <t>Evidence on variants (direct/indirect)</t>
  </si>
  <si>
    <t>Details on how VOC information was obtained</t>
  </si>
  <si>
    <t>Studies selected for NMA assessment (VOC) based on inclusion/exclusion criteria (see tab 3)**</t>
  </si>
  <si>
    <t>Drop down menu of exclusion reasons</t>
  </si>
  <si>
    <t>NMA tracking status 
(Added to list, excluded, completed, In-progress, Not started)</t>
  </si>
  <si>
    <t>Questions/Comments/Notes/Feedback</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</si>
  <si>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</si>
  <si>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</si>
  <si>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</si>
  <si>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</si>
  <si>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</si>
  <si>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</si>
  <si>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</si>
  <si>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</si>
  <si>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</si>
  <si>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</si>
  <si>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</si>
  <si>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</si>
  <si>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</si>
  <si>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</si>
  <si>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</si>
  <si>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</si>
  <si>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</si>
  <si>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</si>
  <si>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</si>
  <si>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</si>
  <si>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</si>
  <si>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</si>
  <si>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</si>
  <si>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</si>
  <si>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</si>
  <si>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</si>
  <si>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</si>
  <si>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</si>
  <si>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</si>
  <si>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</si>
  <si>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</si>
  <si>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</si>
  <si>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</si>
  <si>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</si>
  <si>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</si>
  <si>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</si>
  <si>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</si>
  <si>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</si>
  <si>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</si>
  <si>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</si>
  <si>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</si>
  <si>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</si>
  <si>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</si>
  <si>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</si>
  <si>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</si>
  <si>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</si>
  <si>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</si>
  <si>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</si>
  <si>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</si>
  <si>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</si>
  <si>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</si>
  <si>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</si>
  <si>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</si>
  <si>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</si>
  <si>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</si>
  <si>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</si>
  <si>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</si>
  <si>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</si>
  <si>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</si>
  <si>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</si>
  <si>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</si>
  <si>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</si>
  <si>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</si>
  <si>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</si>
  <si>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</si>
  <si>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</si>
  <si>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</si>
  <si>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</si>
  <si>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</si>
  <si>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</si>
  <si>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</si>
  <si>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</si>
  <si>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</si>
  <si>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</si>
  <si>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</si>
  <si>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</si>
  <si>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</si>
  <si>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</si>
  <si>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</si>
  <si>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</si>
  <si>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</si>
  <si>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</si>
  <si>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</si>
  <si>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</si>
  <si>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</si>
  <si>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</si>
  <si>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</si>
  <si>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</si>
  <si>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</si>
  <si>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</si>
  <si>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</si>
  <si>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</si>
  <si>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</si>
  <si>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</si>
  <si>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</si>
  <si>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</si>
  <si>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</si>
  <si>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</si>
  <si>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</si>
  <si>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</si>
  <si>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</si>
  <si>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</si>
  <si>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</si>
  <si>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</si>
  <si>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</si>
  <si>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</si>
  <si>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</si>
  <si>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</si>
  <si>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</si>
  <si>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</si>
  <si>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</si>
  <si>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</si>
  <si>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</si>
  <si>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</si>
  <si>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</si>
  <si>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</si>
  <si>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</si>
  <si>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</si>
  <si>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</si>
  <si>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</si>
  <si>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</si>
  <si>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</si>
  <si>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</si>
  <si>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</si>
  <si>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</si>
  <si>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</si>
  <si>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</si>
  <si>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</si>
  <si>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</si>
  <si>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</si>
  <si>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</si>
  <si>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</si>
  <si>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</si>
  <si>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</si>
  <si>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</si>
  <si>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</si>
  <si>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</si>
  <si>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</si>
  <si>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</si>
  <si>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</si>
  <si>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</si>
  <si>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</si>
  <si>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</si>
  <si>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</si>
  <si>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</si>
  <si>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</si>
  <si>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</si>
  <si>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</si>
  <si>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</si>
  <si>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</si>
  <si>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</si>
  <si>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</si>
  <si>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</si>
  <si>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</si>
  <si>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</si>
  <si>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</si>
  <si>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</si>
  <si>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</si>
  <si>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</si>
  <si>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</si>
  <si>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</si>
  <si>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</si>
  <si>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</si>
  <si>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</si>
  <si>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</si>
  <si>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</si>
  <si>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</si>
  <si>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</si>
  <si>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</si>
  <si>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</si>
  <si>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</si>
  <si>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</si>
  <si>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</si>
  <si>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</si>
  <si>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</si>
  <si>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</si>
  <si>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</si>
  <si>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</si>
  <si>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</si>
  <si>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</si>
  <si>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</si>
  <si>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</si>
  <si>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</si>
  <si>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</si>
  <si>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</si>
  <si>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</si>
  <si>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</si>
  <si>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</si>
  <si>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</si>
  <si>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</si>
  <si>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</si>
  <si>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</si>
  <si>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</si>
  <si>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</si>
  <si>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</si>
  <si>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</si>
  <si>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</si>
  <si>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</si>
  <si>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</si>
  <si>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</si>
  <si>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</si>
  <si>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</si>
  <si>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</si>
  <si>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</si>
  <si>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</si>
  <si>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</si>
  <si>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</si>
  <si>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</si>
  <si>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</si>
  <si>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</si>
  <si>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</si>
  <si>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</si>
  <si>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</si>
  <si>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</si>
  <si>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</si>
  <si>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</si>
  <si>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</si>
  <si>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</si>
  <si>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</si>
  <si>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</si>
  <si>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</si>
  <si>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</si>
  <si>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</si>
  <si>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</si>
  <si>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</si>
  <si>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</si>
  <si>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</si>
  <si>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</si>
  <si>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</si>
  <si>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</si>
  <si>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</si>
  <si>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</si>
  <si>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</si>
  <si>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</si>
  <si>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</si>
  <si>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</si>
  <si>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</si>
  <si>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</si>
  <si>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</si>
  <si>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</si>
  <si>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</si>
  <si>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</si>
  <si>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</si>
  <si>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</si>
  <si>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</si>
  <si>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</si>
  <si>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</si>
  <si>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</si>
  <si>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</si>
  <si>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</si>
  <si>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</si>
  <si>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</si>
  <si>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</si>
  <si>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</si>
  <si>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</si>
  <si>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</si>
  <si>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</si>
  <si>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</si>
  <si>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</si>
  <si>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</si>
  <si>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</si>
  <si>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</si>
  <si>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</si>
  <si>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</si>
  <si>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</si>
  <si>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</si>
  <si>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</si>
  <si>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</si>
  <si>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</si>
  <si>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</si>
  <si>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</si>
  <si>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</si>
  <si>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</si>
  <si>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</si>
  <si>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</si>
  <si>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</si>
  <si>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</si>
  <si>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</si>
  <si>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</si>
  <si>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</si>
  <si>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</si>
  <si>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</si>
  <si>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</si>
  <si>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</si>
  <si>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</si>
  <si>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</si>
  <si>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</si>
  <si>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</si>
  <si>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</si>
  <si>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</si>
  <si>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</si>
  <si>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</si>
  <si>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</si>
  <si>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</si>
  <si>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</si>
  <si>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</si>
  <si>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</si>
  <si>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</si>
  <si>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</si>
  <si>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</si>
  <si>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</si>
  <si>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</si>
  <si>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</si>
  <si>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</si>
  <si>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</si>
  <si>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</si>
  <si>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</si>
  <si>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</si>
  <si>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</si>
  <si>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</si>
  <si>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</si>
  <si>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</si>
  <si>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</si>
  <si>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</si>
  <si>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</si>
  <si>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</si>
  <si>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</si>
  <si>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</si>
  <si>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</si>
  <si>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</si>
  <si>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</si>
  <si>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</si>
  <si>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</si>
  <si>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</si>
  <si>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</si>
  <si>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</si>
  <si>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</si>
  <si>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</si>
  <si>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</si>
  <si>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</si>
  <si>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</si>
  <si>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</si>
  <si>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</si>
  <si>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</si>
  <si>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</si>
  <si>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</si>
  <si>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</si>
  <si>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</si>
  <si>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</si>
  <si>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</si>
  <si>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</si>
  <si>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</si>
  <si>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</si>
  <si>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</si>
  <si>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</si>
  <si>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</si>
  <si>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</si>
  <si>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</si>
  <si>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</si>
  <si>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</si>
  <si>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</si>
  <si>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</si>
  <si>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</si>
  <si>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</si>
  <si>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</si>
  <si>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</si>
  <si>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</si>
  <si>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</si>
  <si>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</si>
  <si>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</si>
  <si>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</si>
  <si>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</si>
  <si>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</si>
  <si>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</si>
  <si>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</si>
  <si>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</si>
  <si>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</si>
  <si>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</si>
  <si>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</si>
  <si>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</si>
  <si>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</si>
  <si>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</si>
  <si>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</si>
  <si>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</si>
  <si>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</si>
  <si>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</si>
  <si>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</si>
  <si>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</si>
  <si>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</si>
  <si>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</si>
  <si>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</si>
  <si>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</si>
  <si>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</si>
  <si>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</si>
  <si>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</si>
  <si>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</si>
  <si>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</si>
  <si>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</si>
  <si>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</si>
  <si>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</si>
  <si>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</si>
  <si>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</si>
  <si>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</si>
  <si>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</si>
  <si>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</si>
  <si>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</si>
  <si>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</si>
  <si>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</si>
  <si>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</si>
  <si>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</si>
  <si>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</si>
  <si>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</si>
  <si>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</si>
  <si>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</si>
  <si>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</si>
  <si>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</si>
  <si>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</si>
  <si>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</si>
  <si>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</si>
  <si>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</si>
  <si>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</si>
  <si>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</si>
  <si>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</si>
  <si>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</si>
  <si>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</si>
  <si>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</si>
  <si>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</si>
  <si>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</si>
  <si>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</si>
  <si>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</si>
  <si>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</si>
  <si>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</si>
  <si>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</si>
  <si>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</si>
  <si>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</si>
  <si>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</si>
  <si>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</si>
  <si>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</si>
  <si>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</si>
  <si>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</si>
  <si>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</si>
  <si>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</si>
  <si>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</si>
  <si>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</si>
  <si>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</si>
  <si>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</si>
  <si>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</si>
  <si>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</si>
  <si>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</si>
  <si>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</si>
  <si>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</si>
  <si>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</si>
  <si>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</si>
  <si>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</si>
  <si>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</si>
  <si>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</si>
  <si>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</si>
  <si>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</si>
  <si>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</si>
  <si>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</si>
  <si>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</si>
  <si>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</si>
  <si>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</si>
  <si>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</si>
  <si>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</si>
  <si>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</si>
  <si>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</si>
  <si>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</si>
  <si>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</si>
  <si>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</si>
  <si>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</si>
  <si>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</si>
  <si>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</si>
  <si>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</si>
  <si>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</si>
  <si>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</si>
  <si>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</si>
  <si>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</si>
  <si>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</si>
  <si>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</si>
  <si>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</si>
  <si>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</si>
  <si>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</si>
  <si>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</si>
  <si>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</si>
  <si>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</si>
  <si>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</si>
  <si>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</si>
  <si>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</si>
  <si>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</si>
  <si>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</si>
  <si>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</si>
  <si>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</si>
  <si>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</si>
  <si>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</si>
  <si>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</si>
  <si>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</si>
  <si>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</si>
  <si>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</si>
  <si>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</si>
  <si>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</si>
  <si>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</si>
  <si>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</si>
  <si>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</si>
  <si>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</si>
  <si>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</si>
  <si>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</si>
  <si>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</si>
  <si>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</si>
  <si>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</si>
  <si>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</si>
  <si>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</si>
  <si>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</si>
  <si>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</si>
  <si>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</si>
  <si>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</si>
  <si>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</si>
  <si>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</si>
  <si>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</si>
  <si>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</si>
  <si>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</si>
  <si>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</si>
  <si>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</si>
  <si>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</si>
  <si>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</si>
  <si>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</si>
  <si>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</si>
  <si>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</si>
  <si>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</si>
  <si>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</si>
  <si>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</si>
  <si>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</si>
  <si>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</si>
  <si>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</si>
  <si>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</si>
  <si>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</si>
  <si>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</si>
  <si>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</si>
  <si>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</si>
  <si>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</si>
  <si>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</si>
  <si>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</si>
  <si>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</si>
  <si>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</si>
  <si>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</si>
  <si>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</si>
  <si>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</si>
  <si>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</si>
  <si>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</si>
  <si>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</si>
  <si>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</si>
  <si>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</si>
  <si>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</si>
  <si>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</si>
  <si>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</si>
  <si>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</si>
  <si>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</si>
  <si>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</si>
  <si>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</si>
  <si>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</si>
  <si>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</si>
  <si>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</si>
  <si>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</si>
  <si>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</si>
  <si>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</si>
  <si>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</si>
  <si>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</si>
  <si>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</si>
  <si>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</si>
  <si>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</si>
  <si>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</si>
  <si>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</si>
  <si>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</si>
  <si>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</si>
  <si>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</si>
  <si>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</si>
  <si>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</si>
  <si>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</si>
  <si>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</si>
  <si>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</si>
  <si>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</si>
  <si>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</si>
  <si>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</si>
  <si>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</si>
  <si>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</si>
  <si>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</si>
  <si>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</si>
  <si>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</si>
  <si>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</si>
  <si>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</si>
  <si>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</si>
  <si>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</si>
  <si>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</si>
  <si>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</si>
  <si>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</si>
  <si>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</si>
  <si>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</si>
  <si>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</si>
  <si>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</si>
  <si>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</si>
  <si>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</si>
  <si>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</si>
  <si>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</si>
  <si>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</si>
  <si>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</si>
  <si>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</si>
  <si>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</si>
  <si>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</si>
  <si>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</si>
  <si>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</si>
  <si>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</si>
  <si>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</si>
  <si>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</si>
  <si>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</si>
  <si>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</si>
  <si>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</si>
  <si>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</si>
  <si>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</si>
  <si>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</si>
  <si>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</si>
  <si>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</si>
  <si>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</si>
  <si>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</si>
  <si>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</si>
  <si>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</si>
  <si>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</si>
  <si>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</si>
  <si>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</si>
  <si>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</si>
  <si>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</si>
  <si>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</si>
  <si>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</si>
  <si>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</si>
  <si>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</si>
  <si>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</si>
  <si>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</si>
  <si>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</si>
  <si>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</si>
  <si>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</si>
  <si>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</si>
  <si>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</si>
  <si>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</si>
  <si>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</si>
  <si>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</si>
  <si>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</si>
  <si>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</si>
  <si>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</si>
  <si>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</si>
  <si>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</si>
  <si>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</si>
  <si>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</si>
  <si>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</si>
  <si>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</si>
  <si>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</si>
  <si>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</si>
  <si>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</si>
  <si>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</si>
  <si>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</si>
  <si>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</si>
  <si>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</si>
  <si>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</si>
  <si>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</si>
  <si>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</si>
  <si>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</si>
  <si>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</si>
  <si>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</si>
  <si>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</si>
  <si>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</si>
  <si>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</si>
  <si>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</si>
  <si>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</si>
  <si>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</si>
  <si>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</si>
  <si>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</si>
  <si>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</si>
  <si>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</si>
  <si>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</si>
  <si>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</si>
  <si>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</si>
  <si>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</si>
  <si>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</si>
  <si>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</si>
  <si>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</si>
  <si>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</si>
  <si>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</si>
  <si>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</si>
  <si>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</si>
  <si>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</si>
  <si>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</si>
  <si>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</si>
  <si>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</si>
  <si>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</si>
  <si>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</si>
  <si>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</si>
  <si>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</si>
  <si>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</si>
  <si>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</si>
  <si>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</si>
  <si>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</si>
  <si>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</si>
  <si>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</si>
  <si>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</si>
  <si>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</si>
  <si>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</si>
  <si>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</si>
  <si>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</si>
  <si>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</si>
  <si>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</si>
  <si>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</si>
  <si>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</si>
  <si>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</si>
  <si>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</si>
  <si>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</si>
  <si>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</si>
  <si>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</si>
  <si>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</si>
  <si>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</si>
  <si>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</si>
  <si>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</si>
  <si>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</si>
  <si>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</si>
  <si>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</si>
  <si>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</si>
  <si>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</si>
  <si>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</si>
  <si>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</si>
  <si>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</si>
  <si>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</si>
  <si>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</si>
  <si>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</si>
  <si>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</si>
  <si>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</si>
  <si>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</si>
  <si>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</si>
  <si>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</si>
  <si>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</si>
  <si>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</si>
  <si>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</si>
  <si>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</si>
  <si>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</si>
  <si>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</si>
  <si>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</si>
  <si>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</si>
  <si>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</si>
  <si>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</si>
  <si>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</si>
  <si>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</si>
  <si>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</si>
  <si>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</si>
  <si>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</si>
  <si>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</si>
  <si>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</si>
  <si>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</si>
  <si>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</si>
  <si>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</si>
  <si>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</si>
  <si>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</si>
  <si>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</si>
  <si>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</si>
  <si>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</si>
  <si>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</si>
  <si>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</si>
  <si>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</si>
  <si>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</si>
  <si>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</si>
  <si>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</si>
  <si>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</si>
  <si>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</si>
  <si>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</si>
  <si>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</si>
  <si>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</si>
  <si>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</si>
  <si>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</si>
  <si>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</si>
  <si>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</si>
  <si>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</si>
  <si>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</si>
  <si>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</si>
  <si>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</si>
  <si>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</si>
  <si>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</si>
  <si>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</si>
  <si>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</si>
  <si>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</si>
  <si>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</si>
  <si>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</si>
  <si>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</si>
  <si>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</si>
  <si>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</si>
  <si>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</si>
  <si>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</si>
  <si>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</si>
  <si>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</si>
  <si>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</si>
  <si>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</si>
  <si>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</si>
  <si>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</si>
  <si>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</si>
  <si>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</si>
  <si>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</si>
  <si>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</si>
  <si>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</si>
  <si>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</si>
  <si>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</si>
  <si>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</si>
  <si>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</si>
  <si>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</si>
  <si>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</si>
  <si>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</si>
  <si>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</si>
  <si>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</si>
  <si>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</si>
  <si>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</si>
  <si>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</si>
  <si>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</si>
  <si>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</si>
  <si>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</si>
  <si>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</si>
  <si>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</si>
  <si>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</si>
  <si>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</si>
  <si>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</si>
  <si>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</si>
  <si>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</si>
  <si>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</si>
  <si>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</si>
  <si>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</si>
  <si>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</si>
  <si>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</si>
  <si>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</si>
  <si>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</si>
  <si>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</si>
  <si>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</si>
  <si>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</si>
  <si>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</si>
  <si>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</si>
  <si>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</si>
  <si>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</si>
  <si>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</si>
  <si>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</si>
  <si>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</si>
  <si>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</si>
  <si>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</si>
  <si>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</si>
  <si>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</si>
  <si>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</si>
  <si>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</si>
  <si>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</si>
  <si>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</si>
  <si>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</si>
  <si>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</si>
  <si>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</si>
  <si>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</si>
  <si>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</si>
  <si>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</si>
  <si>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</si>
  <si>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</si>
  <si>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</si>
  <si>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</si>
  <si>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</si>
  <si>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</si>
  <si>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</si>
  <si>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</si>
  <si>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</si>
  <si>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</si>
  <si>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</si>
  <si>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</si>
  <si>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</si>
  <si>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</si>
  <si>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</si>
  <si>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</si>
  <si>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</si>
  <si>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</si>
  <si>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</si>
  <si>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</si>
  <si>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</si>
  <si>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</si>
  <si>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</si>
  <si>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</si>
  <si>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</si>
  <si>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</si>
  <si>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</si>
  <si>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</si>
  <si>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</si>
  <si>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</si>
  <si>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</si>
  <si>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</si>
  <si>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</si>
  <si>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</si>
  <si>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</si>
  <si>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</si>
  <si>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</si>
  <si>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</si>
  <si>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</si>
  <si>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</si>
  <si>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</si>
  <si>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</si>
  <si>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</si>
  <si>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</si>
  <si>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</si>
  <si>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</si>
  <si>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</si>
  <si>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</si>
  <si>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</si>
  <si>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</si>
  <si>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</si>
  <si>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</si>
  <si>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</si>
  <si>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</si>
  <si>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</si>
  <si>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</si>
  <si>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</si>
  <si>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</si>
  <si>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</si>
  <si>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</si>
  <si>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</si>
  <si>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</si>
  <si>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</si>
  <si>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</si>
  <si>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</si>
  <si>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</si>
  <si>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</si>
  <si>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</si>
  <si>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</si>
  <si>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</si>
  <si>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</si>
  <si>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</si>
  <si>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</si>
  <si>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</si>
  <si>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</si>
  <si>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</si>
  <si>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</si>
  <si>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</si>
  <si>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</si>
  <si>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</si>
  <si>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</si>
  <si>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</si>
  <si>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</si>
  <si>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</si>
  <si>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</si>
  <si>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</si>
  <si>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</si>
  <si>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</si>
  <si>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</si>
  <si>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</si>
  <si>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</si>
  <si>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</si>
  <si>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</si>
  <si>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</si>
  <si>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</si>
  <si>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</si>
  <si>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</si>
  <si>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</si>
  <si>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</si>
  <si>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</si>
  <si>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</si>
  <si>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</si>
  <si>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</si>
  <si>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</si>
  <si>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</si>
  <si>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</si>
  <si>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</si>
  <si>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</si>
  <si>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</si>
  <si>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</si>
  <si>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</si>
  <si>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</si>
  <si>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</si>
  <si>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</si>
  <si>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</si>
  <si>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</si>
  <si>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</si>
  <si>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</si>
  <si>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</si>
  <si>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</si>
  <si>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</si>
  <si>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</si>
  <si>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</si>
  <si>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</si>
  <si>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</si>
  <si>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</si>
  <si>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</si>
  <si>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</si>
  <si>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</si>
  <si>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</si>
  <si>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</si>
  <si>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</si>
  <si>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</si>
  <si>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</si>
  <si>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</si>
  <si>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</si>
  <si>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</si>
  <si>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</si>
  <si>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</si>
  <si>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</si>
  <si>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</si>
  <si>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</si>
  <si>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</si>
  <si>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</si>
  <si>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</si>
  <si>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</si>
  <si>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</si>
  <si>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</si>
  <si>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</si>
  <si>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</si>
  <si>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</si>
  <si>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</si>
  <si>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</si>
  <si>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</si>
  <si>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</si>
  <si>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</si>
  <si>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</si>
  <si>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</si>
  <si>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</si>
  <si>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</si>
  <si>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</si>
  <si>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</si>
  <si>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</si>
  <si>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</si>
  <si>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</si>
  <si>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</si>
  <si>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</si>
  <si>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</si>
  <si>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</si>
  <si>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</si>
  <si>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</si>
  <si>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</si>
  <si>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</si>
  <si>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</si>
  <si>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</si>
  <si>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</si>
  <si>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</si>
  <si>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</si>
  <si>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</si>
  <si>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</si>
  <si>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</si>
  <si>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</si>
  <si>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</si>
  <si>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</si>
  <si>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</si>
  <si>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</si>
  <si>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</si>
  <si>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</si>
  <si>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</si>
  <si>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</si>
  <si>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</si>
  <si>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</si>
  <si>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</si>
  <si>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</si>
  <si>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</si>
  <si>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</si>
  <si>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</si>
  <si>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</si>
  <si>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</si>
  <si>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</si>
  <si>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</si>
  <si>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</si>
  <si>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</si>
  <si>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</si>
  <si>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</si>
  <si>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</si>
  <si>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</si>
  <si>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</si>
  <si>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</si>
  <si>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</si>
  <si>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</si>
  <si>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</si>
  <si>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</si>
  <si>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</si>
  <si>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</si>
  <si>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</si>
  <si>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</si>
  <si>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</si>
  <si>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</si>
  <si>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</si>
  <si>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</si>
  <si>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</si>
  <si>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</si>
  <si>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</si>
  <si>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</si>
  <si>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</si>
  <si>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</si>
  <si>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</si>
  <si>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</si>
  <si>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</si>
  <si>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</si>
  <si>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</si>
  <si>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</si>
  <si>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</si>
  <si>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</si>
  <si>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</si>
  <si>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</si>
  <si>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</si>
  <si>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</si>
  <si>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</si>
  <si>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</si>
  <si>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</si>
  <si>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</si>
  <si>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</si>
  <si>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</si>
  <si>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</si>
  <si>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</si>
  <si>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</si>
  <si>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</si>
  <si>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</si>
  <si>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</si>
  <si>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</si>
  <si>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</si>
  <si>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</si>
  <si>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</si>
  <si>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</si>
  <si>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</si>
  <si>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</si>
  <si>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</si>
  <si>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</si>
  <si>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</si>
  <si>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</si>
  <si>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</si>
  <si>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</si>
  <si>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</si>
  <si>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</si>
  <si>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</si>
  <si>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</si>
  <si>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</si>
  <si>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</si>
  <si>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</si>
  <si>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</si>
  <si>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</si>
  <si>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</si>
  <si>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</si>
  <si>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</si>
  <si>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</si>
  <si>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</si>
  <si>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</si>
  <si>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</si>
  <si>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</si>
  <si>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</si>
  <si>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</si>
  <si>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</si>
  <si>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</si>
  <si>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</si>
  <si>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</si>
  <si>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</si>
  <si>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</si>
  <si>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</si>
  <si>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</si>
  <si>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</si>
  <si>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</si>
  <si>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</si>
  <si>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</si>
  <si>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</si>
  <si>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</si>
  <si>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</si>
  <si>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</si>
  <si>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</si>
  <si>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</si>
  <si>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</si>
  <si>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</si>
  <si>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</si>
  <si>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</si>
  <si>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</si>
  <si>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</si>
  <si>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</si>
  <si>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</si>
  <si>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</si>
  <si>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</si>
  <si>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</si>
  <si>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</si>
  <si>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</si>
  <si>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</si>
  <si>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</si>
  <si>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</si>
  <si>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</si>
  <si>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</si>
  <si>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</si>
  <si>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</si>
  <si>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</si>
  <si>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</si>
  <si>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</si>
  <si>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</si>
  <si>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</si>
  <si>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</si>
  <si>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</si>
  <si>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</si>
  <si>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</si>
  <si>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</si>
  <si>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</si>
  <si>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</si>
  <si>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</si>
  <si>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</si>
  <si>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</si>
  <si>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</si>
  <si>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</si>
  <si>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</si>
  <si>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</si>
  <si>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</si>
  <si>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</si>
  <si>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</si>
  <si>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</si>
  <si>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</si>
  <si>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</si>
  <si>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</si>
  <si>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</si>
  <si>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</si>
  <si>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</si>
  <si>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</si>
  <si>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</si>
  <si>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</si>
  <si>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</si>
  <si>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</si>
  <si>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</si>
  <si>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</si>
  <si>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</si>
  <si>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</si>
  <si>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</si>
  <si>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</si>
  <si>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</si>
  <si>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</si>
  <si>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</si>
  <si>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</si>
  <si>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</si>
  <si>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</si>
  <si>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</si>
  <si>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</si>
  <si>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</si>
  <si>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</si>
  <si>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</si>
  <si>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</si>
  <si>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</si>
  <si>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</si>
  <si>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</si>
  <si>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</si>
  <si>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</si>
  <si>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</si>
  <si>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</si>
  <si>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</si>
  <si>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</si>
  <si>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</si>
  <si>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</si>
  <si>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</si>
  <si>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</si>
  <si>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</si>
  <si>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</si>
  <si>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</si>
  <si>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</si>
  <si>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</si>
  <si>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</si>
  <si>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</si>
  <si>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</si>
  <si>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</si>
  <si>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</si>
  <si>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</si>
  <si>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</si>
  <si>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</si>
  <si>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</si>
  <si>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</si>
  <si>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</si>
  <si>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</si>
  <si>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</si>
  <si>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</si>
  <si>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</si>
  <si>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</si>
  <si>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</si>
  <si>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</si>
  <si>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</si>
  <si>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</si>
  <si>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</si>
  <si>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</si>
  <si>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</si>
  <si>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</si>
  <si>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</si>
  <si>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</si>
  <si>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</si>
  <si>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</si>
  <si>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</si>
  <si>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</si>
  <si>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</si>
  <si>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</si>
  <si>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</si>
  <si>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</si>
  <si>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</si>
  <si>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</si>
  <si>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</si>
  <si>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</si>
  <si>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</si>
  <si>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</si>
  <si>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</si>
  <si>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</si>
  <si>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</si>
  <si>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</si>
  <si>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</si>
  <si>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</si>
  <si>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</si>
  <si>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</si>
  <si>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</si>
  <si>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</si>
  <si>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</si>
  <si>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</si>
  <si>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</si>
  <si>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</si>
  <si>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</si>
  <si>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</si>
  <si>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</si>
  <si>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</si>
  <si>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</si>
  <si>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</si>
  <si>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</si>
  <si>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</si>
  <si>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</si>
  <si>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</si>
  <si>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</si>
  <si>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</si>
  <si>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</si>
  <si>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</si>
  <si>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</si>
  <si>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</si>
  <si>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</si>
  <si>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</si>
  <si>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</si>
  <si>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</si>
  <si>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</si>
  <si>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</si>
  <si>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</si>
  <si>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</si>
  <si>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</si>
  <si>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</si>
  <si>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</si>
  <si>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</si>
  <si>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</si>
  <si>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</si>
  <si>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</si>
  <si>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</si>
  <si>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</si>
  <si>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</si>
  <si>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</si>
  <si>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</si>
  <si>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</si>
  <si>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</si>
  <si>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</si>
  <si>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</si>
  <si>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</si>
  <si>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</si>
  <si>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</si>
  <si>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</si>
  <si>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</si>
  <si>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</si>
  <si>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</si>
  <si>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</si>
  <si>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</si>
  <si>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</si>
  <si>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</si>
  <si>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</si>
  <si>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</si>
  <si>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</si>
  <si>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</si>
  <si>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</si>
  <si>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</si>
  <si>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</si>
  <si>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</si>
  <si>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</si>
  <si>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</si>
  <si>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</si>
  <si>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</si>
  <si>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</si>
  <si>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</si>
  <si>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</si>
  <si>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</si>
  <si>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</si>
  <si>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</si>
  <si>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</si>
  <si>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</si>
  <si>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</si>
  <si>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</si>
  <si>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</si>
  <si>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</si>
  <si>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</si>
  <si>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</si>
  <si>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</si>
  <si>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</si>
  <si>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</si>
  <si>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</si>
  <si>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</si>
  <si>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</si>
  <si>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</si>
  <si>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</si>
  <si>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</si>
  <si>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</si>
  <si>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</si>
  <si>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</si>
  <si>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</si>
  <si>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</si>
  <si>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</si>
  <si>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</si>
  <si>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</si>
  <si>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</si>
  <si>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</si>
  <si>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</si>
  <si>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</si>
  <si>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</si>
  <si>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</si>
  <si>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</si>
  <si>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</si>
  <si>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</si>
  <si>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</si>
  <si>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</si>
  <si>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</si>
  <si>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</si>
  <si>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</si>
  <si>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</si>
  <si>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</si>
  <si>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</si>
  <si>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</si>
  <si>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</si>
  <si>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</si>
  <si>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</si>
  <si>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</si>
  <si>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</si>
  <si>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</si>
  <si>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</si>
  <si>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</si>
  <si>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</si>
  <si>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</si>
  <si>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</si>
  <si>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</si>
  <si>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</si>
  <si>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</si>
  <si>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</si>
  <si>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</si>
  <si>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</si>
  <si>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</si>
  <si>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</si>
  <si>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</si>
  <si>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</si>
  <si>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</si>
  <si>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</si>
  <si>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</si>
  <si>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</si>
  <si>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</si>
  <si>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</si>
  <si>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</si>
  <si>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</si>
  <si>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</si>
  <si>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</si>
  <si>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</si>
  <si>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</si>
  <si>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</si>
  <si>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</si>
  <si>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</si>
  <si>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</si>
  <si>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</si>
  <si>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</si>
  <si>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</si>
  <si>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</si>
  <si>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</si>
  <si>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</si>
  <si>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</si>
  <si>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</si>
  <si>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</si>
  <si>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</si>
  <si>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</si>
  <si>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</si>
  <si>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</si>
  <si>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</si>
  <si>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</si>
  <si>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</si>
  <si>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</si>
  <si>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</si>
  <si>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</si>
  <si>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</si>
  <si>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</si>
  <si>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</si>
  <si>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</si>
  <si>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</si>
  <si>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</si>
  <si>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</si>
  <si>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</si>
  <si>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</si>
  <si>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</si>
  <si>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</si>
  <si>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</si>
  <si>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</si>
  <si>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</si>
  <si>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</si>
  <si>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</si>
  <si>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</si>
  <si>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</si>
  <si>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</si>
  <si>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</si>
  <si>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</si>
  <si>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</si>
  <si>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</si>
  <si>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</si>
  <si>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</si>
  <si>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</si>
  <si>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</si>
  <si>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</si>
  <si>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</si>
  <si>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</si>
  <si>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</si>
  <si>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</si>
  <si>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</si>
  <si>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</si>
  <si>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</si>
  <si>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</si>
  <si>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</si>
  <si>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</si>
  <si>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</si>
  <si>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</si>
  <si>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</si>
  <si>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</si>
  <si>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</si>
  <si>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</si>
  <si>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</si>
  <si>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</si>
  <si>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</si>
  <si>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</si>
  <si>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</si>
  <si>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</si>
  <si>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</si>
  <si>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</si>
  <si>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</si>
  <si>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</si>
  <si>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</si>
  <si>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</si>
  <si>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</si>
  <si>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</si>
  <si>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</si>
  <si>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</si>
  <si>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</si>
  <si>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</si>
  <si>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</si>
  <si>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</si>
  <si>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</si>
  <si>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</si>
  <si>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</si>
  <si>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</si>
  <si>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</si>
  <si>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</si>
  <si>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</si>
  <si>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</si>
  <si>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</si>
  <si>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</si>
  <si>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</si>
  <si>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</si>
  <si>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</si>
  <si>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</si>
  <si>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</si>
  <si>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</si>
  <si>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</si>
  <si>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</si>
  <si>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</si>
  <si>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</si>
  <si>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</si>
  <si>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</si>
  <si>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</si>
  <si>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</si>
  <si>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</si>
  <si>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</si>
  <si>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</si>
  <si>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</si>
  <si>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</si>
  <si>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</si>
  <si>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</si>
  <si>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</si>
  <si>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</si>
  <si>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</si>
  <si>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</si>
  <si>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</si>
  <si>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</si>
  <si>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</si>
  <si>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</si>
  <si>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</si>
  <si>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</si>
  <si>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</si>
  <si>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</si>
  <si>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</si>
  <si>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</si>
  <si>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</si>
  <si>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</si>
  <si>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</si>
  <si>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</si>
  <si>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</si>
  <si>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</si>
  <si>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</si>
  <si>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</si>
  <si>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</si>
  <si>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</si>
  <si>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</si>
  <si>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</si>
  <si>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</si>
  <si>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</si>
  <si>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</si>
  <si>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</si>
  <si>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</si>
  <si>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</si>
  <si>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</si>
  <si>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</si>
  <si>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</si>
  <si>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</si>
  <si>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</si>
  <si>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</si>
  <si>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</si>
  <si>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</si>
  <si>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</si>
  <si>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</si>
  <si>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</si>
  <si>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</si>
  <si>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</si>
  <si>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</si>
  <si>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</si>
  <si>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</si>
  <si>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</si>
  <si>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</si>
  <si>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</si>
  <si>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</si>
  <si>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</si>
  <si>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</si>
  <si>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</si>
  <si>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</si>
  <si>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</si>
  <si>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</si>
  <si>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</si>
  <si>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</si>
  <si>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</si>
  <si>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</si>
  <si>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</si>
  <si>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</si>
  <si>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</si>
  <si>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</si>
  <si>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</si>
  <si>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</si>
  <si>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</si>
  <si>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</si>
  <si>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</si>
  <si>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</si>
  <si>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</si>
  <si>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</si>
  <si>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</si>
  <si>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</si>
  <si>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</si>
  <si>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</si>
  <si>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</si>
  <si>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</si>
  <si>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</si>
  <si>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</si>
  <si>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</si>
  <si>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</si>
  <si>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</si>
  <si>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</si>
  <si>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</si>
  <si>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</si>
  <si>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</si>
  <si>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</si>
  <si>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</si>
  <si>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</si>
  <si>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</si>
  <si>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</si>
  <si>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</si>
  <si>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</si>
  <si>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</si>
  <si>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</si>
  <si>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</si>
  <si>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</si>
  <si>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</si>
  <si>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</si>
  <si>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</si>
  <si>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</si>
  <si>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</si>
  <si>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</si>
  <si>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</si>
  <si>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</si>
  <si>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</si>
  <si>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</si>
  <si>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</si>
  <si>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</si>
  <si>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</si>
  <si>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</si>
  <si>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</si>
  <si>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</si>
  <si>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</si>
  <si>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</si>
  <si>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</si>
  <si>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</si>
  <si>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</si>
  <si>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</si>
  <si>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</si>
  <si>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</si>
  <si>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</si>
  <si>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</si>
  <si>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</si>
  <si>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</si>
  <si>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</si>
  <si>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</si>
  <si>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</si>
  <si>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</si>
  <si>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</si>
  <si>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</si>
  <si>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</si>
  <si>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</si>
  <si>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</si>
  <si>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</si>
  <si>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</si>
  <si>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</si>
  <si>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</si>
  <si>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</si>
  <si>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</si>
  <si>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</si>
  <si>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</si>
  <si>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</si>
  <si>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</si>
  <si>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</si>
  <si>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</si>
  <si>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</si>
  <si>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</si>
  <si>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</si>
  <si>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</si>
  <si>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</si>
  <si>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</si>
  <si>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</si>
  <si>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</si>
  <si>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</si>
  <si>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</si>
  <si>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</si>
  <si>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</si>
  <si>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</si>
  <si>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</si>
  <si>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</si>
  <si>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</si>
  <si>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</si>
  <si>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</si>
  <si>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</si>
  <si>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</si>
  <si>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</si>
  <si>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</si>
  <si>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</si>
  <si>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</si>
  <si>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</si>
  <si>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</si>
  <si>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</si>
  <si>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</si>
  <si>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</si>
  <si>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</si>
  <si>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</si>
  <si>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</si>
  <si>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</si>
  <si>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</si>
  <si>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</si>
  <si>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</si>
  <si>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</si>
  <si>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</si>
  <si>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</si>
  <si>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</si>
  <si>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</si>
  <si>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</si>
  <si>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</si>
  <si>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</si>
  <si>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</si>
  <si>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</si>
  <si>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</si>
  <si>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</si>
  <si>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</si>
  <si>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</si>
  <si>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</si>
  <si>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</si>
  <si>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</si>
  <si>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</si>
  <si>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</si>
  <si>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</si>
  <si>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</si>
  <si>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</si>
  <si>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</si>
  <si>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</si>
  <si>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</si>
  <si>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</si>
  <si>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</si>
  <si>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</si>
  <si>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</si>
  <si>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</si>
  <si>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</si>
  <si>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</si>
  <si>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</si>
  <si>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</si>
  <si>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</si>
  <si>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</si>
  <si>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</si>
  <si>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</si>
  <si>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</si>
  <si>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</si>
  <si>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</si>
  <si>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</si>
  <si>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</si>
  <si>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</si>
  <si>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</si>
  <si>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</si>
  <si>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</si>
  <si>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</si>
  <si>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</si>
  <si>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</si>
  <si>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</si>
  <si>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</si>
  <si>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</si>
  <si>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</si>
  <si>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</si>
  <si>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</si>
  <si>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</si>
  <si>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</si>
  <si>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</si>
  <si>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</si>
  <si>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</si>
  <si>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</si>
  <si>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</si>
  <si>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</si>
  <si>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</si>
  <si>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</si>
  <si>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</si>
  <si>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</si>
  <si>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</si>
  <si>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</si>
  <si>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</si>
  <si>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</si>
  <si>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</si>
  <si>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</si>
  <si>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</si>
  <si>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</si>
  <si>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</si>
  <si>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</si>
  <si>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</si>
  <si>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</si>
  <si>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</si>
  <si>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</si>
  <si>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</si>
  <si>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</si>
  <si>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</si>
  <si>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</si>
  <si>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</si>
  <si>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</si>
  <si>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</si>
  <si>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</si>
  <si>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</si>
  <si>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</si>
  <si>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</si>
  <si>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</si>
  <si>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</si>
  <si>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</si>
  <si>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</si>
  <si>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</si>
  <si>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</si>
  <si>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</si>
  <si>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</si>
  <si>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</si>
  <si>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</si>
  <si>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</si>
  <si>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</si>
  <si>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</si>
  <si>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</si>
  <si>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</si>
  <si>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</si>
  <si>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</si>
  <si>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</si>
  <si>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</si>
  <si>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</si>
  <si>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</si>
  <si>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</si>
  <si>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</si>
  <si>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</si>
  <si>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</si>
  <si>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</si>
  <si>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</si>
  <si>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</si>
  <si>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</si>
  <si>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</si>
  <si>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</si>
  <si>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</si>
  <si>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</si>
  <si>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</si>
  <si>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</si>
  <si>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</si>
  <si>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</si>
  <si>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</si>
  <si>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</si>
  <si>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</si>
  <si>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</si>
  <si>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</si>
  <si>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</si>
  <si>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</si>
  <si>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</si>
  <si>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</si>
  <si>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</si>
  <si>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</si>
  <si>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</si>
  <si>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</si>
  <si>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</si>
  <si>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</si>
  <si>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</si>
  <si>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</si>
  <si>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</si>
  <si>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</si>
  <si>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</si>
  <si>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</si>
  <si>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</si>
  <si>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</si>
  <si>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</si>
  <si>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</si>
  <si>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</si>
  <si>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</si>
  <si>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</si>
  <si>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</si>
  <si>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</si>
  <si>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</si>
  <si>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</si>
  <si>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</si>
  <si>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</si>
  <si>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</si>
  <si>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</si>
  <si>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</si>
  <si>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</si>
  <si>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</si>
  <si>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</si>
  <si>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</si>
  <si>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</si>
  <si>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</si>
  <si>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</si>
  <si>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</si>
  <si>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</si>
  <si>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</si>
  <si>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</si>
  <si>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</si>
  <si>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</si>
  <si>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</si>
  <si>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</si>
  <si>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</si>
  <si>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</si>
  <si>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</si>
  <si>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</si>
  <si>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</si>
  <si>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</si>
  <si>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</si>
  <si>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</si>
  <si>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</si>
  <si>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</si>
  <si>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</si>
  <si>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</si>
  <si>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</si>
  <si>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</si>
  <si>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</si>
  <si>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</si>
  <si>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</si>
  <si>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</si>
  <si>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</si>
  <si>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</si>
  <si>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</si>
  <si>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</si>
  <si>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</si>
  <si>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</si>
  <si>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</si>
  <si>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</si>
  <si>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</si>
  <si>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</si>
  <si>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</si>
  <si>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</si>
  <si>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</si>
  <si>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</si>
  <si>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</si>
  <si>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</si>
  <si>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</si>
  <si>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</si>
  <si>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</si>
  <si>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</si>
  <si>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</si>
  <si>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</si>
  <si>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</si>
  <si>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</si>
  <si>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</si>
  <si>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</si>
  <si>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</si>
  <si>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</si>
  <si>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</si>
  <si>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</si>
  <si>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</si>
  <si>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</si>
  <si>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</si>
  <si>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</si>
  <si>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</si>
  <si>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</si>
  <si>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</si>
  <si>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</si>
  <si>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</si>
  <si>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</si>
  <si>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</si>
  <si>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</si>
  <si>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</si>
  <si>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</si>
  <si>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</si>
  <si>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</si>
  <si>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</si>
  <si>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</si>
  <si>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</si>
  <si>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</si>
  <si>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</si>
  <si>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</si>
  <si>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</si>
  <si>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</si>
  <si>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</si>
  <si>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</si>
  <si>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</si>
  <si>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</si>
  <si>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</si>
  <si>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</si>
  <si>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</si>
  <si>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</si>
  <si>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</si>
  <si>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</si>
  <si>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</si>
  <si>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</si>
  <si>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</si>
  <si>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</si>
  <si>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</si>
  <si>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</si>
  <si>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</si>
  <si>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</si>
  <si>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</si>
  <si>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</si>
  <si>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</si>
  <si>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</si>
  <si>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</si>
  <si>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</si>
  <si>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</si>
  <si>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</si>
  <si>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</si>
  <si>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</si>
  <si>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</si>
  <si>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</si>
  <si>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</si>
  <si>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</si>
  <si>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</si>
  <si>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</si>
  <si>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</si>
  <si>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</si>
  <si>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</si>
  <si>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</si>
  <si>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</si>
  <si>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</si>
  <si>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</si>
  <si>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</si>
  <si>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</si>
  <si>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</si>
  <si>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</si>
  <si>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</si>
  <si>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</si>
  <si>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</si>
  <si>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</si>
  <si>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</si>
  <si>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</si>
  <si>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</si>
  <si>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</si>
  <si>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</si>
  <si>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</si>
  <si>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</si>
  <si>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</si>
  <si>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</si>
  <si>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</si>
  <si>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</si>
  <si>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</si>
  <si>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</si>
  <si>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</si>
  <si>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</si>
  <si>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</si>
  <si>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</si>
  <si>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</si>
  <si>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</si>
  <si>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</si>
  <si>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</si>
  <si>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</si>
  <si>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</si>
  <si>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</si>
  <si>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</si>
  <si>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</si>
  <si>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</si>
  <si>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</si>
  <si>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</si>
  <si>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</si>
  <si>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</si>
  <si>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</si>
  <si>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</si>
  <si>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</si>
  <si>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</si>
  <si>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</si>
  <si>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</si>
  <si>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</si>
  <si>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</si>
  <si>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</si>
  <si>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</si>
  <si>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</si>
  <si>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</si>
  <si>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</si>
  <si>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</si>
  <si>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</si>
  <si>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</si>
  <si>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</si>
  <si>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</si>
  <si>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</si>
  <si>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</si>
  <si>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</si>
  <si>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</si>
  <si>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</si>
  <si>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</si>
  <si>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</si>
  <si>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</si>
  <si>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</si>
  <si>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</si>
  <si>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</si>
  <si>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</si>
  <si>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</si>
  <si>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</si>
  <si>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</si>
  <si>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</si>
  <si>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</si>
  <si>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</si>
  <si>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</si>
  <si>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</si>
  <si>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</si>
  <si>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</si>
  <si>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</si>
  <si>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</si>
  <si>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</si>
  <si>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</si>
  <si>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</si>
  <si>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</si>
  <si>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</si>
  <si>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</si>
  <si>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</si>
  <si>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</si>
  <si>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</si>
  <si>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</si>
  <si>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</si>
  <si>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</si>
  <si>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</si>
  <si>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</si>
  <si>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</si>
  <si>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</si>
  <si>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</si>
  <si>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</si>
  <si>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</si>
  <si>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</si>
  <si>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</si>
  <si>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</si>
  <si>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</si>
  <si>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</si>
  <si>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</si>
  <si>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</si>
  <si>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</si>
  <si>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</si>
  <si>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</si>
  <si>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</si>
  <si>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</si>
  <si>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</si>
  <si>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</si>
  <si>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</si>
  <si>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</si>
  <si>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</si>
  <si>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</si>
  <si>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</si>
  <si>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</si>
  <si>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</si>
  <si>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</si>
  <si>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</si>
  <si>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</si>
  <si>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</si>
  <si>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</si>
  <si>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</si>
  <si>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</si>
  <si>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</si>
  <si>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</si>
  <si>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</si>
  <si>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</si>
  <si>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</si>
  <si>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</si>
  <si>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</si>
  <si>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</si>
  <si>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</si>
  <si>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</si>
  <si>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</si>
  <si>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</si>
  <si>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</si>
  <si>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</si>
  <si>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</si>
  <si>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</si>
  <si>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</si>
  <si>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</si>
  <si>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</si>
  <si>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</si>
  <si>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</si>
  <si>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</si>
  <si>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</si>
  <si>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</si>
  <si>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</si>
  <si>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</si>
  <si>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</si>
  <si>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</si>
  <si>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</si>
  <si>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</si>
  <si>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</si>
  <si>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</si>
  <si>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</si>
  <si>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</si>
  <si>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</si>
  <si>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</si>
  <si>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</si>
  <si>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</si>
  <si>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</si>
  <si>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</si>
  <si>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</si>
  <si>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</si>
  <si>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</si>
  <si>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</si>
  <si>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</si>
  <si>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</si>
  <si>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</si>
  <si>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</si>
  <si>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</si>
  <si>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</si>
  <si>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</si>
  <si>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</si>
  <si>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</si>
  <si>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</si>
  <si>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</si>
  <si>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</si>
  <si>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</si>
  <si>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</si>
  <si>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</si>
  <si>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</si>
  <si>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</si>
  <si>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</si>
  <si>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</si>
  <si>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</si>
  <si>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</si>
  <si>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</si>
  <si>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</si>
  <si>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</si>
  <si>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</si>
  <si>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</si>
  <si>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</si>
  <si>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</si>
  <si>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</si>
  <si>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</si>
  <si>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</si>
  <si>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</si>
  <si>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</si>
  <si>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</si>
  <si>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</si>
  <si>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</si>
  <si>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</si>
  <si>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</si>
  <si>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</si>
  <si>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</si>
  <si>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</si>
  <si>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</si>
  <si>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</si>
  <si>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</si>
  <si>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</si>
  <si>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</si>
  <si>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</si>
  <si>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</si>
  <si>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</si>
  <si>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</si>
  <si>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</si>
  <si>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</si>
  <si>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</si>
  <si>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</si>
  <si>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</si>
  <si>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</si>
  <si>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</si>
  <si>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</si>
  <si>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</si>
  <si>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</si>
  <si>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</si>
  <si>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</si>
  <si>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</si>
  <si>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</si>
  <si>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</si>
  <si>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</si>
  <si>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</si>
  <si>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</si>
  <si>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</si>
  <si>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</si>
  <si>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</si>
  <si>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</si>
  <si>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</si>
  <si>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</si>
  <si>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</si>
  <si>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</si>
  <si>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</si>
  <si>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</si>
  <si>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</si>
  <si>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</si>
  <si>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</si>
  <si>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</si>
  <si>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</si>
  <si>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</si>
  <si>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</si>
  <si>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</si>
  <si>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</si>
  <si>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</si>
  <si>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</si>
  <si>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</si>
  <si>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</si>
  <si>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</si>
  <si>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</si>
  <si>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</si>
  <si>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</si>
  <si>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</si>
  <si>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</si>
  <si>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</si>
  <si>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</si>
  <si>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</si>
  <si>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</si>
  <si>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</si>
  <si>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</si>
  <si>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</si>
  <si>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</si>
  <si>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</si>
  <si>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</si>
  <si>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</si>
  <si>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</si>
  <si>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</si>
  <si>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</si>
  <si>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</si>
  <si>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</si>
  <si>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</si>
  <si>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</si>
  <si>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</si>
  <si>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</si>
  <si>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</si>
  <si>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</si>
  <si>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</si>
  <si>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</si>
  <si>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</si>
  <si>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</si>
  <si>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</si>
  <si>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</si>
  <si>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</si>
  <si>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</si>
  <si>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</si>
  <si>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</si>
  <si>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</si>
  <si>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</si>
  <si>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</si>
  <si>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</si>
  <si>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</si>
  <si>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</si>
  <si>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</si>
  <si>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</si>
  <si>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</si>
  <si>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</si>
  <si>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</si>
  <si>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</si>
  <si>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</si>
  <si>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</si>
  <si>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</si>
  <si>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</si>
  <si>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</si>
  <si>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</si>
  <si>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</si>
  <si>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</si>
  <si>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</si>
  <si>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</si>
  <si>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</si>
  <si>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</si>
  <si>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</si>
  <si>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</si>
  <si>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</si>
  <si>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</si>
  <si>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</si>
  <si>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</si>
  <si>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</si>
  <si>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</si>
  <si>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</si>
  <si>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</si>
  <si>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</si>
  <si>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</si>
  <si>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</si>
  <si>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</si>
  <si>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</si>
  <si>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</si>
  <si>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</si>
  <si>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</si>
  <si>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</si>
  <si>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</si>
  <si>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</si>
  <si>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</si>
  <si>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</si>
  <si>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</si>
  <si>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</si>
  <si>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</si>
  <si>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</si>
  <si>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</si>
  <si>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</si>
  <si>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</si>
  <si>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</si>
  <si>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</si>
  <si>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</si>
  <si>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</si>
  <si>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</si>
  <si>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</si>
  <si>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</si>
  <si>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</si>
  <si>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</si>
  <si>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</si>
  <si>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</si>
  <si>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</si>
  <si>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</si>
  <si>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</si>
  <si>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</si>
  <si>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</si>
  <si>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</si>
  <si>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</si>
  <si>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</si>
  <si>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</si>
  <si>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</si>
  <si>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</si>
  <si>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</si>
  <si>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</si>
  <si>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</si>
  <si>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</si>
  <si>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</si>
  <si>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</si>
  <si>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</si>
  <si>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</si>
  <si>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</si>
  <si>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</si>
  <si>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</si>
  <si>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</si>
  <si>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</si>
  <si>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</si>
  <si>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</si>
  <si>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</si>
  <si>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</si>
  <si>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</si>
  <si>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</si>
  <si>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</si>
  <si>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</si>
  <si>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</si>
  <si>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</si>
  <si>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</si>
  <si>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</si>
  <si>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</si>
  <si>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</si>
  <si>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</si>
  <si>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</si>
  <si>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</si>
  <si>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</si>
  <si>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</si>
  <si>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</si>
  <si>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</si>
  <si>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</si>
  <si>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</si>
  <si>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</si>
  <si>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</si>
  <si>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</si>
  <si>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</si>
  <si>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</si>
  <si>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</si>
  <si>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</si>
  <si>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</si>
  <si>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</si>
  <si>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</si>
  <si>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</si>
  <si>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</si>
  <si>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</si>
  <si>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</si>
  <si>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</si>
  <si>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</si>
  <si>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</si>
  <si>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</si>
  <si>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</si>
  <si>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</si>
  <si>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</si>
  <si>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</si>
  <si>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</si>
  <si>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</si>
  <si>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</si>
  <si>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</si>
  <si>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</si>
  <si>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</si>
  <si>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</si>
  <si>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</si>
  <si>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</si>
  <si>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</si>
  <si>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</si>
  <si>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</si>
  <si>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</si>
  <si>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</si>
  <si>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</si>
  <si>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</si>
  <si>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</si>
  <si>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</si>
  <si>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</si>
  <si>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</si>
  <si>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</si>
  <si>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</si>
  <si>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</si>
  <si>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</si>
  <si>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</si>
  <si>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</si>
  <si>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</si>
  <si>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</si>
  <si>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</si>
  <si>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</si>
  <si>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</si>
  <si>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</si>
  <si>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</si>
  <si>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</si>
  <si>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</si>
  <si>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</si>
  <si>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</si>
  <si>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</si>
  <si>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</si>
  <si>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</si>
  <si>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</si>
  <si>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</si>
  <si>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</si>
  <si>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</si>
  <si>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</si>
  <si>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</si>
  <si>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</si>
  <si>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</si>
  <si>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</si>
  <si>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</si>
  <si>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</si>
  <si>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</si>
  <si>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</si>
  <si>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</si>
  <si>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</si>
  <si>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</si>
  <si>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</si>
  <si>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</si>
  <si>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</si>
  <si>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</si>
  <si>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</si>
  <si>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</si>
  <si>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</si>
  <si>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</si>
  <si>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</si>
  <si>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</si>
  <si>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</si>
  <si>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</si>
  <si>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</si>
  <si>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</si>
  <si>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</si>
  <si>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</si>
  <si>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</si>
  <si>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</si>
  <si>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</si>
  <si>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</si>
  <si>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</si>
  <si>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</si>
  <si>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</si>
  <si>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</si>
  <si>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</si>
  <si>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</si>
  <si>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</si>
  <si>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</si>
  <si>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</si>
  <si>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</si>
  <si>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</si>
  <si>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</si>
  <si>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</si>
  <si>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</si>
  <si>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</si>
  <si>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</si>
  <si>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</si>
  <si>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</si>
  <si>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</si>
  <si>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</si>
  <si>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</si>
  <si>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</si>
  <si>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</si>
  <si>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</si>
  <si>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</si>
  <si>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</si>
  <si>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</si>
  <si>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</si>
  <si>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</si>
  <si>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</si>
  <si>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</si>
  <si>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</si>
  <si>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</si>
  <si>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</si>
  <si>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</si>
  <si>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</si>
  <si>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</si>
  <si>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</si>
  <si>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</si>
  <si>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</si>
  <si>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</si>
  <si>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</si>
  <si>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</si>
  <si>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</si>
  <si>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</si>
  <si>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</si>
  <si>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</si>
  <si>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</si>
  <si>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</si>
  <si>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</si>
  <si>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</si>
  <si>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</si>
  <si>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</si>
  <si>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</si>
  <si>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</si>
  <si>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</si>
  <si>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</si>
  <si>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</si>
  <si>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</si>
  <si>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</si>
  <si>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</si>
  <si>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</si>
  <si>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</si>
  <si>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</si>
  <si>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</si>
  <si>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</si>
  <si>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</si>
  <si>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</si>
  <si>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</si>
  <si>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</si>
  <si>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</si>
  <si>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</si>
  <si>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</si>
  <si>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</si>
  <si>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</si>
  <si>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</si>
  <si>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</si>
  <si>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</si>
  <si>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</si>
  <si>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</si>
  <si>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</si>
  <si>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</si>
  <si>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</si>
  <si>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</si>
  <si>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</si>
  <si>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</si>
  <si>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</si>
  <si>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</si>
  <si>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</si>
  <si>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</si>
  <si>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</si>
  <si>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</si>
  <si>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</si>
  <si>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</si>
  <si>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</si>
  <si>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</si>
  <si>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</si>
  <si>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</si>
  <si>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</si>
  <si>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</si>
  <si>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</si>
  <si>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</si>
  <si>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</si>
  <si>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</si>
  <si>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</si>
  <si>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</si>
  <si>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</si>
  <si>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</si>
  <si>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</si>
  <si>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</si>
  <si>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</si>
  <si>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</si>
  <si>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</si>
  <si>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</si>
  <si>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</si>
  <si>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</si>
  <si>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</si>
  <si>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</si>
  <si>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</si>
  <si>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</si>
  <si>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</si>
  <si>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</si>
  <si>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</si>
  <si>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</si>
  <si>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</si>
  <si>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</si>
  <si>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</si>
  <si>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</si>
  <si>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</si>
  <si>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</si>
  <si>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</si>
  <si>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</si>
  <si>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</si>
  <si>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</si>
  <si>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</si>
  <si>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</si>
  <si>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</si>
  <si>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</si>
  <si>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</si>
  <si>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</si>
  <si>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</si>
  <si>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</si>
  <si>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</si>
  <si>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</si>
  <si>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</si>
  <si>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</si>
  <si>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</si>
  <si>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</si>
  <si>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</si>
  <si>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</si>
  <si>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</si>
  <si>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</si>
  <si>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</si>
  <si>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</si>
  <si>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</si>
  <si>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</si>
  <si>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</si>
  <si>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</si>
  <si>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</si>
  <si>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</si>
  <si>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</si>
  <si>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</si>
  <si>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</si>
  <si>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</si>
  <si>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</si>
  <si>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</si>
  <si>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</si>
  <si>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</si>
  <si>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</si>
  <si>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</si>
  <si>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</si>
  <si>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</si>
  <si>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</si>
  <si>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</si>
  <si>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</si>
  <si>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</si>
  <si>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</si>
  <si>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</si>
  <si>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</si>
  <si>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</si>
  <si>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</si>
  <si>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</si>
  <si>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</si>
  <si>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</si>
  <si>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</si>
  <si>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</si>
  <si>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</si>
  <si>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</si>
  <si>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</si>
  <si>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</si>
  <si>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</si>
  <si>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</si>
  <si>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</si>
  <si>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</si>
  <si>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</si>
  <si>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</si>
  <si>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</si>
  <si>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</si>
  <si>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</si>
  <si>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</si>
  <si>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</si>
  <si>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</si>
  <si>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</si>
  <si>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</si>
  <si>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</si>
  <si>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</si>
  <si>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</si>
  <si>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</si>
  <si>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</si>
  <si>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</si>
  <si>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</si>
  <si>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</si>
  <si>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</si>
  <si>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</si>
  <si>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</si>
  <si>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</si>
  <si>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</si>
  <si>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</si>
  <si>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</si>
  <si>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</si>
  <si>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</si>
  <si>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</si>
  <si>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</si>
  <si>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</si>
  <si>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</si>
  <si>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</si>
  <si>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</si>
  <si>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</si>
  <si>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</si>
  <si>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</si>
  <si>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</si>
  <si>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</si>
  <si>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</si>
  <si>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</si>
  <si>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</si>
  <si>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</si>
  <si>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</si>
  <si>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</si>
  <si>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</si>
  <si>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</si>
  <si>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</si>
  <si>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</si>
  <si>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</si>
  <si>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</si>
  <si>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</si>
  <si>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</si>
  <si>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</si>
  <si>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</si>
  <si>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</si>
  <si>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</si>
  <si>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</si>
  <si>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</si>
  <si>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</si>
  <si>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</si>
  <si>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</si>
  <si>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</si>
  <si>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</si>
  <si>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</si>
  <si>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</si>
  <si>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</si>
  <si>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</si>
  <si>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</si>
  <si>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</si>
  <si>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</si>
  <si>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</si>
  <si>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</si>
  <si>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</si>
  <si>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</si>
  <si>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</si>
  <si>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</si>
  <si>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</si>
  <si>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</si>
  <si>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</si>
  <si>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</si>
  <si>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</si>
  <si>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</si>
  <si>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</si>
  <si>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</si>
  <si>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</si>
  <si>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</si>
  <si>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</si>
  <si>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</si>
  <si>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</si>
  <si>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</si>
  <si>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</si>
  <si>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</si>
  <si>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</si>
  <si>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</si>
  <si>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</si>
  <si>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</si>
  <si>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</si>
  <si>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</si>
  <si>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</si>
  <si>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</si>
  <si>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</si>
  <si>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</si>
  <si>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</si>
  <si>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</si>
  <si>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</si>
  <si>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</si>
  <si>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</si>
  <si>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</si>
  <si>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</si>
  <si>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</si>
  <si>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</si>
  <si>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</si>
  <si>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</si>
  <si>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</si>
  <si>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</si>
  <si>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</si>
  <si>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</si>
  <si>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</si>
  <si>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</si>
  <si>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</si>
  <si>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</si>
  <si>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</si>
  <si>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</si>
  <si>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</si>
  <si>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</si>
  <si>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</si>
  <si>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</si>
  <si>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</si>
  <si>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</si>
  <si>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</si>
  <si>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</si>
  <si>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</si>
  <si>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</si>
  <si>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</si>
  <si>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</si>
  <si>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</si>
  <si>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</si>
  <si>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</si>
  <si>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</si>
  <si>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</si>
  <si>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</si>
  <si>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</si>
  <si>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</si>
  <si>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</si>
  <si>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</si>
  <si>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</si>
  <si>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</si>
  <si>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</si>
  <si>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</si>
  <si>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</si>
  <si>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</si>
  <si>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</si>
  <si>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</si>
  <si>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</si>
  <si>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</si>
  <si>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</si>
  <si>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</si>
  <si>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</si>
  <si>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</si>
  <si>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</si>
  <si>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</si>
  <si>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</si>
  <si>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</si>
  <si>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</si>
  <si>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</si>
  <si>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</si>
  <si>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</si>
  <si>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</si>
  <si>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</si>
  <si>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</si>
  <si>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</si>
  <si>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</si>
  <si>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</si>
  <si>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</si>
  <si>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</si>
  <si>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</si>
  <si>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</si>
  <si>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</si>
  <si>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</si>
  <si>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</si>
  <si>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</si>
  <si>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</si>
  <si>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</si>
  <si>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</si>
  <si>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</si>
  <si>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</si>
  <si>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</si>
  <si>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</si>
  <si>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</si>
  <si>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</si>
  <si>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</si>
  <si>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</si>
  <si>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</si>
  <si>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</si>
  <si>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</si>
  <si>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</si>
  <si>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</si>
  <si>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</si>
  <si>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</si>
  <si>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</si>
  <si>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</si>
  <si>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</si>
  <si>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</si>
  <si>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</si>
  <si>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</si>
  <si>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</si>
  <si>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</si>
  <si>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</si>
  <si>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</si>
  <si>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</si>
  <si>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</si>
  <si>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</si>
  <si>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</si>
  <si>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</si>
  <si>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</si>
  <si>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</si>
  <si>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</si>
  <si>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</si>
  <si>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</si>
  <si>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</si>
  <si>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</si>
  <si>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</si>
  <si>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</si>
  <si>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</si>
  <si>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</si>
  <si>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</si>
  <si>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</si>
  <si>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</si>
  <si>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</si>
  <si>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</si>
  <si>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</si>
  <si>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</si>
  <si>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</si>
  <si>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</si>
  <si>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</si>
  <si>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</si>
  <si>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</si>
  <si>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</si>
  <si>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</si>
  <si>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</si>
  <si>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</si>
  <si>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</si>
  <si>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</si>
  <si>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</si>
  <si>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</si>
  <si>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</si>
  <si>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</si>
  <si>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</si>
  <si>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</si>
  <si>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</si>
  <si>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</si>
  <si>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</si>
  <si>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</si>
  <si>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</si>
  <si>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</si>
  <si>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</si>
  <si>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</si>
  <si>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</si>
  <si>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</si>
  <si>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</si>
  <si>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</si>
  <si>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</si>
  <si>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</si>
  <si>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</si>
  <si>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</si>
  <si>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</si>
  <si>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</si>
  <si>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</si>
  <si>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</si>
  <si>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</si>
  <si>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</si>
  <si>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</si>
  <si>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</si>
  <si>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</si>
  <si>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</si>
  <si>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</si>
  <si>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</si>
  <si>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</si>
  <si>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</si>
  <si>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</si>
  <si>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</si>
  <si>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</si>
  <si>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</si>
  <si>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</si>
  <si>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</si>
  <si>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</si>
  <si>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</si>
  <si>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</si>
  <si>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</si>
  <si>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</si>
  <si>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</si>
  <si>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</si>
  <si>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</si>
  <si>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</si>
  <si>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</si>
  <si>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</si>
  <si>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</si>
  <si>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</si>
  <si>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</si>
  <si>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</si>
  <si>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</si>
  <si>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</si>
  <si>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</si>
  <si>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</si>
  <si>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</si>
  <si>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</si>
  <si>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</si>
  <si>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</si>
  <si>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</si>
  <si>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</si>
  <si>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</si>
  <si>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</si>
  <si>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</si>
  <si>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</si>
  <si>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</si>
  <si>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</si>
  <si>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</si>
  <si>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</si>
  <si>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</si>
  <si>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</si>
  <si>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</si>
  <si>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</si>
  <si>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</si>
  <si>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</si>
  <si>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</si>
  <si>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</si>
  <si>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</si>
  <si>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</si>
  <si>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</si>
  <si>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</si>
  <si>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</si>
  <si>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</si>
  <si>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</si>
  <si>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</si>
  <si>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</si>
  <si>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</si>
  <si>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</si>
  <si>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</si>
  <si>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</si>
  <si>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</si>
  <si>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</si>
  <si>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</si>
  <si>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</si>
  <si>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</si>
  <si>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</si>
  <si>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</si>
  <si>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</si>
  <si>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</si>
  <si>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</si>
  <si>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</si>
  <si>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</si>
  <si>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</si>
  <si>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</si>
  <si>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</si>
  <si>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</si>
  <si>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</si>
  <si>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</si>
  <si>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</si>
  <si>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</si>
  <si>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</si>
  <si>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</si>
  <si>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</si>
  <si>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</si>
  <si>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</si>
  <si>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</si>
  <si>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</si>
  <si>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</si>
  <si>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</si>
  <si>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</si>
  <si>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</si>
  <si>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</si>
  <si>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</si>
  <si>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</si>
  <si>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</si>
  <si>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</si>
  <si>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</si>
  <si>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</si>
  <si>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</si>
  <si>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</si>
  <si>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</si>
  <si>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</si>
  <si>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</si>
  <si>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</si>
  <si>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</si>
  <si>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</si>
  <si>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</si>
  <si>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</si>
  <si>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</si>
  <si>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</si>
  <si>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</si>
  <si>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</si>
  <si>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</si>
  <si>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</si>
  <si>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</si>
  <si>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</si>
  <si>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</si>
  <si>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</si>
  <si>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</si>
  <si>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</si>
  <si>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</si>
  <si>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</si>
  <si>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</si>
  <si>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</si>
  <si>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</si>
  <si>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</si>
  <si>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</si>
  <si>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</si>
  <si>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</si>
  <si>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</si>
  <si>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</si>
  <si>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</si>
  <si>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</si>
  <si>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</si>
  <si>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</si>
  <si>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</si>
  <si>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</si>
  <si>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</si>
  <si>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</si>
  <si>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</si>
  <si>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</si>
  <si>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</si>
  <si>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</si>
  <si>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</si>
  <si>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</si>
  <si>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</si>
  <si>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</si>
  <si>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</si>
  <si>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</si>
  <si>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</si>
  <si>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</si>
  <si>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</si>
  <si>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</si>
  <si>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</si>
  <si>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</si>
  <si>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</si>
  <si>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</si>
  <si>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</si>
  <si>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</si>
  <si>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</si>
  <si>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</si>
  <si>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</si>
  <si>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</si>
  <si>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</si>
  <si>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</si>
  <si>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</si>
  <si>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</si>
  <si>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</si>
  <si>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</si>
  <si>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</si>
  <si>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</si>
  <si>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</si>
  <si>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</si>
  <si>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</si>
  <si>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</si>
  <si>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</si>
  <si>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</si>
  <si>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</si>
  <si>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</si>
  <si>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</si>
  <si>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</si>
  <si>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</si>
  <si>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</si>
  <si>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</si>
  <si>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</si>
  <si>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</si>
  <si>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</si>
  <si>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</si>
  <si>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</si>
  <si>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</si>
  <si>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</si>
  <si>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</si>
  <si>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</si>
  <si>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</si>
  <si>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</si>
  <si>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</si>
  <si>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</si>
  <si>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</si>
  <si>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</si>
  <si>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</si>
  <si>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</si>
  <si>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</si>
  <si>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</si>
  <si>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</si>
  <si>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</si>
  <si>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</si>
  <si>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</si>
  <si>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</si>
  <si>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</si>
  <si>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</si>
  <si>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</si>
  <si>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</si>
  <si>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</si>
  <si>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</si>
  <si>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</si>
  <si>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</si>
  <si>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</si>
  <si>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</si>
  <si>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</si>
  <si>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</si>
  <si>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</si>
  <si>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</si>
  <si>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</si>
  <si>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</si>
  <si>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</si>
  <si>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</si>
  <si>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</si>
  <si>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</si>
  <si>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</si>
  <si>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</si>
  <si>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</si>
  <si>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</si>
  <si>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</si>
  <si>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</si>
  <si>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</si>
  <si>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</si>
  <si>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</si>
  <si>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</si>
  <si>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</si>
  <si>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</si>
  <si>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</si>
  <si>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</si>
  <si>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</si>
  <si>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</si>
  <si>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</si>
  <si>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</si>
  <si>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</si>
  <si>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</si>
  <si>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</si>
  <si>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</si>
  <si>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</si>
  <si>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</si>
  <si>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</si>
  <si>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</si>
  <si>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</si>
  <si>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</si>
  <si>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</si>
  <si>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</si>
  <si>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</si>
  <si>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</si>
  <si>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</si>
  <si>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</si>
  <si>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</si>
  <si>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</si>
  <si>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</si>
  <si>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</si>
  <si>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</si>
  <si>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</si>
  <si>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</si>
  <si>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</si>
  <si>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</si>
  <si>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</si>
  <si>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</si>
  <si>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</si>
  <si>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</si>
  <si>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</si>
  <si>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</si>
  <si>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</si>
  <si>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</si>
  <si>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</si>
  <si>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</si>
  <si>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</si>
  <si>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</si>
  <si>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</si>
  <si>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</si>
  <si>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</si>
  <si>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</si>
  <si>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</si>
  <si>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</si>
  <si>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</si>
  <si>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</si>
  <si>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</si>
  <si>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</si>
  <si>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</si>
  <si>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</si>
  <si>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</si>
  <si>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</si>
  <si>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</si>
  <si>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</si>
  <si>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</si>
  <si>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</si>
  <si>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</si>
  <si>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</si>
  <si>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</si>
  <si>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</si>
  <si>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</si>
  <si>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</si>
  <si>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</si>
  <si>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</si>
  <si>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</si>
  <si>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</si>
  <si>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</si>
  <si>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</si>
  <si>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</si>
  <si>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</si>
  <si>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</si>
  <si>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</si>
  <si>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</si>
  <si>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</si>
  <si>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</si>
  <si>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</si>
  <si>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</si>
  <si>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</si>
  <si>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</si>
  <si>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</si>
  <si>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</si>
  <si>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</si>
  <si>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</si>
  <si>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</si>
  <si>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</si>
  <si>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</si>
  <si>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</si>
  <si>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</si>
  <si>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</si>
  <si>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</si>
  <si>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</si>
  <si>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</si>
  <si>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</si>
  <si>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</si>
  <si>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</si>
  <si>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</si>
  <si>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</si>
  <si>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</si>
  <si>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</si>
  <si>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</si>
  <si>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</si>
  <si>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</si>
  <si>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</si>
  <si>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</si>
  <si>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</si>
  <si>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</si>
  <si>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</si>
  <si>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</si>
  <si>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</si>
  <si>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</si>
  <si>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</si>
  <si>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</si>
  <si>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</si>
  <si>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</si>
  <si>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</si>
  <si>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</si>
  <si>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</si>
  <si>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</si>
  <si>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</si>
  <si>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</si>
  <si>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</si>
  <si>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</si>
  <si>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</si>
  <si>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</si>
  <si>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</si>
  <si>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</si>
  <si>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</si>
  <si>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</si>
  <si>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</si>
  <si>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</si>
  <si>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</si>
  <si>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</si>
  <si>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</si>
  <si>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</si>
  <si>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</si>
  <si>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</si>
  <si>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</si>
  <si>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</si>
  <si>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</si>
  <si>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</si>
  <si>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</si>
  <si>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</si>
  <si>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</si>
  <si>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</si>
  <si>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</si>
  <si>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</si>
  <si>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</si>
  <si>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</si>
  <si>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</si>
  <si>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</si>
  <si>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</si>
  <si>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</si>
  <si>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</si>
  <si>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</si>
  <si>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</si>
  <si>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</si>
  <si>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</si>
  <si>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</si>
  <si>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</si>
  <si>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</si>
  <si>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</si>
  <si>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</si>
  <si>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</si>
  <si>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</si>
  <si>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</si>
  <si>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</si>
  <si>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</si>
  <si>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</si>
  <si>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</si>
  <si>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</si>
  <si>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</si>
  <si>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</si>
  <si>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</si>
  <si>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</si>
  <si>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</si>
  <si>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</si>
  <si>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</si>
  <si>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</si>
  <si>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</si>
  <si>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</si>
  <si>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</si>
  <si>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</si>
  <si>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</si>
  <si>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</si>
  <si>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</si>
  <si>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</si>
  <si>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</si>
  <si>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</si>
  <si>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</si>
  <si>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</si>
  <si>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</si>
  <si>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</si>
  <si>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</si>
  <si>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</si>
  <si>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</si>
  <si>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</si>
  <si>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</si>
  <si>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</si>
  <si>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</si>
  <si>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</si>
  <si>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</si>
  <si>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</si>
  <si>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</si>
  <si>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</si>
  <si>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</si>
  <si>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</si>
  <si>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</si>
  <si>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</si>
  <si>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</si>
  <si>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</si>
  <si>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</si>
  <si>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</si>
  <si>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</si>
  <si>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</si>
  <si>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</si>
  <si>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</si>
  <si>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</si>
  <si>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</si>
  <si>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</si>
  <si>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</si>
  <si>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</si>
  <si>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</si>
  <si>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</si>
  <si>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</si>
  <si>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</si>
  <si>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</si>
  <si>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</si>
  <si>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</si>
  <si>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</si>
  <si>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</si>
  <si>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</si>
  <si>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</si>
  <si>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</si>
  <si>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</si>
  <si>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</si>
  <si>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</si>
  <si>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</si>
  <si>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</si>
  <si>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</si>
  <si>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</si>
  <si>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</si>
  <si>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</si>
  <si>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</si>
  <si>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</si>
  <si>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</si>
  <si>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</si>
  <si>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</si>
  <si>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</si>
  <si>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</si>
  <si>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</si>
  <si>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</si>
  <si>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</si>
  <si>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</si>
  <si>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</si>
  <si>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</si>
  <si>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</si>
  <si>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</si>
  <si>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</si>
  <si>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</si>
  <si>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</si>
  <si>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</si>
  <si>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</si>
  <si>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</si>
  <si>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</si>
  <si>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</si>
  <si>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</si>
  <si>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</si>
  <si>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</si>
  <si>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</si>
  <si>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</si>
  <si>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</si>
  <si>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</si>
  <si>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</si>
  <si>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</si>
  <si>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</si>
  <si>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</si>
  <si>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</si>
  <si>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</si>
  <si>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</si>
  <si>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</si>
  <si>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</si>
  <si>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</si>
  <si>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</si>
  <si>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</si>
  <si>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</si>
  <si>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</si>
  <si>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</si>
  <si>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</si>
  <si>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</si>
  <si>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</si>
  <si>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</si>
  <si>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</si>
  <si>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</si>
  <si>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</si>
  <si>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</si>
  <si>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</si>
  <si>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</si>
  <si>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</si>
  <si>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</si>
  <si>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</si>
  <si>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</si>
  <si>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</si>
  <si>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</si>
  <si>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</si>
  <si>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</si>
  <si>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</si>
  <si>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</si>
  <si>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</si>
  <si>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</si>
  <si>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</si>
  <si>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</si>
  <si>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</si>
  <si>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</si>
  <si>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</si>
  <si>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</si>
  <si>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</si>
  <si>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</si>
  <si>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</si>
  <si>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</si>
  <si>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</si>
  <si>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</si>
  <si>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</si>
  <si>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</si>
  <si>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</si>
  <si>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</si>
  <si>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</si>
  <si>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</si>
  <si>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</si>
  <si>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</si>
  <si>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</si>
  <si>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</si>
  <si>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</si>
  <si>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</si>
  <si>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</si>
  <si>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</si>
  <si>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</si>
  <si>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</si>
  <si>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</si>
  <si>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</si>
  <si>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</si>
  <si>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</si>
  <si>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</si>
  <si>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</si>
  <si>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</si>
  <si>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</si>
  <si>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</si>
  <si>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</si>
  <si>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</si>
  <si>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</si>
  <si>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</si>
  <si>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</si>
  <si>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</si>
  <si>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</si>
  <si>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</si>
  <si>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</si>
  <si>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</si>
  <si>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</si>
  <si>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</si>
  <si>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</si>
  <si>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</si>
  <si>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</si>
  <si>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</si>
  <si>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</si>
  <si>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</si>
  <si>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</si>
  <si>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</si>
  <si>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</si>
  <si>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</si>
  <si>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</si>
  <si>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</si>
  <si>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</si>
  <si>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</si>
  <si>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</si>
  <si>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</si>
  <si>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</si>
  <si>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</si>
  <si>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</si>
  <si>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</si>
  <si>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</si>
  <si>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</si>
  <si>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</si>
  <si>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</si>
  <si>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</si>
  <si>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</si>
  <si>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</si>
  <si>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</si>
  <si>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</si>
  <si>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</si>
  <si>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</si>
  <si>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</si>
  <si>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</si>
  <si>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</si>
  <si>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</si>
  <si>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</si>
  <si>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</si>
  <si>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</si>
  <si>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</si>
  <si>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</si>
  <si>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</si>
  <si>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</si>
  <si>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</si>
  <si>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</si>
  <si>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</si>
  <si>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</si>
  <si>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</si>
  <si>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</si>
  <si>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</si>
  <si>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</si>
  <si>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</si>
  <si>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</si>
  <si>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</si>
  <si>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</si>
  <si>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</si>
  <si>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</si>
  <si>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</si>
  <si>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</si>
  <si>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</si>
  <si>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</si>
  <si>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</si>
  <si>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</si>
  <si>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</si>
  <si>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</si>
  <si>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</si>
  <si>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</si>
  <si>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</si>
  <si>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</si>
  <si>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</si>
  <si>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</si>
  <si>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</si>
  <si>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</si>
  <si>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</si>
  <si>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</si>
  <si>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</si>
  <si>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</si>
  <si>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</si>
  <si>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</si>
  <si>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</si>
  <si>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</si>
  <si>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</si>
  <si>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</si>
  <si>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</si>
  <si>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</si>
  <si>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</si>
  <si>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</si>
  <si>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</si>
  <si>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</si>
  <si>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</si>
  <si>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</si>
  <si>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</si>
  <si>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</si>
  <si>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</si>
  <si>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</si>
  <si>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</si>
  <si>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</si>
  <si>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</si>
  <si>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</si>
  <si>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</si>
  <si>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</si>
  <si>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</si>
  <si>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</si>
  <si>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</si>
  <si>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</si>
  <si>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</si>
  <si>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</si>
  <si>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</si>
  <si>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</si>
  <si>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</si>
  <si>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</si>
  <si>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</si>
  <si>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</si>
  <si>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</si>
  <si>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</si>
  <si>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</si>
  <si>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</si>
  <si>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</si>
  <si>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</si>
  <si>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</si>
  <si>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</si>
  <si>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</si>
  <si>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</si>
  <si>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</si>
  <si>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</si>
  <si>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</si>
  <si>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</si>
  <si>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</si>
  <si>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</si>
  <si>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</si>
  <si>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</si>
  <si>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</si>
  <si>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</si>
  <si>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</si>
  <si>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</si>
  <si>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</si>
  <si>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</si>
  <si>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</si>
  <si>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</si>
  <si>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</si>
  <si>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</si>
  <si>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</si>
  <si>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</si>
  <si>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</si>
  <si>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</si>
  <si>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</si>
  <si>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</si>
  <si>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</si>
  <si>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</si>
  <si>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</si>
  <si>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</si>
  <si>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</si>
  <si>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</si>
  <si>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</si>
  <si>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</si>
  <si>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</si>
  <si>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</si>
  <si>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</si>
  <si>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</si>
  <si>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</si>
  <si>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</si>
  <si>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</si>
  <si>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</si>
  <si>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</si>
  <si>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</si>
  <si>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</si>
  <si>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</si>
  <si>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</si>
  <si>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</si>
  <si>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</si>
  <si>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</si>
  <si>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</si>
  <si>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</si>
  <si>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</si>
  <si>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</si>
  <si>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</si>
  <si>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</si>
  <si>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</si>
  <si>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</si>
  <si>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</si>
  <si>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</si>
  <si>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</si>
  <si>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</si>
  <si>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</si>
  <si>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</si>
  <si>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</si>
  <si>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</si>
  <si>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</si>
  <si>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</si>
  <si>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</si>
  <si>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</si>
  <si>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</si>
  <si>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</si>
  <si>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</si>
  <si>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</si>
  <si>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</si>
  <si>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</si>
  <si>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</si>
  <si>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</si>
  <si>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</si>
  <si>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</si>
  <si>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</si>
  <si>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</si>
  <si>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</si>
  <si>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</si>
  <si>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</si>
  <si>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</si>
  <si>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</si>
  <si>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</si>
  <si>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</si>
  <si>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</si>
  <si>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</si>
  <si>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</si>
  <si>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</si>
  <si>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</si>
  <si>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</si>
  <si>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</si>
  <si>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</si>
  <si>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</si>
  <si>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</si>
  <si>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</si>
  <si>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</si>
  <si>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</si>
  <si>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</si>
  <si>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</si>
  <si>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</si>
  <si>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</si>
  <si>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</si>
  <si>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</si>
  <si>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</si>
  <si>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</si>
  <si>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</si>
  <si>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</si>
  <si>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</si>
  <si>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</si>
  <si>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</si>
  <si>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</si>
  <si>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</si>
  <si>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</si>
  <si>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</si>
  <si>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</si>
  <si>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</si>
  <si>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</si>
  <si>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</si>
  <si>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</si>
  <si>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</si>
  <si>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</si>
  <si>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</si>
  <si>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</si>
  <si>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</si>
  <si>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</si>
  <si>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</si>
  <si>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</si>
  <si>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</si>
  <si>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</si>
  <si>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</si>
  <si>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</si>
  <si>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</si>
  <si>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</si>
  <si>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</si>
  <si>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</si>
  <si>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</si>
  <si>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</si>
  <si>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</si>
  <si>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</si>
  <si>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</si>
  <si>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</si>
  <si>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</si>
  <si>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</si>
  <si>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</si>
  <si>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</si>
  <si>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</si>
  <si>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</si>
  <si>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</si>
  <si>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</si>
  <si>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</si>
  <si>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</si>
  <si>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</si>
  <si>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</si>
  <si>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</si>
  <si>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</si>
  <si>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</si>
  <si>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</si>
  <si>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</si>
  <si>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</si>
  <si>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</si>
  <si>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</si>
  <si>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</si>
  <si>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</si>
  <si>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</si>
  <si>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</si>
  <si>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</si>
  <si>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</si>
  <si>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</si>
  <si>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</si>
  <si>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</si>
  <si>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</si>
  <si>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</si>
  <si>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</si>
  <si>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</si>
  <si>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</si>
  <si>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</si>
  <si>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</si>
  <si>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</si>
  <si>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</si>
  <si>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</si>
  <si>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</si>
  <si>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</si>
  <si>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</si>
  <si>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</si>
  <si>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</si>
  <si>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</si>
  <si>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</si>
  <si>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</si>
  <si>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</si>
  <si>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</si>
  <si>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</si>
  <si>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</si>
  <si>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</si>
  <si>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</si>
  <si>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</si>
  <si>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</si>
  <si>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</si>
  <si>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</si>
  <si>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</si>
  <si>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</si>
  <si>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</si>
  <si>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</si>
  <si>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</si>
  <si>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</si>
  <si>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</si>
  <si>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</si>
  <si>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</si>
  <si>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</si>
  <si>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</si>
  <si>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</si>
  <si>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</si>
  <si>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</si>
  <si>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</si>
  <si>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</si>
  <si>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</si>
  <si>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</si>
  <si>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</si>
  <si>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</si>
  <si>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</si>
  <si>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</si>
  <si>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</si>
  <si>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</si>
  <si>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</si>
  <si>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</si>
  <si>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</si>
  <si>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</si>
  <si>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</si>
  <si>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</si>
  <si>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</si>
  <si>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</si>
  <si>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</si>
  <si>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</si>
  <si>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</si>
  <si>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</si>
  <si>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</si>
  <si>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</si>
  <si>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</si>
  <si>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</si>
  <si>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</si>
  <si>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</si>
  <si>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</si>
  <si>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</si>
  <si>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</si>
  <si>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</si>
  <si>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</si>
  <si>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</si>
  <si>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</si>
  <si>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</si>
  <si>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</si>
  <si>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</si>
  <si>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</si>
  <si>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</si>
  <si>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</si>
  <si>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</si>
  <si>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</si>
  <si>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</si>
  <si>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</si>
  <si>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</si>
  <si>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</si>
  <si>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</si>
  <si>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</si>
  <si>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</si>
  <si>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</si>
  <si>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</si>
  <si>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</si>
  <si>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</si>
  <si>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</si>
  <si>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</si>
  <si>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</si>
  <si>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</si>
  <si>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</si>
  <si>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</si>
  <si>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</si>
  <si>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</si>
  <si>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</si>
  <si>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</si>
  <si>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</si>
  <si>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</si>
  <si>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</si>
  <si>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</si>
  <si>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</si>
  <si>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</si>
  <si>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</si>
  <si>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</si>
  <si>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</si>
  <si>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</si>
  <si>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</si>
  <si>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</si>
  <si>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</si>
  <si>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</si>
  <si>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</si>
  <si>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</si>
  <si>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</si>
  <si>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</si>
  <si>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</si>
  <si>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</si>
  <si>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</si>
  <si>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</si>
  <si>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</si>
  <si>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</si>
  <si>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</si>
  <si>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</si>
  <si>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</si>
  <si>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</si>
  <si>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</si>
  <si>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</si>
  <si>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</si>
  <si>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</si>
  <si>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</si>
  <si>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</si>
  <si>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</si>
  <si>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</si>
  <si>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</si>
  <si>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</si>
  <si>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</si>
  <si>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</si>
  <si>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</si>
  <si>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</si>
  <si>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</si>
  <si>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</si>
  <si>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</si>
  <si>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</si>
  <si>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</si>
  <si>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</si>
  <si>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</si>
  <si>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</si>
  <si>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</si>
  <si>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</si>
  <si>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</si>
  <si>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</si>
  <si>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</si>
  <si>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</si>
  <si>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</si>
  <si>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</si>
  <si>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</si>
  <si>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</si>
  <si>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</si>
  <si>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</si>
  <si>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</si>
  <si>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</si>
  <si>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</si>
  <si>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</si>
  <si>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</si>
  <si>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</si>
  <si>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</si>
  <si>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</si>
  <si>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</si>
  <si>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</si>
  <si>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</si>
  <si>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</si>
  <si>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</si>
  <si>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</si>
  <si>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</si>
  <si>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</si>
  <si>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</si>
  <si>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</si>
  <si>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</si>
  <si>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</si>
  <si>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</si>
  <si>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</si>
  <si>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</si>
  <si>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</si>
  <si>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</si>
  <si>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</si>
  <si>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</si>
  <si>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</si>
  <si>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</si>
  <si>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</si>
  <si>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</si>
  <si>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</si>
  <si>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</si>
  <si>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</si>
  <si>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</si>
  <si>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</si>
  <si>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</si>
  <si>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</si>
  <si>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</si>
  <si>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</si>
  <si>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</si>
  <si>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</si>
  <si>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</si>
  <si>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</si>
  <si>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</si>
  <si>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</si>
  <si>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</si>
  <si>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</si>
  <si>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</si>
  <si>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</si>
  <si>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</si>
  <si>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</si>
  <si>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</si>
  <si>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</si>
  <si>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</si>
  <si>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</si>
  <si>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</si>
  <si>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</si>
  <si>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</si>
  <si>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</si>
  <si>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</si>
  <si>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</si>
  <si>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</si>
  <si>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</si>
  <si>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</si>
  <si>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</si>
  <si>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</si>
  <si>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</si>
  <si>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</si>
  <si>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</si>
  <si>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</si>
  <si>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</si>
  <si>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</si>
  <si>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</si>
  <si>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</si>
  <si>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</si>
  <si>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</si>
  <si>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</si>
  <si>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</si>
  <si>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</si>
  <si>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</si>
  <si>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</si>
  <si>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</si>
  <si>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</si>
  <si>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</si>
  <si>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</si>
  <si>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</si>
  <si>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</si>
  <si>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</si>
  <si>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</si>
  <si>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</si>
  <si>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</si>
  <si>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</si>
  <si>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</si>
  <si>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</si>
  <si>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</si>
  <si>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</si>
  <si>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</si>
  <si>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</si>
  <si>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</si>
  <si>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</si>
  <si>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</si>
  <si>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</si>
  <si>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</si>
  <si>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</si>
  <si>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</si>
  <si>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</si>
  <si>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</si>
  <si>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</si>
  <si>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</si>
  <si>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</si>
  <si>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</si>
  <si>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</si>
  <si>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</si>
  <si>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</si>
  <si>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</si>
  <si>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</si>
  <si>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</si>
  <si>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</si>
  <si>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</si>
  <si>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</si>
  <si>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</si>
  <si>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</si>
  <si>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</si>
  <si>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</si>
  <si>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</si>
  <si>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</si>
  <si>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</si>
  <si>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</si>
  <si>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</si>
  <si>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</si>
  <si>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</si>
  <si>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</si>
  <si>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</si>
  <si>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</si>
  <si>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</si>
  <si>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</si>
  <si>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</si>
  <si>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</si>
  <si>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</si>
  <si>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</si>
  <si>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</si>
  <si>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</si>
  <si>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</si>
  <si>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</si>
  <si>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</si>
  <si>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</si>
  <si>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</si>
  <si>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</si>
  <si>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</si>
  <si>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</si>
  <si>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</si>
  <si>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</si>
  <si>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</si>
  <si>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</si>
  <si>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</si>
  <si>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</si>
  <si>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</si>
  <si>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</si>
  <si>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</si>
  <si>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</si>
  <si>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</si>
  <si>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</si>
  <si>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</si>
  <si>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</si>
  <si>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</si>
  <si>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</si>
  <si>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</si>
  <si>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</si>
  <si>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</si>
  <si>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</si>
  <si>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</si>
  <si>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</si>
  <si>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</si>
  <si>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</si>
  <si>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</si>
  <si>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</si>
  <si>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</si>
  <si>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</si>
  <si>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</si>
  <si>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</si>
  <si>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</si>
  <si>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</si>
  <si>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</si>
  <si>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</si>
  <si>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</si>
  <si>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</si>
  <si>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</si>
  <si>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</si>
  <si>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</si>
  <si>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</si>
  <si>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</si>
  <si>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</si>
  <si>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</si>
  <si>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</si>
  <si>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</si>
  <si>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</si>
  <si>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</si>
  <si>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</si>
  <si>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</si>
  <si>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</si>
  <si>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</si>
  <si>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</si>
  <si>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</si>
  <si>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</si>
  <si>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</si>
  <si>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</si>
  <si>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</si>
  <si>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</si>
  <si>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</si>
  <si>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</si>
  <si>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</si>
  <si>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</si>
  <si>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</si>
  <si>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</si>
  <si>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</si>
  <si>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</si>
  <si>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</si>
  <si>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</si>
  <si>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</si>
  <si>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</si>
  <si>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</si>
  <si>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</si>
  <si>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</si>
  <si>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</si>
  <si>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</si>
  <si>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</si>
  <si>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</si>
  <si>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</si>
  <si>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</si>
  <si>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</si>
  <si>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</si>
  <si>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</si>
  <si>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</si>
  <si>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</si>
  <si>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</si>
  <si>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</si>
  <si>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</si>
  <si>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</si>
  <si>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</si>
  <si>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</si>
  <si>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</si>
  <si>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</si>
  <si>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</si>
  <si>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</si>
  <si>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</si>
  <si>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</si>
  <si>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</si>
  <si>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</si>
  <si>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</si>
  <si>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</si>
  <si>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</si>
  <si>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</si>
  <si>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</si>
  <si>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</si>
  <si>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</si>
  <si>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</si>
  <si>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</si>
  <si>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</si>
  <si>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</si>
  <si>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</si>
  <si>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</si>
  <si>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</si>
  <si>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</si>
  <si>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</si>
  <si>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</si>
  <si>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</si>
  <si>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</si>
  <si>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</si>
  <si>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</si>
  <si>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</si>
  <si>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</si>
  <si>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</si>
  <si>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</si>
  <si>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</si>
  <si>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</si>
  <si>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</si>
  <si>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</si>
  <si>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</si>
  <si>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</si>
  <si>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</si>
  <si>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</si>
  <si>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</si>
  <si>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</si>
  <si>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</si>
  <si>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</si>
  <si>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</si>
  <si>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</si>
  <si>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</si>
  <si>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</si>
  <si>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</si>
  <si>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</si>
  <si>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</si>
  <si>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</si>
  <si>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</si>
  <si>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</si>
  <si>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</si>
  <si>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</si>
  <si>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</si>
  <si>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</si>
  <si>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</si>
  <si>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</si>
  <si>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</si>
  <si>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</si>
  <si>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</si>
  <si>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</si>
  <si>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</si>
  <si>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</si>
  <si>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</si>
  <si>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</si>
  <si>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</si>
  <si>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</si>
  <si>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</si>
  <si>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</si>
  <si>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</si>
  <si>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</si>
  <si>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</si>
  <si>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</si>
  <si>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</si>
  <si>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</si>
  <si>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</si>
  <si>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</si>
  <si>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</si>
  <si>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</si>
  <si>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</si>
  <si>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</si>
  <si>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</si>
  <si>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</si>
  <si>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</si>
  <si>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</si>
  <si>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</si>
  <si>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</si>
  <si>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</si>
  <si>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</si>
  <si>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</si>
  <si>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</si>
  <si>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</si>
  <si>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</si>
  <si>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</si>
  <si>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</si>
  <si>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</si>
  <si>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</si>
  <si>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</si>
  <si>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</si>
  <si>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</si>
  <si>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</si>
  <si>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</si>
  <si>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</si>
  <si>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</si>
  <si>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</si>
  <si>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</si>
  <si>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</si>
  <si>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</si>
  <si>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</si>
  <si>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</si>
  <si>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</si>
  <si>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</si>
  <si>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</si>
  <si>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</si>
  <si>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</si>
  <si>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</si>
  <si>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</si>
  <si>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</si>
  <si>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</si>
  <si>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</si>
  <si>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</si>
  <si>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</si>
  <si>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</si>
  <si>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</si>
  <si>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</si>
  <si>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</si>
  <si>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</si>
  <si>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</si>
  <si>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</si>
  <si>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</si>
  <si>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</si>
  <si>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</si>
  <si>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</si>
  <si>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</si>
  <si>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</si>
  <si>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</si>
  <si>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</si>
  <si>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</si>
  <si>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</si>
  <si>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</si>
  <si>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</si>
  <si>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</si>
  <si>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</si>
  <si>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</si>
  <si>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</si>
  <si>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</si>
  <si>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</si>
  <si>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</si>
  <si>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</si>
  <si>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</si>
  <si>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</si>
  <si>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</si>
  <si>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</si>
  <si>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</si>
  <si>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</si>
  <si>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</si>
  <si>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</si>
  <si>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</si>
  <si>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</si>
  <si>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</si>
  <si>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</si>
  <si>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</si>
  <si>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</si>
  <si>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</si>
  <si>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</si>
  <si>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</si>
  <si>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</si>
  <si>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</si>
  <si>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</si>
  <si>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</si>
  <si>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</si>
  <si>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</si>
  <si>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</si>
  <si>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</si>
  <si>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</si>
  <si>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</si>
  <si>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</si>
  <si>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</si>
  <si>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</si>
  <si>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</si>
  <si>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</si>
  <si>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</si>
  <si>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</si>
  <si>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</si>
  <si>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</si>
  <si>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</si>
  <si>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</si>
  <si>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</si>
  <si>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</si>
  <si>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</si>
  <si>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</si>
  <si>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</si>
  <si>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</si>
  <si>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</si>
  <si>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</si>
  <si>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</si>
  <si>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</si>
  <si>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</si>
  <si>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</si>
  <si>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</si>
  <si>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</si>
  <si>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</si>
  <si>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</si>
  <si>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</si>
  <si>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</si>
  <si>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</si>
  <si>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</si>
  <si>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</si>
  <si>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</si>
  <si>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</si>
  <si>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</si>
  <si>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</si>
  <si>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</si>
  <si>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</si>
  <si>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</si>
  <si>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</si>
  <si>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</si>
  <si>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</si>
  <si>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</si>
  <si>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</si>
  <si>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</si>
  <si>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</si>
  <si>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</si>
  <si>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</si>
  <si>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</si>
  <si>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</si>
  <si>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</si>
  <si>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</si>
  <si>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</si>
  <si>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</si>
  <si>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</si>
  <si>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</si>
  <si>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</si>
  <si>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</si>
  <si>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</si>
  <si>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</si>
  <si>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</si>
  <si>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</si>
  <si>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</si>
  <si>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</si>
  <si>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</si>
  <si>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</si>
  <si>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</si>
  <si>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</si>
  <si>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</si>
  <si>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</si>
  <si>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</si>
  <si>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</si>
  <si>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</si>
  <si>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</si>
  <si>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</si>
  <si>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</si>
  <si>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</si>
  <si>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</si>
  <si>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</si>
  <si>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</si>
  <si>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</si>
  <si>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</si>
  <si>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</si>
  <si>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</si>
  <si>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</si>
  <si>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</si>
  <si>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</si>
  <si>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</si>
  <si>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</si>
  <si>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</si>
  <si>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</si>
  <si>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</si>
  <si>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</si>
  <si>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</si>
  <si>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</si>
  <si>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</si>
  <si>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</si>
  <si>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</si>
  <si>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</si>
  <si>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</si>
  <si>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</si>
  <si>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</si>
  <si>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</si>
  <si>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</si>
  <si>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</si>
  <si>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</si>
  <si>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</si>
  <si>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</si>
  <si>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</si>
  <si>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</si>
  <si>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</si>
  <si>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</si>
  <si>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</si>
  <si>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</si>
  <si>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</si>
  <si>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</si>
  <si>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</si>
  <si>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</si>
  <si>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</si>
  <si>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</si>
  <si>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</si>
  <si>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</si>
  <si>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</si>
  <si>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</si>
  <si>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</si>
  <si>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</si>
  <si>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</si>
  <si>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</si>
  <si>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</si>
  <si>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</si>
  <si>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</si>
  <si>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</si>
  <si>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</si>
  <si>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</si>
  <si>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</si>
  <si>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</si>
  <si>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</si>
  <si>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</si>
  <si>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</si>
  <si>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</si>
  <si>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</si>
  <si>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</si>
  <si>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</si>
  <si>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</si>
  <si>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</si>
  <si>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</si>
  <si>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</si>
  <si>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</si>
  <si>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</si>
  <si>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</si>
  <si>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</si>
  <si>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</si>
  <si>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</si>
  <si>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</si>
  <si>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</si>
  <si>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</si>
  <si>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</si>
  <si>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</si>
  <si>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</si>
  <si>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</si>
  <si>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</si>
  <si>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</si>
  <si>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</si>
  <si>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</si>
  <si>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</si>
  <si>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</si>
  <si>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</si>
  <si>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</si>
  <si>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</si>
  <si>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</si>
  <si>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</si>
  <si>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</si>
  <si>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</si>
  <si>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</si>
  <si>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</si>
  <si>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</si>
  <si>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</si>
  <si>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</si>
  <si>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</si>
  <si>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</si>
  <si>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</si>
  <si>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</si>
  <si>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</si>
  <si>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</si>
  <si>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</si>
  <si>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</si>
  <si>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</si>
  <si>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</si>
  <si>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</si>
  <si>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</si>
  <si>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</si>
  <si>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</si>
  <si>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</si>
  <si>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</si>
  <si>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</si>
  <si>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</si>
  <si>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</si>
  <si>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</si>
  <si>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</si>
  <si>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</si>
  <si>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</si>
  <si>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</si>
  <si>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</si>
  <si>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</si>
  <si>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</si>
  <si>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</si>
  <si>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</si>
  <si>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</si>
  <si>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</si>
  <si>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</si>
  <si>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</si>
  <si>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</si>
  <si>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</si>
  <si>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</si>
  <si>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</si>
  <si>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</si>
  <si>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</si>
  <si>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</si>
  <si>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</si>
  <si>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</si>
  <si>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</si>
  <si>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</si>
  <si>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</si>
  <si>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</si>
  <si>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</si>
  <si>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</si>
  <si>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</si>
  <si>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</si>
  <si>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</si>
  <si>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</si>
  <si>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</si>
  <si>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</si>
  <si>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</si>
  <si>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</si>
  <si>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</si>
  <si>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</si>
  <si>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</si>
  <si>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</si>
  <si>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</si>
  <si>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</si>
  <si>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</si>
  <si>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</si>
  <si>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</si>
  <si>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</si>
  <si>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</si>
  <si>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</si>
  <si>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</si>
  <si>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</si>
  <si>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</si>
  <si>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</si>
  <si>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</si>
  <si>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</si>
  <si>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</si>
  <si>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</si>
  <si>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</si>
  <si>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</si>
  <si>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</si>
  <si>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</si>
  <si>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</si>
  <si>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</si>
  <si>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</si>
  <si>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</si>
  <si>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</si>
  <si>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</si>
  <si>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</si>
  <si>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</si>
  <si>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</si>
  <si>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</si>
  <si>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</si>
  <si>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</si>
  <si>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</si>
  <si>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</si>
  <si>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</si>
  <si>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</si>
  <si>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</si>
  <si>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</si>
  <si>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</si>
  <si>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</si>
  <si>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</si>
  <si>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</si>
  <si>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</si>
  <si>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</si>
  <si>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</si>
  <si>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</si>
  <si>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</si>
  <si>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</si>
  <si>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</si>
  <si>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</si>
  <si>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</si>
  <si>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</si>
  <si>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</si>
  <si>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</si>
  <si>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</si>
  <si>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</si>
  <si>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</si>
  <si>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</si>
  <si>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</si>
  <si>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</si>
  <si>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</si>
  <si>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</si>
  <si>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</si>
  <si>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</si>
  <si>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</si>
  <si>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</si>
  <si>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</si>
  <si>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</si>
  <si>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</si>
  <si>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</si>
  <si>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</si>
  <si>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</si>
  <si>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</si>
  <si>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</si>
  <si>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</si>
  <si>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</si>
  <si>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</si>
  <si>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</si>
  <si>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</si>
  <si>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</si>
  <si>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</si>
  <si>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</si>
  <si>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</si>
  <si>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</si>
  <si>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</si>
  <si>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</si>
  <si>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</si>
  <si>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</si>
  <si>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</si>
  <si>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</si>
  <si>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</si>
  <si>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</si>
  <si>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</si>
  <si>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</si>
  <si>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</si>
  <si>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</si>
  <si>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</si>
  <si>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</si>
  <si>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</si>
  <si>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</si>
  <si>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</si>
  <si>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</si>
  <si>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</si>
  <si>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</si>
  <si>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</si>
  <si>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</si>
  <si>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</si>
  <si>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</si>
  <si>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</si>
  <si>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</si>
  <si>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</si>
  <si>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</si>
  <si>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</si>
  <si>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</si>
  <si>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</si>
  <si>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</si>
  <si>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</si>
  <si>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</si>
  <si>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</si>
  <si>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</si>
  <si>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</si>
  <si>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</si>
  <si>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</si>
  <si>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</si>
  <si>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</si>
  <si>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</si>
  <si>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</si>
  <si>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</si>
  <si>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</si>
  <si>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</si>
  <si>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</si>
  <si>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</si>
  <si>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</si>
  <si>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</si>
  <si>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</si>
  <si>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</si>
  <si>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</si>
  <si>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</si>
  <si>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</si>
  <si>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</si>
  <si>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</si>
  <si>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</si>
  <si>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</si>
  <si>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</si>
  <si>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</si>
  <si>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</si>
  <si>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</si>
  <si>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</si>
  <si>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</si>
  <si>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</si>
  <si>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</si>
  <si>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</si>
  <si>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</si>
  <si>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</si>
  <si>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</si>
  <si>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</si>
  <si>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</si>
  <si>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</si>
  <si>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</si>
  <si>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</si>
  <si>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</si>
  <si>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</si>
  <si>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</si>
  <si>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</si>
  <si>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</si>
  <si>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</si>
  <si>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</si>
  <si>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</si>
  <si>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</si>
  <si>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</si>
  <si>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</si>
  <si>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</si>
  <si>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</si>
  <si>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</si>
  <si>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</si>
  <si>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</si>
  <si>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</si>
  <si>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</si>
  <si>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</si>
  <si>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</si>
  <si>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</si>
  <si>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</si>
  <si>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</si>
  <si>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</si>
  <si>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</si>
  <si>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</si>
  <si>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</si>
  <si>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</si>
  <si>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</si>
  <si>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</si>
  <si>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</si>
  <si>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</si>
  <si>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</si>
  <si>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</si>
  <si>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</si>
  <si>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</si>
  <si>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</si>
  <si>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</si>
  <si>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</si>
  <si>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</si>
  <si>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</si>
  <si>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</si>
  <si>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</si>
  <si>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</si>
  <si>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</si>
  <si>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</si>
  <si>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</si>
  <si>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</si>
  <si>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</si>
  <si>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</si>
  <si>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</si>
  <si>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</si>
  <si>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</si>
  <si>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</si>
  <si>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</si>
  <si>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</si>
  <si>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</si>
  <si>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</si>
  <si>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</si>
  <si>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</si>
  <si>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</si>
  <si>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</si>
  <si>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</si>
  <si>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</si>
  <si>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</si>
  <si>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</si>
  <si>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</si>
  <si>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</si>
  <si>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</si>
  <si>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</si>
  <si>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</si>
  <si>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</si>
  <si>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</si>
  <si>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</si>
  <si>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</si>
  <si>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</si>
  <si>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</si>
  <si>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</si>
  <si>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</si>
  <si>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</si>
  <si>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</si>
  <si>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</si>
  <si>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</si>
  <si>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</si>
  <si>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</si>
  <si>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</si>
  <si>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</si>
  <si>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</si>
  <si>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</si>
  <si>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</si>
  <si>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</si>
  <si>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</si>
  <si>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</si>
  <si>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</si>
  <si>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</si>
  <si>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</si>
  <si>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</si>
  <si>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</si>
  <si>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</si>
  <si>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</si>
  <si>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</si>
  <si>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</si>
  <si>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</si>
  <si>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</si>
  <si>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</si>
  <si>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</si>
  <si>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</si>
  <si>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</si>
  <si>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</si>
  <si>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</si>
  <si>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</si>
  <si>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</si>
  <si>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</si>
  <si>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</si>
  <si>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</si>
  <si>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</si>
  <si>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</si>
  <si>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</si>
  <si>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</si>
  <si>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</si>
  <si>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</si>
  <si>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</si>
  <si>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</si>
  <si>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</si>
  <si>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</si>
  <si>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</si>
  <si>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</si>
  <si>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</si>
  <si>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</si>
  <si>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</si>
  <si>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</si>
  <si>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</si>
  <si>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</si>
  <si>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</si>
  <si>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</si>
  <si>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</si>
  <si>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</si>
  <si>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</si>
  <si>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</si>
  <si>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</si>
  <si>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</si>
  <si>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</si>
  <si>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</si>
  <si>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</si>
  <si>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</si>
  <si>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</si>
  <si>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</si>
  <si>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</si>
  <si>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</si>
  <si>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</si>
  <si>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</si>
  <si>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</si>
  <si>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</si>
  <si>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</si>
  <si>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</si>
  <si>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</si>
  <si>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</si>
  <si>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</si>
  <si>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</si>
  <si>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</si>
  <si>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</si>
  <si>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</si>
  <si>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</si>
  <si>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</si>
  <si>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</si>
  <si>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</si>
  <si>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</si>
  <si>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</si>
  <si>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</si>
  <si>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</si>
  <si>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</si>
  <si>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</si>
  <si>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</si>
  <si>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</si>
  <si>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</si>
  <si>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</si>
  <si>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</si>
  <si>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</si>
  <si>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</si>
  <si>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</si>
  <si>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</si>
  <si>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</si>
  <si>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</si>
  <si>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</si>
  <si>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</si>
  <si>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</si>
  <si>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</si>
  <si>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</si>
  <si>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</si>
  <si>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</si>
  <si>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</si>
  <si>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</si>
  <si>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</si>
  <si>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</si>
  <si>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</si>
  <si>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</si>
  <si>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</si>
  <si>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</si>
  <si>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</si>
  <si>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</si>
  <si>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</si>
  <si>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</si>
  <si>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</si>
  <si>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</si>
  <si>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</si>
  <si>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</si>
  <si>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</si>
  <si>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</si>
  <si>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</si>
  <si>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</si>
  <si>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</si>
  <si>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</si>
  <si>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</si>
  <si>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</si>
  <si>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</si>
  <si>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</si>
  <si>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</si>
  <si>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</si>
  <si>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</si>
  <si>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</si>
  <si>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</si>
  <si>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</si>
  <si>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</si>
  <si>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</si>
  <si>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</si>
  <si>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</si>
  <si>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</si>
  <si>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</si>
  <si>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</si>
  <si>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</si>
  <si>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</si>
  <si>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</si>
  <si>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</si>
  <si>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</si>
  <si>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</si>
  <si>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</si>
  <si>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</si>
  <si>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</si>
  <si>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</si>
  <si>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</si>
  <si>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</si>
  <si>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</si>
  <si>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</si>
  <si>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</si>
  <si>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</si>
  <si>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</si>
  <si>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</si>
  <si>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</si>
  <si>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</si>
  <si>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</si>
  <si>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</si>
  <si>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</si>
  <si>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</si>
  <si>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</si>
  <si>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</si>
  <si>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</si>
  <si>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</si>
  <si>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</si>
  <si>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</si>
  <si>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</si>
  <si>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</si>
  <si>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</si>
  <si>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</si>
  <si>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</si>
  <si>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</si>
  <si>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</si>
  <si>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</si>
  <si>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</si>
  <si>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</si>
  <si>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</si>
  <si>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</si>
  <si>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</si>
  <si>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</si>
  <si>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</si>
  <si>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</si>
  <si>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</si>
  <si>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</si>
  <si>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</si>
  <si>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</si>
  <si>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</si>
  <si>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</si>
  <si>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</si>
  <si>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</si>
  <si>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</si>
  <si>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</si>
  <si>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</si>
  <si>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</si>
  <si>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</si>
  <si>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</si>
  <si>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</si>
  <si>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</si>
  <si>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</si>
  <si>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</si>
  <si>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</si>
  <si>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</si>
  <si>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</si>
  <si>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</si>
  <si>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</si>
  <si>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</si>
  <si>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</si>
  <si>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</si>
  <si>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</si>
  <si>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</si>
  <si>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</si>
  <si>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</si>
  <si>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</si>
  <si>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</si>
  <si>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</si>
  <si>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</si>
  <si>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</si>
  <si>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</si>
  <si>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</si>
  <si>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</si>
  <si>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</si>
  <si>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</si>
  <si>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</si>
  <si>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</si>
  <si>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</si>
  <si>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</si>
  <si>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</si>
  <si>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</si>
  <si>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</si>
  <si>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</si>
  <si>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</si>
  <si>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</si>
  <si>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</si>
  <si>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</si>
  <si>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</si>
  <si>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</si>
  <si>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</si>
  <si>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</si>
  <si>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</si>
  <si>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</si>
  <si>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</si>
  <si>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</si>
  <si>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</si>
  <si>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</si>
  <si>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</si>
  <si>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</si>
  <si>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</si>
  <si>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</si>
  <si>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</si>
  <si>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</si>
  <si>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</si>
  <si>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</si>
  <si>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</si>
  <si>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</si>
  <si>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</si>
  <si>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</si>
  <si>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</si>
  <si>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</si>
  <si>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</si>
  <si>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</si>
  <si>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</si>
  <si>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</si>
  <si>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</si>
  <si>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</si>
  <si>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</si>
  <si>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</si>
  <si>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</si>
  <si>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</si>
  <si>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</si>
  <si>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</si>
  <si>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</si>
  <si>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</si>
  <si>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</si>
  <si>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</si>
  <si>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</si>
  <si>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</si>
  <si>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</si>
  <si>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</si>
  <si>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</si>
  <si>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</si>
  <si>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</si>
  <si>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</si>
  <si>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</si>
  <si>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</si>
  <si>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</si>
  <si>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</si>
  <si>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</si>
  <si>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</si>
  <si>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</si>
  <si>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</si>
  <si>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</si>
  <si>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</si>
  <si>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</si>
  <si>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</si>
  <si>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</si>
  <si>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</si>
  <si>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</si>
  <si>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</si>
  <si>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</si>
  <si>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</si>
  <si>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</si>
  <si>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</si>
  <si>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</si>
  <si>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</si>
  <si>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</si>
  <si>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</si>
  <si>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</si>
  <si>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</si>
  <si>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</si>
  <si>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</si>
  <si>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</si>
  <si>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</si>
  <si>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</si>
  <si>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</si>
  <si>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</si>
  <si>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</si>
  <si>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</si>
  <si>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</si>
  <si>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</si>
  <si>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</si>
  <si>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</si>
  <si>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</si>
  <si>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</si>
  <si>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</si>
  <si>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</si>
  <si>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</si>
  <si>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</si>
  <si>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</si>
  <si>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</si>
  <si>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</si>
  <si>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</si>
  <si>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</si>
  <si>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</si>
  <si>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</si>
  <si>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</si>
  <si>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</si>
  <si>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</si>
  <si>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</si>
  <si>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</si>
  <si>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</si>
  <si>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</si>
  <si>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</si>
  <si>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</si>
  <si>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</si>
  <si>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</si>
  <si>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</si>
  <si>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</si>
  <si>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</si>
  <si>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</si>
  <si>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</si>
  <si>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</si>
  <si>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</si>
  <si>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</si>
  <si>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</si>
  <si>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</si>
  <si>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</si>
  <si>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</si>
  <si>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</si>
  <si>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</si>
  <si>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</si>
  <si>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</si>
  <si>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</si>
  <si>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</si>
  <si>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</si>
  <si>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</si>
  <si>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</si>
  <si>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</si>
  <si>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</si>
  <si>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</si>
  <si>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</si>
  <si>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</si>
  <si>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</si>
  <si>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</si>
  <si>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</si>
  <si>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</si>
  <si>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</si>
  <si>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</si>
  <si>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</si>
  <si>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</si>
  <si>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</si>
  <si>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</si>
  <si>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</si>
  <si>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</si>
  <si>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</si>
  <si>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</si>
  <si>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</si>
  <si>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</si>
  <si>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</si>
  <si>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</si>
  <si>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</si>
  <si>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</si>
  <si>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</si>
  <si>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</si>
  <si>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</si>
  <si>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</si>
  <si>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</si>
  <si>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</si>
  <si>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</si>
  <si>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</si>
  <si>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</si>
  <si>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</si>
  <si>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</si>
  <si>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</si>
  <si>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</si>
  <si>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</si>
  <si>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</si>
  <si>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</si>
  <si>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</si>
  <si>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</si>
  <si>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</si>
  <si>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</si>
  <si>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</si>
  <si>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</si>
  <si>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</si>
  <si>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</si>
  <si>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</si>
  <si>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</si>
  <si>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</si>
  <si>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</si>
  <si>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</si>
  <si>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</si>
  <si>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</si>
  <si>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</si>
  <si>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</si>
  <si>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</si>
  <si>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</si>
  <si>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</si>
  <si>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</si>
  <si>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</si>
  <si>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</si>
  <si>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</si>
  <si>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</si>
  <si>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</si>
  <si>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</si>
  <si>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</si>
  <si>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</si>
  <si>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</si>
  <si>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</si>
  <si>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</si>
  <si>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</si>
  <si>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</si>
  <si>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</si>
  <si>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</si>
  <si>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</si>
  <si>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</si>
  <si>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</si>
  <si>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</si>
  <si>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</si>
  <si>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</si>
  <si>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</si>
  <si>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</si>
  <si>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</si>
  <si>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</si>
  <si>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</si>
  <si>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</si>
  <si>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</si>
  <si>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</si>
  <si>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</si>
  <si>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</si>
  <si>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</si>
  <si>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</si>
  <si>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</si>
  <si>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</si>
  <si>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</si>
  <si>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</si>
  <si>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</si>
  <si>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</si>
  <si>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</si>
  <si>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</si>
  <si>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</si>
  <si>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</si>
  <si>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</si>
  <si>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</si>
  <si>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</si>
  <si>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</si>
  <si>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</si>
  <si>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</si>
  <si>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</si>
  <si>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</si>
  <si>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</si>
  <si>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</si>
  <si>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</si>
  <si>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</si>
  <si>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</si>
  <si>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</si>
  <si>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</si>
  <si>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</si>
  <si>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</si>
  <si>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</si>
  <si>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</si>
  <si>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</si>
  <si>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</si>
  <si>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</si>
  <si>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</si>
  <si>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</si>
  <si>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</si>
  <si>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</si>
  <si>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</si>
  <si>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</si>
  <si>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</si>
  <si>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</si>
  <si>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</si>
  <si>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</si>
  <si>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</si>
  <si>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</si>
  <si>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</si>
  <si>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</si>
  <si>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</si>
  <si>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</si>
  <si>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</si>
  <si>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</si>
  <si>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</si>
  <si>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</si>
  <si>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</si>
  <si>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</si>
  <si>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</si>
  <si>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</si>
  <si>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</si>
  <si>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</si>
  <si>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</si>
  <si>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</si>
  <si>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</si>
  <si>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</si>
  <si>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</si>
  <si>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</si>
  <si>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</si>
  <si>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</si>
  <si>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</si>
  <si>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</si>
  <si>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</si>
  <si>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</si>
  <si>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</si>
  <si>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</si>
  <si>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</si>
  <si>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</si>
  <si>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</si>
  <si>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</si>
  <si>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</si>
  <si>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</si>
  <si>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</si>
  <si>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</si>
  <si>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</si>
  <si>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</si>
  <si>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</si>
  <si>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</si>
  <si>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</si>
  <si>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</si>
  <si>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</si>
  <si>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</si>
  <si>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</si>
  <si>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</si>
  <si>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</si>
  <si>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</si>
  <si>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</si>
  <si>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</si>
  <si>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</si>
  <si>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</si>
  <si>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</si>
  <si>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</si>
  <si>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</si>
  <si>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</si>
  <si>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</si>
  <si>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</si>
  <si>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</si>
  <si>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</si>
  <si>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</si>
  <si>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</si>
  <si>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</si>
  <si>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</si>
  <si>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</si>
  <si>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</si>
  <si>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</si>
  <si>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</si>
  <si>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</si>
  <si>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</si>
  <si>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</si>
  <si>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</si>
  <si>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</si>
  <si>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</si>
  <si>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</si>
  <si>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</si>
  <si>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</si>
  <si>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</si>
  <si>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</si>
  <si>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</si>
  <si>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</si>
  <si>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</si>
  <si>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</si>
  <si>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</si>
  <si>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</si>
  <si>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</si>
  <si>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</si>
  <si>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</si>
  <si>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</si>
  <si>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</si>
  <si>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</si>
  <si>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</si>
  <si>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</si>
  <si>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</si>
  <si>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</si>
  <si>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</si>
  <si>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</si>
  <si>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</si>
  <si>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</si>
  <si>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</si>
  <si>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</si>
  <si>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</si>
  <si>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</si>
  <si>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</si>
  <si>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</si>
  <si>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</si>
  <si>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</si>
  <si>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</si>
  <si>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</si>
  <si>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</si>
  <si>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</si>
  <si>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</si>
  <si>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</si>
  <si>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</si>
  <si>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</si>
  <si>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</si>
  <si>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</si>
  <si>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</si>
  <si>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</si>
  <si>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</si>
  <si>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</si>
  <si>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</si>
  <si>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</si>
  <si>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</si>
  <si>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</si>
  <si>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</si>
  <si>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</si>
  <si>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</si>
  <si>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</si>
  <si>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</si>
  <si>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</si>
  <si>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</si>
  <si>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</si>
  <si>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</si>
  <si>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</si>
  <si>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</si>
  <si>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</si>
  <si>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</si>
  <si>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</si>
  <si>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</si>
  <si>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</si>
  <si>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</si>
  <si>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</si>
  <si>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</si>
  <si>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</si>
  <si>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</si>
  <si>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</si>
  <si>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</si>
  <si>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</si>
  <si>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</si>
  <si>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</si>
  <si>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</si>
  <si>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</si>
  <si>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</si>
  <si>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</si>
  <si>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</si>
  <si>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</si>
  <si>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</si>
  <si>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</si>
  <si>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</si>
  <si>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</si>
  <si>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</si>
  <si>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</si>
  <si>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</si>
  <si>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</si>
  <si>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</si>
  <si>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</si>
  <si>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</si>
  <si>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</si>
  <si>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</si>
  <si>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</si>
  <si>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</si>
  <si>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</si>
  <si>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</si>
  <si>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</si>
  <si>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</si>
  <si>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</si>
  <si>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</si>
  <si>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</si>
  <si>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</si>
  <si>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</si>
  <si>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</si>
  <si>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</si>
  <si>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</si>
  <si>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</si>
  <si>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</si>
  <si>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</si>
  <si>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</si>
  <si>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</si>
  <si>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</si>
  <si>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</si>
  <si>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</si>
  <si>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</si>
  <si>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</si>
  <si>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</si>
  <si>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</si>
  <si>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</si>
  <si>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</si>
  <si>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</si>
  <si>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</si>
  <si>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</si>
  <si>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</si>
  <si>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</si>
  <si>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</si>
  <si>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</si>
  <si>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</si>
  <si>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</si>
  <si>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</si>
  <si>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</si>
  <si>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</si>
  <si>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</si>
  <si>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</si>
  <si>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</si>
  <si>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</si>
  <si>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</si>
  <si>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</si>
  <si>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</si>
  <si>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</si>
  <si>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</si>
  <si>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</si>
  <si>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</si>
  <si>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</si>
  <si>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</si>
  <si>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</si>
  <si>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</si>
  <si>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</si>
  <si>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</si>
  <si>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</si>
  <si>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</si>
  <si>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</si>
  <si>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</si>
  <si>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</si>
  <si>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</si>
  <si>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</si>
  <si>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</si>
  <si>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</si>
  <si>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</si>
  <si>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</si>
  <si>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</si>
  <si>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</si>
  <si>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</si>
  <si>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</si>
  <si>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</si>
  <si>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</si>
  <si>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</si>
  <si>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</si>
  <si>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</si>
  <si>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</si>
  <si>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</si>
  <si>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</si>
  <si>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</si>
  <si>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</si>
  <si>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</si>
  <si>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</si>
  <si>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</si>
  <si>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</si>
  <si>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</si>
  <si>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</si>
  <si>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</si>
  <si>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</si>
  <si>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</si>
  <si>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</si>
  <si>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</si>
  <si>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</si>
  <si>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</si>
  <si>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</si>
  <si>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</si>
  <si>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</si>
  <si>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</si>
  <si>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</si>
  <si>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</si>
  <si>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</si>
  <si>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</si>
  <si>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</si>
  <si>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</si>
  <si>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</si>
  <si>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</si>
  <si>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</si>
  <si>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</si>
  <si>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</si>
  <si>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</si>
  <si>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</si>
  <si>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</si>
  <si>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</si>
  <si>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</si>
  <si>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</si>
  <si>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</si>
  <si>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</si>
  <si>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</si>
  <si>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</si>
  <si>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</si>
  <si>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</si>
  <si>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</si>
  <si>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</si>
  <si>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</si>
  <si>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</si>
  <si>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</si>
  <si>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</si>
  <si>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</si>
  <si>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</si>
  <si>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</si>
  <si>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</si>
  <si>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</si>
  <si>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</si>
  <si>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</si>
  <si>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</si>
  <si>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</si>
  <si>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</si>
  <si>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</si>
  <si>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</si>
  <si>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</si>
  <si>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</si>
  <si>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</si>
  <si>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</si>
  <si>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</si>
  <si>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</si>
  <si>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</si>
  <si>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</si>
  <si>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</si>
  <si>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</si>
  <si>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</si>
  <si>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</si>
  <si>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</si>
  <si>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</si>
  <si>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</si>
  <si>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</si>
  <si>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</si>
  <si>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</si>
  <si>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</si>
  <si>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</si>
  <si>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</si>
  <si>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</si>
  <si>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</si>
  <si>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</si>
  <si>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</si>
  <si>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</si>
  <si>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</si>
  <si>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</si>
  <si>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</si>
  <si>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</si>
  <si>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</si>
  <si>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</si>
  <si>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</si>
  <si>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</si>
  <si>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</si>
  <si>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</si>
  <si>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</si>
  <si>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</si>
  <si>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</si>
  <si>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</si>
  <si>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</si>
  <si>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</si>
  <si>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</si>
  <si>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</si>
  <si>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</si>
  <si>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</si>
  <si>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</si>
  <si>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</si>
  <si>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</si>
  <si>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</si>
  <si>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</si>
  <si>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</si>
  <si>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</si>
  <si>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</si>
  <si>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</si>
  <si>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</si>
  <si>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</si>
  <si>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</si>
  <si>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</si>
  <si>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</si>
  <si>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</si>
  <si>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</si>
  <si>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</si>
  <si>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</si>
  <si>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</si>
  <si>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</si>
  <si>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</si>
  <si>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</si>
  <si>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</si>
  <si>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</si>
  <si>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</si>
  <si>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</si>
  <si>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</si>
  <si>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</si>
  <si>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</si>
  <si>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</si>
  <si>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</si>
  <si>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</si>
  <si>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</si>
  <si>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</si>
  <si>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</si>
  <si>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</si>
  <si>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</si>
  <si>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</si>
  <si>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</si>
  <si>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</si>
  <si>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</si>
  <si>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</si>
  <si>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</si>
  <si>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</si>
  <si>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</si>
  <si>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</si>
  <si>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</si>
  <si>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</si>
  <si>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</si>
  <si>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</si>
  <si>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</si>
  <si>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</si>
  <si>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</si>
  <si>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</si>
  <si>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</si>
  <si>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</si>
  <si>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</si>
  <si>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</si>
  <si>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</si>
  <si>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</si>
  <si>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</si>
  <si>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</si>
  <si>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</si>
  <si>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</si>
  <si>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</si>
  <si>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</si>
  <si>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</si>
  <si>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</si>
  <si>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</si>
  <si>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</si>
  <si>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</si>
  <si>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</si>
  <si>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</si>
  <si>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</si>
  <si>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</si>
  <si>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</si>
  <si>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</si>
  <si>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</si>
  <si>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</si>
  <si>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</si>
  <si>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</si>
  <si>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</si>
  <si>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</si>
  <si>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</si>
  <si>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</si>
  <si>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</si>
  <si>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</si>
  <si>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</si>
  <si>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</si>
  <si>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</si>
  <si>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</si>
  <si>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</si>
  <si>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</si>
  <si>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</si>
  <si>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</si>
  <si>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</si>
  <si>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</si>
  <si>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</si>
  <si>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</si>
  <si>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</si>
  <si>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</si>
  <si>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</si>
  <si>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</si>
  <si>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</si>
  <si>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</si>
  <si>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</si>
  <si>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</si>
  <si>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</si>
  <si>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</si>
  <si>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</si>
  <si>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</si>
  <si>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</si>
  <si>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</si>
  <si>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</si>
  <si>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</si>
  <si>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</si>
  <si>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</si>
  <si>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</si>
  <si>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</si>
  <si>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</si>
  <si>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</si>
  <si>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</si>
  <si>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</si>
  <si>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</si>
  <si>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</si>
  <si>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</si>
  <si>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</si>
  <si>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</si>
  <si>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</si>
  <si>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</si>
  <si>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</si>
  <si>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</si>
  <si>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</si>
  <si>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</si>
  <si>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</si>
  <si>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</si>
  <si>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</si>
  <si>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</si>
  <si>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</si>
  <si>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</si>
  <si>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</si>
  <si>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</si>
  <si>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</si>
  <si>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</si>
  <si>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</si>
  <si>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</si>
  <si>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</si>
  <si>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</si>
  <si>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</si>
  <si>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</si>
  <si>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</si>
  <si>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</si>
  <si>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</si>
  <si>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</si>
  <si>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</si>
  <si>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</si>
  <si>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</si>
  <si>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</si>
  <si>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</si>
  <si>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</si>
  <si>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</si>
  <si>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</si>
  <si>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</si>
  <si>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</si>
  <si>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</si>
  <si>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</si>
  <si>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</si>
  <si>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</si>
  <si>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</si>
  <si>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</si>
  <si>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</si>
  <si>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</si>
  <si>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</si>
  <si>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</si>
  <si>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</si>
  <si>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</si>
  <si>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</si>
  <si>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</si>
  <si>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</si>
  <si>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</si>
  <si>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</si>
  <si>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</si>
  <si>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</si>
  <si>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</si>
  <si>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</si>
  <si>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</si>
  <si>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</si>
  <si>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</si>
  <si>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</si>
  <si>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</si>
  <si>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</si>
  <si>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</si>
  <si>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</si>
  <si>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</si>
  <si>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</si>
  <si>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</si>
  <si>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</si>
  <si>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</si>
  <si>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</si>
  <si>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</si>
  <si>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</si>
  <si>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</si>
  <si>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</si>
  <si>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</si>
  <si>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</si>
  <si>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</si>
  <si>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</si>
  <si>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</si>
  <si>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</si>
  <si>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</si>
  <si>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</si>
  <si>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</si>
  <si>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</si>
  <si>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</si>
  <si>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</si>
  <si>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</si>
  <si>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</si>
  <si>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</si>
  <si>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</si>
  <si>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</si>
  <si>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</si>
  <si>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</si>
  <si>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</si>
  <si>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</si>
  <si>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</si>
  <si>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</si>
  <si>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</si>
  <si>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</si>
  <si>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</si>
  <si>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</si>
  <si>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</si>
  <si>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</si>
  <si>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</si>
  <si>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</si>
  <si>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</si>
  <si>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</si>
  <si>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</si>
  <si>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</si>
  <si>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</si>
  <si>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</si>
  <si>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</si>
  <si>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</si>
  <si>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</si>
  <si>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</si>
  <si>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</si>
  <si>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</si>
  <si>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</si>
  <si>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</si>
  <si>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</si>
  <si>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</si>
  <si>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</si>
  <si>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</si>
  <si>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</si>
  <si>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</si>
  <si>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</si>
  <si>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</si>
  <si>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</si>
  <si>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</si>
  <si>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</si>
  <si>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</si>
  <si>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</si>
  <si>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</si>
  <si>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</si>
  <si>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</si>
  <si>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</si>
  <si>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</si>
  <si>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</si>
  <si>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</si>
  <si>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</si>
  <si>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</si>
  <si>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</si>
  <si>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</si>
  <si>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</si>
  <si>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</si>
  <si>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</si>
  <si>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</si>
  <si>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</si>
  <si>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</si>
  <si>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</si>
  <si>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</si>
  <si>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</si>
  <si>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</si>
  <si>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</si>
  <si>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</si>
  <si>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</si>
  <si>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</si>
  <si>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</si>
  <si>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</si>
  <si>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</si>
  <si>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</si>
  <si>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</si>
  <si>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</si>
  <si>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</si>
  <si>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</si>
  <si>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</si>
  <si>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</si>
  <si>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</si>
  <si>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</si>
  <si>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</si>
  <si>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</si>
  <si>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</si>
  <si>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</si>
  <si>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</si>
  <si>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</si>
  <si>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</si>
  <si>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</si>
  <si>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</si>
  <si>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</si>
  <si>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</si>
  <si>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</si>
  <si>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</si>
  <si>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</si>
  <si>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</si>
  <si>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</si>
  <si>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</si>
  <si>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</si>
  <si>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</si>
  <si>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</si>
  <si>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</si>
  <si>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</si>
  <si>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</si>
  <si>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</si>
  <si>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</si>
  <si>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</si>
  <si>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</si>
  <si>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</si>
  <si>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</si>
  <si>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</si>
  <si>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</si>
  <si>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</si>
  <si>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</si>
  <si>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</si>
  <si>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</si>
  <si>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</si>
  <si>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</si>
  <si>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</si>
  <si>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</si>
  <si>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</si>
  <si>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</si>
  <si>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</si>
  <si>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</si>
  <si>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</si>
  <si>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</si>
  <si>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</si>
  <si>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</si>
  <si>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</si>
  <si>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</si>
  <si>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</si>
  <si>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</si>
  <si>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</si>
  <si>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</si>
  <si>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</si>
  <si>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</si>
  <si>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</si>
  <si>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</si>
  <si>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</si>
  <si>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</si>
  <si>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</si>
  <si>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</si>
  <si>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</si>
  <si>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</si>
  <si>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</si>
  <si>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</si>
  <si>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</si>
  <si>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</si>
  <si>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</si>
  <si>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</si>
  <si>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</si>
  <si>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</si>
  <si>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</si>
  <si>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</si>
  <si>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</si>
  <si>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</si>
  <si>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</si>
  <si>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</si>
  <si>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</si>
  <si>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</si>
  <si>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</si>
  <si>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</si>
  <si>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</si>
  <si>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</si>
  <si>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</si>
  <si>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</si>
  <si>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</si>
  <si>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</si>
  <si>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</si>
  <si>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</si>
  <si>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</si>
  <si>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</si>
  <si>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</si>
  <si>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</si>
  <si>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</si>
  <si>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</si>
  <si>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</si>
  <si>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</si>
  <si>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</si>
  <si>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</si>
  <si>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</si>
  <si>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</si>
  <si>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</si>
  <si>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</si>
  <si>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</si>
  <si>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</si>
  <si>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</si>
  <si>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</si>
  <si>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</si>
  <si>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</si>
  <si>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</si>
  <si>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</si>
  <si>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</si>
  <si>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</si>
  <si>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</si>
  <si>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</si>
  <si>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</si>
  <si>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</si>
  <si>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</si>
  <si>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</si>
  <si>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</si>
  <si>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</si>
  <si>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</si>
  <si>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</si>
  <si>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</si>
  <si>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</si>
  <si>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</si>
  <si>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</si>
  <si>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</si>
  <si>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</si>
  <si>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</si>
  <si>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</si>
  <si>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</si>
  <si>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</si>
  <si>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</si>
  <si>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</si>
  <si>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</si>
  <si>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</si>
  <si>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</si>
  <si>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</si>
  <si>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</si>
  <si>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</si>
  <si>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</si>
  <si>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</si>
  <si>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</si>
  <si>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</si>
  <si>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</si>
  <si>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</si>
  <si>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</si>
  <si>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</si>
  <si>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</si>
  <si>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</si>
  <si>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</si>
  <si>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</si>
  <si>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</si>
  <si>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</si>
  <si>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</si>
  <si>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</si>
  <si>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</si>
  <si>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</si>
  <si>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</si>
  <si>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</si>
  <si>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</si>
  <si>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</si>
  <si>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</si>
  <si>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</si>
  <si>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</si>
  <si>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</si>
  <si>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</si>
  <si>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</si>
  <si>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</si>
  <si>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</si>
  <si>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</si>
  <si>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</si>
  <si>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</si>
  <si>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</si>
  <si>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</si>
  <si>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</si>
  <si>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</si>
  <si>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</si>
  <si>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</si>
  <si>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</si>
  <si>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</si>
  <si>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</si>
  <si>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</si>
  <si>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</si>
  <si>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</si>
  <si>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</si>
  <si>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</si>
  <si>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</si>
  <si>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</si>
  <si>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</si>
  <si>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</si>
  <si>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</si>
  <si>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</si>
  <si>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</si>
  <si>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</si>
  <si>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</si>
  <si>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</si>
  <si>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</si>
  <si>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</si>
  <si>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</si>
  <si>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</si>
  <si>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</si>
  <si>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</si>
  <si>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</si>
  <si>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</si>
  <si>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</si>
  <si>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</si>
  <si>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</si>
  <si>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</si>
  <si>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</si>
  <si>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</si>
  <si>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</si>
  <si>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</si>
  <si>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</si>
  <si>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</si>
  <si>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</si>
  <si>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</si>
  <si>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</si>
  <si>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</si>
  <si>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</si>
  <si>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</si>
  <si>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</si>
  <si>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</si>
  <si>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</si>
  <si>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</si>
  <si>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</si>
  <si>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</si>
  <si>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</si>
  <si>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</si>
  <si>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</si>
  <si>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</si>
  <si>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</si>
  <si>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</si>
  <si>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</si>
  <si>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</si>
  <si>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</si>
  <si>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</si>
  <si>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</si>
  <si>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</si>
  <si>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</si>
  <si>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</si>
  <si>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</si>
  <si>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</si>
  <si>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</si>
  <si>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</si>
  <si>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</si>
  <si>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</si>
  <si>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</si>
  <si>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</si>
  <si>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</si>
  <si>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</si>
  <si>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</si>
  <si>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</si>
  <si>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</si>
  <si>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</si>
  <si>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</si>
  <si>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</si>
  <si>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</si>
  <si>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</si>
  <si>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</si>
  <si>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</si>
  <si>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</si>
  <si>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</si>
  <si>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</si>
  <si>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</si>
  <si>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</si>
  <si>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</si>
  <si>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</si>
  <si>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</si>
  <si>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</si>
  <si>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</si>
  <si>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</si>
  <si>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</si>
  <si>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</si>
  <si>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</si>
  <si>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</si>
  <si>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</si>
  <si>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</si>
  <si>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</si>
  <si>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</si>
  <si>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</si>
  <si>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</si>
  <si>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</si>
  <si>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</si>
  <si>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</si>
  <si>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</si>
  <si>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</si>
  <si>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</si>
  <si>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</si>
  <si>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</si>
  <si>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</si>
  <si>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</si>
  <si>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</si>
  <si>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</si>
  <si>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</si>
  <si>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</si>
  <si>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</si>
  <si>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</si>
  <si>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</si>
  <si>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</si>
  <si>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</si>
  <si>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</si>
  <si>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</si>
  <si>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</si>
  <si>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</si>
  <si>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</si>
  <si>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</si>
  <si>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</si>
  <si>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</si>
  <si>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</si>
  <si>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</si>
  <si>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</si>
  <si>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</si>
  <si>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</si>
  <si>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</si>
  <si>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</si>
  <si>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</si>
  <si>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</si>
  <si>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</si>
  <si>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</si>
  <si>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</si>
  <si>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</si>
  <si>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</si>
  <si>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</si>
  <si>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</si>
  <si>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</si>
  <si>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</si>
  <si>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</si>
  <si>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</si>
  <si>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</si>
  <si>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</si>
  <si>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</si>
  <si>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</si>
  <si>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</si>
  <si>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</si>
  <si>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</si>
  <si>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</si>
  <si>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</si>
  <si>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</si>
  <si>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</si>
  <si>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</si>
  <si>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</si>
  <si>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</si>
  <si>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</si>
  <si>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</si>
  <si>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</si>
  <si>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</si>
  <si>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</si>
  <si>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</si>
  <si>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</si>
  <si>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</si>
  <si>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</si>
  <si>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</si>
  <si>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</si>
  <si>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</si>
  <si>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</si>
  <si>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</si>
  <si>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</si>
  <si>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</si>
  <si>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</si>
  <si>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</si>
  <si>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</si>
  <si>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</si>
  <si>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</si>
  <si>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</si>
  <si>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</si>
  <si>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</si>
  <si>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</si>
  <si>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</si>
  <si>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</si>
  <si>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</si>
  <si>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</si>
  <si>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</si>
  <si>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</si>
  <si>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</si>
  <si>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</si>
  <si>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</si>
  <si>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</si>
  <si>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</si>
  <si>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</si>
  <si>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</si>
  <si>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</si>
  <si>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</si>
  <si>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</si>
  <si>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</si>
  <si>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</si>
  <si>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</si>
  <si>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</si>
  <si>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</si>
  <si>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</si>
  <si>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</si>
  <si>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</si>
  <si>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</si>
  <si>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</si>
  <si>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</si>
  <si>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</si>
  <si>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</si>
  <si>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</si>
  <si>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</si>
  <si>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</si>
  <si>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</si>
  <si>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</si>
  <si>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</si>
  <si>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</si>
  <si>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</si>
  <si>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</si>
  <si>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</si>
  <si>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</si>
  <si>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</si>
  <si>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</si>
  <si>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</si>
  <si>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</si>
  <si>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</si>
  <si>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</si>
  <si>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</si>
  <si>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</si>
  <si>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</si>
  <si>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</si>
  <si>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</si>
  <si>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</si>
  <si>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</si>
  <si>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</si>
  <si>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</si>
  <si>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</si>
  <si>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</si>
  <si>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</si>
  <si>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</si>
  <si>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</si>
  <si>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</si>
  <si>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</si>
  <si>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</si>
  <si>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</si>
  <si>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</si>
  <si>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</si>
  <si>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</si>
  <si>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</si>
  <si>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</si>
  <si>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</si>
  <si>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</si>
  <si>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</si>
  <si>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</si>
  <si>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</si>
  <si>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</si>
  <si>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</si>
  <si>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</si>
  <si>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</si>
  <si>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</si>
  <si>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</si>
  <si>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</si>
  <si>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</si>
  <si>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</si>
  <si>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</si>
  <si>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</si>
  <si>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</si>
  <si>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</si>
  <si>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</si>
  <si>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</si>
  <si>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</si>
  <si>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</si>
  <si>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</si>
  <si>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</si>
  <si>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</si>
  <si>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</si>
  <si>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</si>
  <si>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</si>
  <si>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</si>
  <si>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</si>
  <si>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</si>
  <si>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</si>
  <si>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</si>
  <si>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</si>
  <si>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</si>
  <si>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</si>
  <si>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</si>
  <si>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</si>
  <si>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</si>
  <si>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</si>
  <si>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</si>
  <si>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</si>
  <si>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</si>
  <si>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</si>
  <si>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</si>
  <si>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</si>
  <si>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</si>
  <si>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</si>
  <si>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</si>
  <si>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</si>
  <si>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</si>
  <si>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</si>
  <si>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</si>
  <si>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</si>
  <si>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</si>
  <si>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</si>
  <si>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</si>
  <si>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</si>
  <si>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</si>
  <si>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</si>
  <si>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</si>
  <si>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</si>
  <si>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</si>
  <si>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</si>
  <si>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</si>
  <si>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</si>
  <si>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</si>
  <si>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</si>
  <si>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</si>
  <si>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</si>
  <si>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</si>
  <si>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</si>
  <si>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</si>
  <si>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</si>
  <si>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</si>
  <si>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</si>
  <si>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</si>
  <si>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</si>
  <si>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</si>
  <si>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</si>
  <si>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</si>
  <si>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</si>
  <si>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</si>
  <si>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</si>
  <si>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</si>
  <si>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</si>
  <si>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</si>
  <si>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</si>
  <si>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</si>
  <si>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</si>
  <si>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</si>
  <si>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</si>
  <si>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</si>
  <si>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</si>
  <si>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</si>
  <si>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</si>
  <si>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</si>
  <si>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</si>
  <si>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</si>
  <si>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</si>
  <si>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</si>
  <si>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</si>
  <si>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</si>
  <si>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</si>
  <si>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</si>
  <si>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</si>
  <si>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</si>
  <si>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</si>
  <si>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</si>
  <si>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</si>
  <si>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</si>
  <si>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</si>
  <si>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</si>
  <si>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</si>
  <si>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</si>
  <si>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</si>
  <si>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</si>
  <si>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</si>
  <si>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</si>
  <si>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</si>
  <si>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</si>
  <si>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</si>
  <si>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</si>
  <si>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</si>
  <si>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</si>
  <si>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</si>
  <si>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</si>
  <si>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</si>
  <si>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</si>
  <si>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</si>
  <si>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</si>
  <si>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</si>
  <si>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</si>
  <si>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</si>
  <si>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</si>
  <si>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</si>
  <si>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</si>
  <si>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</si>
  <si>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</si>
  <si>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</si>
  <si>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</si>
  <si>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</si>
  <si>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</si>
  <si>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</si>
  <si>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</si>
  <si>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</si>
  <si>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</si>
  <si>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</si>
  <si>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</si>
  <si>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</si>
  <si>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</si>
  <si>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</si>
  <si>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</si>
  <si>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</si>
  <si>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</si>
  <si>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</si>
  <si>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</si>
  <si>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</si>
  <si>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</si>
  <si>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</si>
  <si>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</si>
  <si>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</si>
  <si>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</si>
  <si>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</si>
  <si>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</si>
  <si>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</si>
  <si>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</si>
  <si>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</si>
  <si>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</si>
  <si>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</si>
  <si>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</si>
  <si>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</si>
  <si>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</si>
  <si>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</si>
  <si>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</si>
  <si>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</si>
  <si>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</si>
  <si>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</si>
  <si>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</si>
  <si>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</si>
  <si>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</si>
  <si>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</si>
  <si>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</si>
  <si>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</si>
  <si>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</si>
  <si>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</si>
  <si>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</si>
  <si>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</si>
  <si>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</si>
  <si>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</si>
  <si>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</si>
  <si>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</si>
  <si>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</si>
  <si>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</si>
  <si>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</si>
  <si>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</si>
  <si>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</si>
  <si>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</si>
  <si>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</si>
  <si>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</si>
  <si>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</si>
  <si>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</si>
  <si>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</si>
  <si>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</si>
  <si>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</si>
  <si>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</si>
  <si>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</si>
  <si>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</si>
  <si>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</si>
  <si>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</si>
  <si>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</si>
  <si>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</si>
  <si>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</si>
  <si>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</si>
  <si>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</si>
  <si>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</si>
  <si>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</si>
  <si>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</si>
  <si>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</si>
  <si>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</si>
  <si>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</si>
  <si>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</si>
  <si>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</si>
  <si>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</si>
  <si>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</si>
  <si>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</si>
  <si>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</si>
  <si>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</si>
  <si>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</si>
  <si>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</si>
  <si>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</si>
  <si>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</si>
  <si>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</si>
  <si>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</si>
  <si>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</si>
  <si>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</si>
  <si>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</si>
  <si>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</si>
  <si>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</si>
  <si>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</si>
  <si>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</si>
  <si>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</si>
  <si>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</si>
  <si>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</si>
  <si>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</si>
  <si>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</si>
  <si>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</si>
  <si>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</si>
  <si>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</si>
  <si>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</si>
  <si>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</si>
  <si>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</si>
  <si>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</si>
  <si>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</si>
  <si>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</si>
  <si>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</si>
  <si>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</si>
  <si>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</si>
  <si>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</si>
  <si>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</si>
  <si>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</si>
  <si>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</si>
  <si>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</si>
  <si>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</si>
  <si>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</si>
  <si>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</si>
  <si>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</si>
  <si>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</si>
  <si>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</si>
  <si>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</si>
  <si>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</si>
  <si>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</si>
  <si>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</si>
  <si>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</si>
  <si>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</si>
  <si>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</si>
  <si>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</si>
  <si>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</si>
  <si>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</si>
  <si>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</si>
  <si>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</si>
  <si>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</si>
  <si>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</si>
  <si>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</si>
  <si>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</si>
  <si>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</si>
  <si>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</si>
  <si>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</si>
  <si>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</si>
  <si>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</si>
  <si>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</si>
  <si>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</si>
  <si>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</si>
  <si>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</si>
  <si>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</si>
  <si>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</si>
  <si>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</si>
  <si>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</si>
  <si>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</si>
  <si>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</si>
  <si>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</si>
  <si>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</si>
  <si>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</si>
  <si>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</si>
  <si>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</si>
  <si>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</si>
  <si>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</si>
  <si>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</si>
  <si>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</si>
  <si>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</si>
  <si>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</si>
  <si>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</si>
  <si>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</si>
  <si>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</si>
  <si>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</si>
  <si>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</si>
  <si>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</si>
  <si>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</si>
  <si>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</si>
  <si>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</si>
  <si>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</si>
  <si>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</si>
  <si>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</si>
  <si>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</si>
  <si>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</si>
  <si>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</si>
  <si>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</si>
  <si>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</si>
  <si>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</si>
  <si>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</si>
  <si>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</si>
  <si>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</si>
  <si>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</si>
  <si>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</si>
  <si>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</si>
  <si>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</si>
  <si>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</si>
  <si>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</si>
  <si>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</si>
  <si>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</si>
  <si>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</si>
  <si>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</si>
  <si>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</si>
  <si>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</si>
  <si>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</si>
  <si>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</si>
  <si>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</si>
  <si>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</si>
  <si>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</si>
  <si>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</si>
  <si>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</si>
  <si>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</si>
  <si>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</si>
  <si>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</si>
  <si>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</si>
  <si>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</si>
  <si>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</si>
  <si>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</si>
  <si>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</si>
  <si>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</si>
  <si>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</si>
  <si>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</si>
  <si>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</si>
  <si>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</si>
  <si>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</si>
  <si>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</si>
  <si>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</si>
  <si>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</si>
  <si>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</si>
  <si>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</si>
  <si>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</si>
  <si>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</si>
  <si>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</si>
  <si>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</si>
  <si>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</si>
  <si>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</si>
  <si>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</si>
  <si>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</si>
  <si>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</si>
  <si>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</si>
  <si>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</si>
  <si>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</si>
  <si>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</si>
  <si>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</si>
  <si>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</si>
  <si>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</si>
  <si>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</si>
  <si>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</si>
  <si>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</si>
  <si>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</si>
  <si>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</si>
  <si>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</si>
  <si>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</si>
  <si>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</si>
  <si>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</si>
  <si>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</si>
  <si>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</si>
  <si>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</si>
  <si>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</si>
  <si>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</si>
  <si>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</si>
  <si>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</si>
  <si>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</si>
  <si>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</si>
  <si>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</si>
  <si>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</si>
  <si>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</si>
  <si>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</si>
  <si>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</si>
  <si>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</si>
  <si>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</si>
  <si>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</si>
  <si>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</si>
  <si>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</si>
  <si>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</si>
  <si>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</si>
  <si>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</si>
  <si>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</si>
  <si>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</si>
  <si>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</si>
  <si>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</si>
  <si>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</si>
  <si>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</si>
  <si>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</si>
  <si>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</si>
  <si>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</si>
  <si>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</si>
  <si>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</si>
  <si>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</si>
  <si>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</si>
  <si>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</si>
  <si>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</si>
  <si>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</si>
  <si>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</si>
  <si>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</si>
  <si>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</si>
  <si>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</si>
  <si>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</si>
  <si>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</si>
  <si>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</si>
  <si>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</si>
  <si>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</si>
  <si>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</si>
  <si>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</si>
  <si>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</si>
  <si>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</si>
  <si>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</si>
  <si>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</si>
  <si>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</si>
  <si>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</si>
  <si>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</si>
  <si>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</si>
  <si>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</si>
  <si>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</si>
  <si>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</si>
  <si>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</si>
  <si>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</si>
  <si>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</si>
  <si>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</si>
  <si>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</si>
  <si>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</si>
  <si>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</si>
  <si>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</si>
  <si>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</si>
  <si>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</si>
  <si>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</si>
  <si>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</si>
  <si>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</si>
  <si>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</si>
  <si>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</si>
  <si>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</si>
  <si>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</si>
  <si>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</si>
  <si>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</si>
  <si>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</si>
  <si>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</si>
  <si>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</si>
  <si>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</si>
  <si>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</si>
  <si>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</si>
  <si>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</si>
  <si>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</si>
  <si>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</si>
  <si>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</si>
  <si>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</si>
  <si>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</si>
  <si>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</si>
  <si>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</si>
  <si>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</si>
  <si>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</si>
  <si>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</si>
  <si>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</si>
  <si>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</si>
  <si>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</si>
  <si>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</si>
  <si>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</si>
  <si>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</si>
  <si>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</si>
  <si>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</si>
  <si>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</si>
  <si>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</si>
  <si>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</si>
  <si>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</si>
  <si>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</si>
  <si>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</si>
  <si>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</si>
  <si>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</si>
  <si>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</si>
  <si>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</si>
  <si>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</si>
  <si>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</si>
  <si>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</si>
  <si>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</si>
  <si>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</si>
  <si>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</si>
  <si>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</si>
  <si>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</si>
  <si>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</si>
  <si>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</si>
  <si>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</si>
  <si>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</si>
  <si>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</si>
  <si>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</si>
  <si>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</si>
  <si>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</si>
  <si>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</si>
  <si>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</si>
  <si>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</si>
  <si>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</si>
  <si>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</si>
  <si>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</si>
  <si>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</si>
  <si>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</si>
  <si>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</si>
  <si>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</si>
  <si>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</si>
  <si>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</si>
  <si>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</si>
  <si>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</si>
  <si>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</si>
  <si>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</si>
  <si>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</si>
  <si>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</si>
  <si>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</si>
  <si>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</si>
  <si>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</si>
  <si>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</si>
  <si>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</si>
  <si>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</si>
  <si>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</si>
  <si>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</si>
  <si>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</si>
  <si>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</si>
  <si>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</si>
  <si>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</si>
  <si>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</si>
  <si>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</si>
  <si>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</si>
  <si>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</si>
  <si>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</si>
  <si>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</si>
  <si>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</si>
  <si>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</si>
  <si>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</si>
  <si>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</si>
  <si>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</si>
  <si>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</si>
  <si>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</si>
  <si>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</si>
  <si>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</si>
  <si>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</si>
  <si>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</si>
  <si>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</si>
  <si>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</si>
  <si>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</si>
  <si>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</si>
  <si>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</si>
  <si>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</si>
  <si>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</si>
  <si>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</si>
  <si>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</si>
  <si>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</si>
  <si>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</si>
  <si>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</si>
  <si>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</si>
  <si>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</si>
  <si>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</si>
  <si>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</si>
  <si>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</si>
  <si>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</si>
  <si>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</si>
  <si>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</si>
  <si>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</si>
  <si>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</si>
  <si>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</si>
  <si>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</si>
  <si>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</si>
  <si>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</si>
  <si>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</si>
  <si>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</si>
  <si>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</si>
  <si>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</si>
  <si>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</si>
  <si>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</si>
  <si>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</si>
  <si>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</si>
  <si>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</si>
  <si>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</si>
  <si>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</si>
  <si>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</si>
  <si>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</si>
  <si>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</si>
  <si>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</si>
  <si>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</si>
  <si>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</si>
  <si>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</si>
  <si>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</si>
  <si>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</si>
  <si>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</si>
  <si>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</si>
  <si>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</si>
  <si>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</si>
  <si>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</si>
  <si>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</si>
  <si>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</si>
  <si>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</si>
  <si>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</si>
  <si>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</si>
  <si>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</si>
  <si>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</si>
  <si>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</si>
  <si>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</si>
  <si>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</si>
  <si>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</si>
  <si>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</si>
  <si>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</si>
  <si>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</si>
  <si>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</si>
  <si>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</si>
  <si>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</si>
  <si>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</si>
  <si>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</si>
  <si>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</si>
  <si>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</si>
  <si>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</si>
  <si>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</si>
  <si>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</si>
  <si>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</si>
  <si>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</si>
  <si>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</si>
  <si>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</si>
  <si>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</si>
  <si>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</si>
  <si>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</si>
  <si>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</si>
  <si>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</si>
  <si>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</si>
  <si>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</si>
  <si>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</si>
  <si>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</si>
  <si>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</si>
  <si>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</si>
  <si>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</si>
  <si>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</si>
  <si>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</si>
  <si>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</si>
  <si>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</si>
  <si>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</si>
  <si>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</si>
  <si>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</si>
  <si>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</si>
  <si>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</si>
  <si>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</si>
  <si>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</si>
  <si>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</si>
  <si>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</si>
  <si>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</si>
  <si>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</si>
  <si>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</si>
  <si>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</si>
  <si>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</si>
  <si>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</si>
  <si>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</si>
  <si>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</si>
  <si>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</si>
  <si>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</si>
  <si>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</si>
  <si>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</si>
  <si>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</si>
  <si>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</si>
  <si>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</si>
  <si>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</si>
  <si>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</si>
  <si>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</si>
  <si>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</si>
  <si>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</si>
  <si>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</si>
  <si>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</si>
  <si>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</si>
  <si>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</si>
  <si>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</si>
  <si>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</si>
  <si>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</si>
  <si>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</si>
  <si>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</si>
  <si>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</si>
  <si>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</si>
  <si>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</si>
  <si>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</si>
  <si>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</si>
  <si>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</si>
  <si>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</si>
  <si>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</si>
  <si>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</si>
  <si>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</si>
  <si>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</si>
  <si>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</si>
  <si>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</si>
  <si>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</si>
  <si>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</si>
  <si>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</si>
  <si>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</si>
  <si>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</si>
  <si>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</si>
  <si>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</si>
  <si>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</si>
  <si>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</si>
  <si>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</si>
  <si>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</si>
  <si>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</si>
  <si>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</si>
  <si>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</si>
  <si>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</si>
  <si>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</si>
  <si>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</si>
  <si>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</si>
  <si>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</si>
  <si>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</si>
  <si>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</si>
  <si>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</si>
  <si>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</si>
  <si>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</si>
  <si>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</si>
  <si>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</si>
  <si>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</si>
  <si>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</si>
  <si>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</si>
  <si>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</si>
  <si>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</si>
  <si>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</si>
  <si>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</si>
  <si>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</si>
  <si>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</si>
  <si>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</si>
  <si>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</si>
  <si>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</si>
  <si>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</si>
  <si>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</si>
  <si>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</si>
  <si>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</si>
  <si>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</si>
  <si>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</si>
  <si>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</si>
  <si>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</si>
  <si>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</si>
  <si>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</si>
  <si>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</si>
  <si>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</si>
  <si>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</si>
  <si>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</si>
  <si>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</si>
  <si>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</si>
  <si>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</si>
  <si>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</si>
  <si>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</si>
  <si>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</si>
  <si>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</si>
  <si>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</si>
  <si>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</si>
  <si>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</si>
  <si>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</si>
  <si>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</si>
  <si>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</si>
  <si>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</si>
  <si>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</si>
  <si>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</si>
  <si>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</si>
  <si>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</si>
  <si>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</si>
  <si>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</si>
  <si>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</si>
  <si>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</si>
  <si>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</si>
  <si>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</si>
  <si>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</si>
  <si>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</si>
  <si>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</si>
  <si>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</si>
  <si>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</si>
  <si>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</si>
  <si>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</si>
  <si>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</si>
  <si>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</si>
  <si>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</si>
  <si>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</si>
  <si>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</si>
  <si>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</si>
  <si>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</si>
  <si>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</si>
  <si>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</si>
  <si>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</si>
  <si>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</si>
  <si>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</si>
  <si>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</si>
  <si>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</si>
  <si>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</si>
  <si>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</si>
  <si>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</si>
  <si>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</si>
  <si>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</si>
  <si>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</si>
  <si>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</si>
  <si>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</si>
  <si>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</si>
  <si>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</si>
  <si>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</si>
  <si>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</si>
  <si>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</si>
  <si>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</si>
  <si>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</si>
  <si>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</si>
  <si>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</si>
  <si>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</si>
  <si>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</si>
  <si>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</si>
  <si>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</si>
  <si>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</si>
  <si>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</si>
  <si>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</si>
  <si>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</si>
  <si>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</si>
  <si>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</si>
  <si>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</si>
  <si>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</si>
  <si>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</si>
  <si>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</si>
  <si>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</si>
  <si>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</si>
  <si>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</si>
  <si>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</si>
  <si>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</si>
  <si>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</si>
  <si>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</si>
  <si>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</si>
  <si>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</si>
  <si>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</si>
  <si>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</si>
  <si>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</si>
  <si>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</si>
  <si>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</si>
  <si>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</si>
  <si>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</si>
  <si>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</si>
  <si>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</si>
  <si>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</si>
  <si>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</si>
  <si>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</si>
  <si>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</si>
  <si>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</si>
  <si>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</si>
  <si>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</si>
  <si>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</si>
  <si>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</si>
  <si>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</si>
  <si>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</si>
  <si>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</si>
  <si>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</si>
  <si>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</si>
  <si>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</si>
  <si>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</si>
  <si>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</si>
  <si>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</si>
  <si>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</si>
  <si>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</si>
  <si>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</si>
  <si>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</si>
  <si>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</si>
  <si>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</si>
  <si>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</si>
  <si>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</si>
  <si>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</si>
  <si>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</si>
  <si>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</si>
  <si>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</si>
  <si>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</si>
  <si>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</si>
  <si>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</si>
  <si>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</si>
  <si>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</si>
  <si>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</si>
  <si>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</si>
  <si>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</si>
  <si>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</si>
  <si>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</si>
  <si>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</si>
  <si>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</si>
  <si>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</si>
  <si>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</si>
  <si>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</si>
  <si>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</si>
  <si>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</si>
  <si>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</si>
  <si>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</si>
  <si>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</si>
  <si>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</si>
  <si>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</si>
  <si>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</si>
  <si>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</si>
  <si>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</si>
  <si>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</si>
  <si>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</si>
  <si>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</si>
  <si>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</si>
  <si>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</si>
  <si>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</si>
  <si>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</si>
  <si>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</si>
  <si>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</si>
  <si>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</si>
  <si>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</si>
  <si>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</si>
  <si>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</si>
  <si>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</si>
  <si>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</si>
  <si>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</si>
  <si>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</si>
  <si>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</si>
  <si>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</si>
  <si>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</si>
  <si>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</si>
  <si>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</si>
  <si>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</si>
  <si>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</si>
  <si>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</si>
  <si>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</si>
  <si>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</si>
  <si>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</si>
  <si>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</si>
  <si>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</si>
  <si>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</si>
  <si>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</si>
  <si>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</si>
  <si>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</si>
  <si>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</si>
  <si>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</si>
  <si>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</si>
  <si>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</si>
  <si>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</si>
  <si>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</si>
  <si>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</si>
  <si>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</si>
  <si>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</si>
  <si>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</si>
  <si>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</si>
  <si>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</si>
  <si>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</si>
  <si>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</si>
  <si>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</si>
  <si>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</si>
  <si>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</si>
  <si>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</si>
  <si>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</si>
  <si>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</si>
  <si>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</si>
  <si>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</si>
  <si>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</si>
  <si>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</si>
  <si>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</si>
  <si>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</si>
  <si>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</si>
  <si>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</si>
  <si>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</si>
  <si>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</si>
  <si>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</si>
  <si>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</si>
  <si>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</si>
  <si>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</si>
  <si>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</si>
  <si>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</si>
  <si>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</si>
  <si>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</si>
  <si>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</si>
  <si>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</si>
  <si>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</si>
  <si>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</si>
  <si>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</si>
  <si>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</si>
  <si>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</si>
  <si>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</si>
  <si>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</si>
  <si>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</si>
  <si>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</si>
  <si>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</si>
  <si>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</si>
  <si>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</si>
  <si>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</si>
  <si>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</si>
  <si>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</si>
  <si>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</si>
  <si>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</si>
  <si>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</si>
  <si>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</si>
  <si>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</si>
  <si>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</si>
  <si>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</si>
  <si>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</si>
  <si>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</si>
  <si>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</si>
  <si>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</si>
  <si>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</si>
  <si>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</si>
  <si>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</si>
  <si>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</si>
  <si>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</si>
  <si>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</si>
  <si>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</si>
  <si>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</si>
  <si>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</si>
  <si>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</si>
  <si>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</si>
  <si>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</si>
  <si>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</si>
  <si>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</si>
  <si>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</si>
  <si>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</si>
  <si>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</si>
  <si>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</si>
  <si>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</si>
  <si>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</si>
  <si>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</si>
  <si>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</si>
  <si>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</si>
  <si>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</si>
  <si>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</si>
  <si>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</si>
  <si>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</si>
  <si>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</si>
  <si>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</si>
  <si>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</si>
  <si>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</si>
  <si>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</si>
  <si>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</si>
  <si>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</si>
  <si>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</si>
  <si>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</si>
  <si>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</si>
  <si>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</si>
  <si>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</si>
  <si>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</si>
  <si>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</si>
  <si>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</si>
  <si>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</si>
  <si>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</si>
  <si>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</si>
  <si>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</si>
  <si>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</si>
  <si>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</si>
  <si>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</si>
  <si>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</si>
  <si>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</si>
  <si>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</si>
  <si>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</si>
  <si>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</si>
  <si>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</si>
  <si>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</si>
  <si>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</si>
  <si>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</si>
  <si>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</si>
  <si>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</si>
  <si>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</si>
  <si>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</si>
  <si>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</si>
  <si>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</si>
  <si>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</si>
  <si>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</si>
  <si>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</si>
  <si>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</si>
  <si>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</si>
  <si>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</si>
  <si>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</si>
  <si>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</si>
  <si>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</si>
  <si>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</si>
  <si>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</si>
  <si>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</si>
  <si>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</si>
  <si>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</si>
  <si>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</si>
  <si>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</si>
  <si>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</si>
  <si>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</si>
  <si>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</si>
  <si>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</si>
  <si>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</si>
  <si>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</si>
  <si>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</si>
  <si>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</si>
  <si>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</si>
  <si>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</si>
  <si>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</si>
  <si>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</si>
  <si>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</si>
  <si>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</si>
  <si>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</si>
  <si>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</si>
  <si>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</si>
  <si>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</si>
  <si>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</si>
  <si>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</si>
  <si>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</si>
  <si>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</si>
  <si>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</si>
  <si>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</si>
  <si>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</si>
  <si>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</si>
  <si>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</si>
  <si>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</si>
  <si>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</si>
  <si>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</si>
  <si>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</si>
  <si>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</si>
  <si>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</si>
  <si>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</si>
  <si>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</si>
  <si>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</si>
  <si>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</si>
  <si>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</si>
  <si>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</si>
  <si>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</si>
  <si>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</si>
  <si>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</si>
  <si>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</si>
  <si>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</si>
  <si>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</si>
  <si>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</si>
  <si>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</si>
  <si>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</si>
  <si>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</si>
  <si>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</si>
  <si>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</si>
  <si>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</si>
  <si>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</si>
  <si>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</si>
  <si>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</si>
  <si>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</si>
  <si>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</si>
  <si>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</si>
  <si>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</si>
  <si>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</si>
  <si>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</si>
  <si>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</si>
  <si>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</si>
  <si>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</si>
  <si>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</si>
  <si>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</si>
  <si>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</si>
  <si>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</si>
  <si>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</si>
  <si>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</si>
  <si>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</si>
  <si>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</si>
  <si>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</si>
  <si>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</si>
  <si>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</si>
  <si>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</si>
  <si>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</si>
  <si>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</si>
  <si>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</si>
  <si>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</si>
  <si>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</si>
  <si>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</si>
  <si>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</si>
  <si>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</si>
  <si>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</si>
  <si>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</si>
  <si>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</si>
  <si>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</si>
  <si>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</si>
  <si>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</si>
  <si>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</si>
  <si>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</si>
  <si>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</si>
  <si>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</si>
  <si>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</si>
  <si>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</si>
  <si>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</si>
  <si>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</si>
  <si>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</si>
  <si>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</si>
  <si>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</si>
  <si>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</si>
  <si>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</si>
  <si>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</si>
  <si>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</si>
  <si>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</si>
  <si>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</si>
  <si>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</si>
  <si>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</si>
  <si>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</si>
  <si>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</si>
  <si>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</si>
  <si>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</si>
  <si>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</si>
  <si>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</si>
  <si>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</si>
  <si>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</si>
  <si>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</si>
  <si>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</si>
  <si>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</si>
  <si>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</si>
  <si>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</si>
  <si>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</si>
  <si>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</si>
  <si>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</si>
  <si>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</si>
  <si>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</si>
  <si>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</si>
  <si>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</si>
  <si>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</si>
  <si>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</si>
  <si>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</si>
  <si>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</si>
  <si>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</si>
  <si>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</si>
  <si>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</si>
  <si>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</si>
  <si>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</si>
  <si>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</si>
  <si>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</si>
  <si>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</si>
  <si>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</si>
  <si>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</si>
  <si>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</si>
  <si>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</si>
  <si>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</si>
  <si>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</si>
  <si>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</si>
  <si>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</si>
  <si>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</si>
  <si>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</si>
  <si>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</si>
  <si>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</si>
  <si>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</si>
  <si>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</si>
  <si>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</si>
  <si>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</si>
  <si>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</si>
  <si>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</si>
  <si>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</si>
  <si>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</si>
  <si>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</si>
  <si>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</si>
  <si>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</si>
  <si>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</si>
  <si>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</si>
  <si>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</si>
  <si>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</si>
  <si>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</si>
  <si>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</si>
  <si>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</si>
  <si>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</si>
  <si>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</si>
  <si>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</si>
  <si>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</si>
  <si>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</si>
  <si>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</si>
  <si>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</si>
  <si>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</si>
  <si>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</si>
  <si>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</si>
  <si>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</si>
  <si>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</si>
  <si>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</si>
  <si>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</si>
  <si>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</si>
  <si>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</si>
  <si>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</si>
  <si>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</si>
  <si>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</si>
  <si>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</si>
  <si>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</si>
  <si>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</si>
  <si>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</si>
  <si>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</si>
  <si>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</si>
  <si>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</si>
  <si>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</si>
  <si>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</si>
  <si>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</si>
  <si>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</si>
  <si>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</si>
  <si>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</si>
  <si>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</si>
  <si>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</si>
  <si>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</si>
  <si>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</si>
  <si>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</si>
  <si>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</si>
  <si>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</si>
  <si>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</si>
  <si>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</si>
  <si>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</si>
  <si>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</si>
  <si>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</si>
  <si>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</si>
  <si>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</si>
  <si>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</si>
  <si>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</si>
  <si>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</si>
  <si>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</si>
  <si>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</si>
  <si>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</si>
  <si>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</si>
  <si>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</si>
  <si>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</si>
  <si>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</si>
  <si>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</si>
  <si>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</si>
  <si>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</si>
  <si>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</si>
  <si>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</si>
  <si>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</si>
  <si>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</si>
  <si>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</si>
  <si>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</si>
  <si>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</si>
  <si>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</si>
  <si>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</si>
  <si>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</si>
  <si>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</si>
  <si>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</si>
  <si>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</si>
  <si>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</si>
  <si>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</si>
  <si>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</si>
  <si>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</si>
  <si>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</si>
  <si>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</si>
  <si>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</si>
  <si>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</si>
  <si>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</si>
  <si>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</si>
  <si>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</si>
  <si>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</si>
  <si>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</si>
  <si>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</si>
  <si>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</si>
  <si>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</si>
  <si>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</si>
  <si>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</si>
  <si>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</si>
  <si>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</si>
  <si>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</si>
  <si>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</si>
  <si>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</si>
  <si>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</si>
  <si>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</si>
  <si>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</si>
  <si>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</si>
  <si>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</si>
  <si>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</si>
  <si>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</si>
  <si>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</si>
  <si>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</si>
  <si>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</si>
  <si>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</si>
  <si>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</si>
  <si>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</si>
  <si>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</si>
  <si>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</si>
  <si>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</si>
  <si>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</si>
  <si>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</si>
  <si>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</si>
  <si>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</si>
  <si>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</si>
  <si>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</si>
  <si>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</si>
  <si>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</si>
  <si>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</si>
  <si>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</si>
  <si>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</si>
  <si>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</si>
  <si>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</si>
  <si>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</si>
  <si>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</si>
  <si>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</si>
  <si>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</si>
  <si>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</si>
  <si>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</si>
  <si>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</si>
  <si>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</si>
  <si>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</si>
  <si>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</si>
  <si>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</si>
  <si>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</si>
  <si>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</si>
  <si>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</si>
  <si>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</si>
  <si>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</si>
  <si>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</si>
  <si>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</si>
  <si>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</si>
  <si>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</si>
  <si>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</si>
  <si>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</si>
  <si>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</si>
  <si>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</si>
  <si>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</si>
  <si>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</si>
  <si>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</si>
  <si>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</si>
  <si>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</si>
  <si>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</si>
  <si>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</si>
  <si>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</si>
  <si>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</si>
  <si>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</si>
  <si>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</si>
  <si>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</si>
  <si>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</si>
  <si>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</si>
  <si>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</si>
  <si>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</si>
  <si>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</si>
  <si>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</si>
  <si>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</si>
  <si>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</si>
  <si>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</si>
  <si>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</si>
  <si>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</si>
  <si>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</si>
  <si>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</si>
  <si>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</si>
  <si>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</si>
  <si>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</si>
  <si>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</si>
  <si>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</si>
  <si>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</si>
  <si>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</si>
  <si>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</si>
  <si>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</si>
  <si>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</si>
  <si>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</si>
  <si>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</si>
  <si>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</si>
  <si>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</si>
  <si>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</si>
  <si>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</si>
  <si>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</si>
  <si>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</si>
  <si>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</si>
  <si>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</si>
  <si>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</si>
  <si>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</si>
  <si>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</si>
  <si>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</si>
  <si>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</si>
  <si>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</si>
  <si>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</si>
  <si>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</si>
  <si>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</si>
  <si>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</si>
  <si>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</si>
  <si>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</si>
  <si>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</si>
  <si>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</si>
  <si>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</si>
  <si>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</si>
  <si>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</si>
  <si>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</si>
  <si>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</si>
  <si>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</si>
  <si>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</si>
  <si>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</si>
  <si>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</si>
  <si>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</si>
  <si>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</si>
  <si>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</si>
  <si>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</si>
  <si>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</si>
  <si>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</si>
  <si>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</si>
  <si>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</si>
  <si>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</si>
  <si>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</si>
  <si>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</si>
  <si>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</si>
  <si>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</si>
  <si>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</si>
  <si>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</si>
  <si>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</si>
  <si>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</si>
  <si>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</si>
  <si>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</si>
  <si>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</si>
  <si>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</si>
  <si>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</si>
  <si>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</si>
  <si>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</si>
  <si>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</si>
  <si>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</si>
  <si>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</si>
  <si>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</si>
  <si>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</si>
  <si>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</si>
  <si>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</si>
  <si>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</si>
  <si>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</si>
  <si>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</si>
  <si>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</si>
  <si>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</si>
  <si>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</si>
  <si>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</si>
  <si>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</si>
  <si>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</si>
  <si>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</si>
  <si>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</si>
  <si>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</si>
  <si>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</si>
  <si>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</si>
  <si>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</si>
  <si>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</si>
  <si>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</si>
  <si>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</si>
  <si>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</si>
  <si>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</si>
  <si>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</si>
  <si>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</si>
  <si>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</si>
  <si>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</si>
  <si>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</si>
  <si>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</si>
  <si>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</si>
  <si>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</si>
  <si>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</si>
  <si>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</si>
  <si>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</si>
  <si>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</si>
  <si>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</si>
  <si>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</si>
  <si>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</si>
  <si>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</si>
  <si>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</si>
  <si>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</si>
  <si>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</si>
  <si>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</si>
  <si>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</si>
  <si>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</si>
  <si>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</si>
  <si>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</si>
  <si>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</si>
  <si>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</si>
  <si>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</si>
  <si>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</si>
  <si>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</si>
  <si>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</si>
  <si>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</si>
  <si>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</si>
  <si>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</si>
  <si>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</si>
  <si>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</si>
  <si>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</si>
  <si>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</si>
  <si>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</si>
  <si>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</si>
  <si>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</si>
  <si>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</si>
  <si>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</si>
  <si>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</si>
  <si>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</si>
  <si>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</si>
  <si>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</si>
  <si>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</si>
  <si>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</si>
  <si>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</si>
  <si>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</si>
  <si>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</si>
  <si>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</si>
  <si>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</si>
  <si>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</si>
  <si>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</si>
  <si>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</si>
  <si>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</si>
  <si>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</si>
  <si>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</si>
  <si>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</si>
  <si>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</si>
  <si>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</si>
  <si>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</si>
  <si>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</si>
  <si>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</si>
  <si>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</si>
  <si>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</si>
  <si>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</si>
  <si>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</si>
  <si>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</si>
  <si>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</si>
  <si>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</si>
  <si>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</si>
  <si>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</si>
  <si>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</si>
  <si>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</si>
  <si>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</si>
  <si>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</si>
  <si>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</si>
  <si>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</si>
  <si>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</si>
  <si>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</si>
  <si>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</si>
  <si>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</si>
  <si>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</si>
  <si>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</si>
  <si>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</si>
  <si>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</si>
  <si>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</si>
  <si>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</si>
  <si>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</si>
  <si>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</si>
  <si>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</si>
  <si>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</si>
  <si>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</si>
  <si>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</si>
  <si>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</si>
  <si>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</si>
  <si>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</si>
  <si>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</si>
  <si>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</si>
  <si>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</si>
  <si>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</si>
  <si>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</si>
  <si>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</si>
  <si>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</si>
  <si>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</si>
  <si>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</si>
  <si>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</si>
  <si>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</si>
  <si>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</si>
  <si>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</si>
  <si>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</si>
  <si>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</si>
  <si>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</si>
  <si>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</si>
  <si>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</si>
  <si>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</si>
  <si>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</si>
  <si>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</si>
  <si>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</si>
  <si>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</si>
  <si>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</si>
  <si>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</si>
  <si>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</si>
  <si>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</si>
  <si>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</si>
  <si>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</si>
  <si>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</si>
  <si>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</si>
  <si>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</si>
  <si>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</si>
  <si>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</si>
  <si>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</si>
  <si>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</si>
  <si>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</si>
  <si>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</si>
  <si>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</si>
  <si>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</si>
  <si>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</si>
  <si>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</si>
  <si>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</si>
  <si>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</si>
  <si>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</si>
  <si>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</si>
  <si>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</si>
  <si>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</si>
  <si>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</si>
  <si>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</si>
  <si>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</si>
  <si>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</si>
  <si>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</si>
  <si>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</si>
  <si>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</si>
  <si>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</si>
  <si>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</si>
  <si>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</si>
  <si>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</si>
  <si>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</si>
  <si>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</si>
  <si>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</si>
  <si>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</si>
  <si>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</si>
  <si>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</si>
  <si>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</si>
  <si>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</si>
  <si>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</si>
  <si>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</si>
  <si>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</si>
  <si>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</si>
  <si>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</si>
  <si>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</si>
  <si>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</si>
  <si>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</si>
  <si>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</si>
  <si>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</si>
  <si>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</si>
  <si>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</si>
  <si>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</si>
  <si>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</si>
  <si>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</si>
  <si>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</si>
  <si>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</si>
  <si>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</si>
  <si>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</si>
  <si>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</si>
  <si>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</si>
  <si>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</si>
  <si>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</si>
  <si>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</si>
  <si>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</si>
  <si>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</si>
  <si>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</si>
  <si>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</si>
  <si>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</si>
  <si>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</si>
  <si>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</si>
  <si>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</si>
  <si>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</si>
  <si>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</si>
  <si>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</si>
  <si>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</si>
  <si>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</si>
  <si>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</si>
  <si>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</si>
  <si>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</si>
  <si>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</si>
  <si>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</si>
  <si>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</si>
  <si>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</si>
  <si>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</si>
  <si>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</si>
  <si>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</si>
  <si>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</si>
  <si>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</si>
  <si>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</si>
  <si>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</si>
  <si>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</si>
  <si>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</si>
  <si>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</si>
  <si>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</si>
  <si>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</si>
  <si>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</si>
  <si>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</si>
  <si>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</si>
  <si>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</si>
  <si>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</si>
  <si>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</si>
  <si>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</si>
  <si>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</si>
  <si>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</si>
  <si>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</si>
  <si>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</si>
  <si>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</si>
  <si>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</si>
  <si>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</si>
  <si>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</si>
  <si>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</si>
  <si>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</si>
  <si>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</si>
  <si>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</si>
  <si>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</si>
  <si>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</si>
  <si>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</si>
  <si>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</si>
  <si>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</si>
  <si>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</si>
  <si>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</si>
  <si>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</si>
  <si>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</si>
  <si>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</si>
  <si>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</si>
  <si>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</si>
  <si>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</si>
  <si>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</si>
  <si>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</si>
  <si>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</si>
  <si>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</si>
  <si>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</si>
  <si>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</si>
  <si>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</si>
  <si>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</si>
  <si>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</si>
  <si>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</si>
  <si>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</si>
  <si>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</si>
  <si>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</si>
  <si>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</si>
  <si>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</si>
  <si>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</si>
  <si>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</si>
  <si>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</si>
  <si>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</si>
  <si>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</si>
  <si>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</si>
  <si>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</si>
  <si>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</si>
  <si>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</si>
  <si>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</si>
  <si>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</si>
  <si>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</si>
  <si>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</si>
  <si>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</si>
  <si>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</si>
  <si>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</si>
  <si>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</si>
  <si>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</si>
  <si>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</si>
  <si>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</si>
  <si>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</si>
  <si>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</si>
  <si>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</si>
  <si>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</si>
  <si>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</si>
  <si>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</si>
  <si>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</si>
  <si>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</si>
  <si>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</si>
  <si>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</si>
  <si>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</si>
  <si>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</si>
  <si>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</si>
  <si>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</si>
  <si>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</si>
  <si>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</si>
  <si>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</si>
  <si>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</si>
  <si>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</si>
  <si>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</si>
  <si>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</si>
  <si>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</si>
  <si>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</si>
  <si>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</si>
  <si>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</si>
  <si>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</si>
  <si>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</si>
  <si>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</si>
  <si>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</si>
  <si>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</si>
  <si>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</si>
  <si>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</si>
  <si>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</si>
  <si>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</si>
  <si>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</si>
  <si>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</si>
  <si>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</si>
  <si>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</si>
  <si>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</si>
  <si>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</si>
  <si>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</si>
  <si>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</si>
  <si>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</si>
  <si>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</si>
  <si>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</si>
  <si>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</si>
  <si>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</si>
  <si>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</si>
  <si>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</si>
  <si>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</si>
  <si>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</si>
  <si>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</si>
  <si>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</si>
  <si>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</si>
  <si>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</si>
  <si>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</si>
  <si>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</si>
  <si>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</si>
  <si>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</si>
  <si>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</si>
  <si>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</si>
  <si>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</si>
  <si>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</si>
  <si>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</si>
  <si>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</si>
  <si>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</si>
  <si>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</si>
  <si>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</si>
  <si>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</si>
  <si>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</si>
  <si>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</si>
  <si>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</si>
  <si>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</si>
  <si>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</si>
  <si>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</si>
  <si>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</si>
  <si>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</si>
  <si>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</si>
  <si>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</si>
  <si>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</si>
  <si>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</si>
  <si>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</si>
  <si>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</si>
  <si>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</si>
  <si>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</si>
  <si>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</si>
  <si>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</si>
  <si>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</si>
  <si>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</si>
  <si>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</si>
  <si>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</si>
  <si>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</si>
  <si>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</si>
  <si>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</si>
  <si>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</si>
  <si>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</si>
  <si>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</si>
  <si>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</si>
  <si>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</si>
  <si>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</si>
  <si>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</si>
  <si>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</si>
  <si>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</si>
  <si>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</si>
  <si>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</si>
  <si>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</si>
  <si>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</si>
  <si>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</si>
  <si>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</si>
  <si>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</si>
  <si>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</si>
  <si>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</si>
  <si>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</si>
  <si>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</si>
  <si>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</si>
  <si>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</si>
  <si>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</si>
  <si>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</si>
  <si>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</si>
  <si>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</si>
  <si>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</si>
  <si>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</si>
  <si>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</si>
  <si>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</si>
  <si>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</si>
  <si>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</si>
  <si>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</si>
  <si>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</si>
  <si>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</si>
  <si>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</si>
  <si>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</si>
  <si>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</si>
  <si>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</si>
  <si>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</si>
  <si>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</si>
  <si>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</si>
  <si>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</si>
  <si>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</si>
  <si>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</si>
  <si>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</si>
  <si>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</si>
  <si>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</si>
  <si>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</si>
  <si>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</si>
  <si>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</si>
  <si>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</si>
  <si>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</si>
  <si>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</si>
  <si>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</si>
  <si>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</si>
  <si>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</si>
  <si>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</si>
  <si>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</si>
  <si>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</si>
  <si>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</si>
  <si>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</si>
  <si>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</si>
  <si>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</si>
  <si>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</si>
  <si>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</si>
  <si>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</si>
  <si>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</si>
  <si>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</si>
  <si>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</si>
  <si>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</si>
  <si>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</si>
  <si>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</si>
  <si>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</si>
  <si>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</si>
  <si>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</si>
  <si>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</si>
  <si>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</si>
  <si>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</si>
  <si>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</si>
  <si>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</si>
  <si>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</si>
  <si>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</si>
  <si>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</si>
  <si>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</si>
  <si>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</si>
  <si>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</si>
  <si>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</si>
  <si>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</si>
  <si>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</si>
  <si>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</si>
  <si>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</si>
  <si>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</si>
  <si>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</si>
  <si>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</si>
  <si>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</si>
  <si>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</si>
  <si>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</si>
  <si>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</si>
  <si>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</si>
  <si>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</si>
  <si>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</si>
  <si>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</si>
  <si>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</si>
  <si>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</si>
  <si>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</si>
  <si>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</si>
  <si>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</si>
  <si>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</si>
  <si>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</si>
  <si>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</si>
  <si>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</si>
  <si>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</si>
  <si>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</si>
  <si>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</si>
  <si>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</si>
  <si>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</si>
  <si>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</si>
  <si>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</si>
  <si>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</si>
  <si>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</si>
  <si>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</si>
  <si>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</si>
  <si>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</si>
  <si>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</si>
  <si>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</si>
  <si>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</si>
  <si>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</si>
  <si>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</si>
  <si>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</si>
  <si>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</si>
  <si>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</si>
  <si>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</si>
  <si>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</si>
  <si>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</si>
  <si>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</si>
  <si>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</si>
  <si>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</si>
  <si>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</si>
  <si>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</si>
  <si>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</si>
  <si>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</si>
  <si>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</si>
  <si>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</si>
  <si>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</si>
  <si>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</si>
  <si>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</si>
  <si>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</si>
  <si>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</si>
  <si>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</si>
  <si>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</si>
  <si>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</si>
  <si>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</si>
  <si>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</si>
  <si>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</si>
  <si>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</si>
  <si>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</si>
  <si>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</si>
  <si>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</si>
  <si>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</si>
  <si>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</si>
  <si>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</si>
  <si>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</si>
  <si>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</si>
  <si>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</si>
  <si>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</si>
  <si>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</si>
  <si>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</si>
  <si>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</si>
  <si>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</si>
  <si>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</si>
  <si>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</si>
  <si>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</si>
  <si>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</si>
  <si>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</si>
  <si>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</si>
  <si>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</si>
  <si>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</si>
  <si>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</si>
  <si>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</si>
  <si>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</si>
  <si>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</si>
  <si>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</si>
  <si>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</si>
  <si>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</si>
  <si>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</si>
  <si>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</si>
  <si>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</si>
  <si>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</si>
  <si>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</si>
  <si>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</si>
  <si>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</si>
  <si>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</si>
  <si>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</si>
  <si>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</si>
  <si>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</si>
  <si>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</si>
  <si>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</si>
  <si>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</si>
  <si>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</si>
  <si>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</si>
  <si>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</si>
  <si>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</si>
  <si>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</si>
  <si>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</si>
  <si>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</si>
  <si>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</si>
  <si>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</si>
  <si>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</si>
  <si>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</si>
  <si>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</si>
  <si>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</si>
  <si>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</si>
  <si>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</si>
  <si>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</si>
  <si>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</si>
  <si>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</si>
  <si>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</si>
  <si>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</si>
  <si>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</si>
  <si>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</si>
  <si>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</si>
  <si>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</si>
  <si>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</si>
  <si>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</si>
  <si>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</si>
  <si>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</si>
  <si>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</si>
  <si>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</si>
  <si>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</si>
  <si>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</si>
  <si>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</si>
  <si>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</si>
  <si>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</si>
  <si>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</si>
  <si>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</si>
  <si>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</si>
  <si>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</si>
  <si>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</si>
  <si>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</si>
  <si>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</si>
  <si>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</si>
  <si>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</si>
  <si>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</si>
  <si>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</si>
  <si>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</si>
  <si>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</si>
  <si>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</si>
  <si>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</si>
  <si>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</si>
  <si>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</si>
  <si>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</si>
  <si>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</si>
  <si>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</si>
  <si>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</si>
  <si>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</si>
  <si>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</si>
  <si>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</si>
  <si>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</si>
  <si>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</si>
  <si>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</si>
  <si>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</si>
  <si>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</si>
  <si>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</si>
  <si>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</si>
  <si>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</si>
  <si>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</si>
  <si>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</si>
  <si>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</si>
  <si>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</si>
  <si>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</si>
  <si>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</si>
  <si>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</si>
  <si>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</si>
  <si>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</si>
  <si>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</si>
  <si>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</si>
  <si>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</si>
  <si>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</si>
  <si>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</si>
  <si>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</si>
  <si>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</si>
  <si>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</si>
  <si>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</si>
  <si>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</si>
  <si>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</si>
  <si>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</si>
  <si>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</si>
  <si>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</si>
  <si>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</si>
  <si>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</si>
  <si>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</si>
  <si>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</si>
  <si>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</si>
  <si>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</si>
  <si>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</si>
  <si>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</si>
  <si>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</si>
  <si>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</si>
  <si>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</si>
  <si>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</si>
  <si>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</si>
  <si>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</si>
  <si>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</si>
  <si>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</si>
  <si>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</si>
  <si>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</si>
  <si>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</si>
  <si>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</si>
  <si>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</si>
  <si>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</si>
  <si>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</si>
  <si>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</si>
  <si>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</si>
  <si>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</si>
  <si>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</si>
  <si>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</si>
  <si>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</si>
  <si>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</si>
  <si>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</si>
  <si>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</si>
  <si>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</si>
  <si>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</si>
  <si>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</si>
  <si>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</si>
  <si>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</si>
  <si>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</si>
  <si>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</si>
  <si>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</si>
  <si>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</si>
  <si>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</si>
  <si>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</si>
  <si>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</si>
  <si>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</si>
  <si>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</si>
  <si>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</si>
  <si>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</si>
  <si>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</si>
  <si>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</si>
  <si>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</si>
  <si>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</si>
  <si>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</si>
  <si>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</si>
  <si>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</si>
  <si>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</si>
  <si>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</si>
  <si>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</si>
  <si>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</si>
  <si>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</si>
  <si>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</si>
  <si>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</si>
  <si>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</si>
  <si>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</si>
  <si>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</si>
  <si>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</si>
  <si>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</si>
  <si>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</si>
  <si>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</si>
  <si>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</si>
  <si>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</si>
  <si>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</si>
  <si>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</si>
  <si>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</si>
  <si>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</si>
  <si>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</si>
  <si>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</si>
  <si>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</si>
  <si>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</si>
  <si>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</si>
  <si>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</si>
  <si>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</si>
  <si>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</si>
  <si>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</si>
  <si>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</si>
  <si>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</si>
  <si>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</si>
  <si>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</si>
  <si>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</si>
  <si>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</si>
  <si>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</si>
  <si>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</si>
  <si>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</si>
  <si>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</si>
  <si>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</si>
  <si>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</si>
  <si>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</si>
  <si>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</si>
  <si>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</si>
  <si>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</si>
  <si>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</si>
  <si>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</si>
  <si>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</si>
  <si>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</si>
  <si>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</si>
  <si>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</si>
  <si>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</si>
  <si>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</si>
  <si>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</si>
  <si>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</si>
  <si>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</si>
  <si>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</si>
  <si>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</si>
  <si>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</si>
  <si>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</si>
  <si>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</si>
  <si>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</si>
  <si>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</si>
  <si>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</si>
  <si>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</si>
  <si>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</si>
  <si>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</si>
  <si>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</si>
  <si>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</si>
  <si>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</si>
  <si>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</si>
  <si>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</si>
  <si>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</si>
  <si>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</si>
  <si>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</si>
  <si>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</si>
  <si>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</si>
  <si>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</si>
  <si>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</si>
  <si>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</si>
  <si>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</si>
  <si>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</si>
  <si>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</si>
  <si>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</si>
  <si>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</si>
  <si>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</si>
  <si>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</si>
  <si>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</si>
  <si>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</si>
  <si>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</si>
  <si>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</si>
  <si>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</si>
  <si>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</si>
  <si>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</si>
  <si>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</si>
  <si>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</si>
  <si>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</si>
  <si>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</si>
  <si>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</si>
  <si>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</si>
  <si>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</si>
  <si>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</si>
  <si>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</si>
  <si>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</si>
  <si>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</si>
  <si>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</si>
  <si>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</si>
  <si>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</si>
  <si>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</si>
  <si>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</si>
  <si>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</si>
  <si>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</si>
  <si>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</si>
  <si>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</si>
  <si>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</si>
  <si>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</si>
  <si>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</si>
  <si>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</si>
  <si>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</si>
  <si>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</si>
  <si>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</si>
  <si>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</si>
  <si>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</si>
  <si>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</si>
  <si>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</si>
  <si>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</si>
  <si>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</si>
  <si>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</si>
  <si>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</si>
  <si>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</si>
  <si>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</si>
  <si>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</si>
  <si>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</si>
  <si>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</si>
  <si>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</si>
  <si>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</si>
  <si>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</si>
  <si>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</si>
  <si>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</si>
  <si>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</si>
  <si>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</si>
  <si>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</si>
  <si>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</si>
  <si>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</si>
  <si>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</si>
  <si>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</si>
  <si>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</si>
  <si>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</si>
  <si>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</si>
  <si>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</si>
  <si>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</si>
  <si>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</si>
  <si>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</si>
  <si>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</si>
  <si>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</si>
  <si>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</si>
  <si>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</si>
  <si>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</si>
  <si>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</si>
  <si>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</si>
  <si>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</si>
  <si>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</si>
  <si>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</si>
  <si>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</si>
  <si>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</si>
  <si>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</si>
  <si>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</si>
  <si>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</si>
  <si>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</si>
  <si>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</si>
  <si>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</si>
  <si>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</si>
  <si>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</si>
  <si>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</si>
  <si>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</si>
  <si>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</si>
  <si>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</si>
  <si>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</si>
  <si>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</si>
  <si>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</si>
  <si>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</si>
  <si>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</si>
  <si>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</si>
  <si>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</si>
  <si>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</si>
  <si>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</si>
  <si>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</si>
  <si>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</si>
  <si>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</si>
  <si>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</si>
  <si>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</si>
  <si>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</si>
  <si>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</si>
  <si>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</si>
  <si>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</si>
  <si>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</si>
  <si>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</si>
  <si>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</si>
  <si>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</si>
  <si>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</si>
  <si>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</si>
  <si>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</si>
  <si>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</si>
  <si>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</si>
  <si>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</si>
  <si>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</si>
  <si>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</si>
  <si>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</si>
  <si>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</si>
  <si>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</si>
  <si>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</si>
  <si>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</si>
  <si>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</si>
  <si>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</si>
  <si>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</si>
  <si>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</si>
  <si>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</si>
  <si>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</si>
  <si>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</si>
  <si>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</si>
  <si>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</si>
  <si>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</si>
  <si>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</si>
  <si>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</si>
  <si>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</si>
  <si>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</si>
  <si>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</si>
  <si>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</si>
  <si>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</si>
  <si>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</si>
  <si>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</si>
  <si>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</si>
  <si>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</si>
  <si>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</si>
  <si>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</si>
  <si>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</si>
  <si>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</si>
  <si>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</si>
  <si>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</si>
  <si>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</si>
  <si>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</si>
  <si>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</si>
  <si>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</si>
  <si>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</si>
  <si>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</si>
  <si>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</si>
  <si>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</si>
  <si>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</si>
  <si>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</si>
  <si>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</si>
  <si>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</si>
  <si>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</si>
  <si>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</si>
  <si>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</si>
  <si>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</si>
  <si>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</si>
  <si>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</si>
  <si>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</si>
  <si>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</si>
  <si>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</si>
  <si>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</si>
  <si>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</si>
  <si>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</si>
  <si>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</si>
  <si>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</si>
  <si>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</si>
  <si>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</si>
  <si>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</si>
  <si>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</si>
  <si>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</si>
  <si>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</si>
  <si>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</si>
  <si>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</si>
  <si>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</si>
  <si>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</si>
  <si>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</si>
  <si>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</si>
  <si>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</si>
  <si>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</si>
  <si>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</si>
  <si>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</si>
  <si>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</si>
  <si>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</si>
  <si>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</si>
  <si>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</si>
  <si>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</si>
  <si>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</si>
  <si>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</si>
  <si>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</si>
  <si>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</si>
  <si>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</si>
  <si>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</si>
  <si>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</si>
  <si>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</si>
  <si>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</si>
  <si>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</si>
  <si>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</si>
  <si>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</si>
  <si>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</si>
  <si>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</si>
  <si>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</si>
  <si>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</si>
  <si>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</si>
  <si>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</si>
  <si>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</si>
  <si>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</si>
  <si>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</si>
  <si>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</si>
  <si>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</si>
  <si>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</si>
  <si>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</si>
  <si>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</si>
  <si>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</si>
  <si>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</si>
  <si>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</si>
  <si>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</si>
  <si>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</si>
  <si>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</si>
  <si>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</si>
  <si>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</si>
  <si>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</si>
  <si>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</si>
  <si>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</si>
  <si>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</si>
  <si>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</si>
  <si>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</si>
  <si>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</si>
  <si>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</si>
  <si>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</si>
  <si>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</si>
  <si>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</si>
  <si>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</si>
  <si>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</si>
  <si>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</si>
  <si>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</si>
  <si>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</si>
  <si>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</si>
  <si>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</si>
  <si>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</si>
  <si>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</si>
  <si>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</si>
  <si>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</si>
  <si>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</si>
  <si>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</si>
  <si>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</si>
  <si>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</si>
  <si>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</si>
  <si>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</si>
  <si>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</si>
  <si>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</si>
  <si>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</si>
  <si>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</si>
  <si>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</si>
  <si>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</si>
  <si>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</si>
  <si>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</si>
  <si>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</si>
  <si>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</si>
  <si>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</si>
  <si>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</si>
  <si>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</si>
  <si>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</si>
  <si>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</si>
  <si>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</si>
  <si>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</si>
  <si>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</si>
  <si>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</si>
  <si>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</si>
  <si>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</si>
  <si>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</si>
  <si>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</si>
  <si>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</si>
  <si>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</si>
  <si>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</si>
  <si>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</si>
  <si>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</si>
  <si>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</si>
  <si>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</si>
  <si>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</si>
  <si>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</si>
  <si>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</si>
  <si>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</si>
  <si>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</si>
  <si>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</si>
  <si>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</si>
  <si>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</si>
  <si>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</si>
  <si>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</si>
  <si>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</si>
  <si>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</si>
  <si>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</si>
  <si>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</si>
  <si>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</si>
  <si>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</si>
  <si>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</si>
  <si>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</si>
  <si>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</si>
  <si>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</si>
  <si>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</si>
  <si>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</si>
  <si>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</si>
  <si>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</si>
  <si>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</si>
  <si>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</si>
  <si>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</si>
  <si>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</si>
  <si>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</si>
  <si>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</si>
  <si>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</si>
  <si>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</si>
  <si>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</si>
  <si>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</si>
  <si>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</si>
  <si>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</si>
  <si>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</si>
  <si>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</si>
  <si>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</si>
  <si>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</si>
  <si>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</si>
  <si>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</si>
  <si>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</si>
  <si>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</si>
  <si>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</si>
  <si>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</si>
  <si>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</si>
  <si>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</si>
  <si>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</si>
  <si>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</si>
  <si>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</si>
  <si>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</si>
  <si>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</si>
  <si>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</si>
  <si>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</si>
  <si>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</si>
  <si>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</si>
  <si>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</si>
  <si>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</si>
  <si>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</si>
  <si>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</si>
  <si>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</si>
  <si>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</si>
  <si>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</si>
  <si>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</si>
  <si>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</si>
  <si>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</si>
  <si>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</si>
  <si>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</si>
  <si>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</si>
  <si>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</si>
  <si>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</si>
  <si>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</si>
  <si>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</si>
  <si>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</si>
  <si>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</si>
  <si>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</si>
  <si>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</si>
  <si>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</si>
  <si>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</si>
  <si>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</si>
  <si>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</si>
  <si>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</si>
  <si>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</si>
  <si>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</si>
  <si>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</si>
  <si>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</si>
  <si>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</si>
  <si>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</si>
  <si>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</si>
  <si>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</si>
  <si>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</si>
  <si>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</si>
  <si>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</si>
  <si>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</si>
  <si>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</si>
  <si>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</si>
  <si>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</si>
  <si>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</si>
  <si>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</si>
  <si>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</si>
  <si>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</si>
  <si>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</si>
  <si>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</si>
  <si>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</si>
  <si>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</si>
  <si>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</si>
  <si>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</si>
  <si>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</si>
  <si>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</si>
  <si>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</si>
  <si>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</si>
  <si>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</si>
  <si>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</si>
  <si>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</si>
  <si>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</si>
  <si>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</si>
  <si>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</si>
  <si>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</si>
  <si>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</si>
  <si>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</si>
  <si>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</si>
  <si>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</si>
  <si>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</si>
  <si>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</si>
  <si>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</si>
  <si>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</si>
  <si>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</si>
  <si>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</si>
  <si>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</si>
  <si>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</si>
  <si>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</si>
  <si>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</si>
  <si>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</si>
  <si>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</si>
  <si>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</si>
  <si>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</si>
  <si>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</si>
  <si>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</si>
  <si>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</si>
  <si>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</si>
  <si>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</si>
  <si>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</si>
  <si>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</si>
  <si>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</si>
  <si>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</si>
  <si>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</si>
  <si>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</si>
  <si>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</si>
  <si>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</si>
  <si>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</si>
  <si>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</si>
  <si>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</si>
  <si>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</si>
  <si>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</si>
  <si>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</si>
  <si>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</si>
  <si>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</si>
  <si>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</si>
  <si>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</si>
  <si>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</si>
  <si>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</si>
  <si>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</si>
  <si>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</si>
  <si>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</si>
  <si>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</si>
  <si>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</si>
  <si>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</si>
  <si>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</si>
  <si>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</si>
  <si>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</si>
  <si>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</si>
  <si>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</si>
  <si>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</si>
  <si>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</si>
  <si>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</si>
  <si>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</si>
  <si>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</si>
  <si>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</si>
  <si>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</si>
  <si>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</si>
  <si>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</si>
  <si>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</si>
  <si>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</si>
  <si>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</si>
  <si>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</si>
  <si>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</si>
  <si>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</si>
  <si>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</si>
  <si>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</si>
  <si>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</si>
  <si>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</si>
  <si>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</si>
  <si>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</si>
  <si>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</si>
  <si>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</si>
  <si>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</si>
  <si>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</si>
  <si>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</si>
  <si>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</si>
  <si>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</si>
  <si>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</si>
  <si>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</si>
  <si>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</si>
  <si>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</si>
  <si>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</si>
  <si>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</si>
  <si>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</si>
  <si>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</si>
  <si>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</si>
  <si>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</si>
  <si>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</si>
  <si>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</si>
  <si>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</si>
  <si>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</si>
  <si>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</si>
  <si>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</si>
  <si>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</si>
  <si>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</si>
  <si>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</si>
  <si>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</si>
  <si>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</si>
  <si>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</si>
  <si>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</si>
  <si>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</si>
  <si>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</si>
  <si>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</si>
  <si>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</si>
  <si>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</si>
  <si>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</si>
  <si>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</si>
  <si>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</si>
  <si>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</si>
  <si>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</si>
  <si>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</si>
  <si>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</si>
  <si>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</si>
  <si>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</si>
  <si>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</si>
  <si>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</si>
  <si>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</si>
  <si>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</si>
  <si>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</si>
  <si>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</si>
  <si>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</si>
  <si>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</si>
  <si>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</si>
  <si>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</si>
  <si>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</si>
  <si>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</si>
  <si>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</si>
  <si>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</si>
  <si>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</si>
  <si>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</si>
  <si>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</si>
  <si>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</si>
  <si>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</si>
  <si>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</si>
  <si>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</si>
  <si>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</si>
  <si>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</si>
  <si>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</si>
  <si>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</si>
  <si>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</si>
  <si>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</si>
  <si>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</si>
  <si>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</si>
  <si>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</si>
  <si>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</si>
  <si>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</si>
  <si>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</si>
  <si>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</si>
  <si>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</si>
  <si>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</si>
  <si>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</si>
  <si>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</si>
  <si>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</si>
  <si>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</si>
  <si>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</si>
  <si>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</si>
  <si>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</si>
  <si>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</si>
  <si>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</si>
  <si>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</si>
  <si>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</si>
  <si>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</si>
  <si>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</si>
  <si>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</si>
  <si>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</si>
  <si>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</si>
  <si>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</si>
  <si>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</si>
  <si>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</si>
  <si>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</si>
  <si>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</si>
  <si>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</si>
  <si>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</si>
  <si>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</si>
  <si>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</si>
  <si>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</si>
  <si>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</si>
  <si>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</si>
  <si>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</si>
  <si>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</si>
  <si>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</si>
  <si>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</si>
  <si>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</si>
  <si>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</si>
  <si>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</si>
  <si>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</si>
  <si>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</si>
  <si>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</si>
  <si>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</si>
  <si>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</si>
  <si>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</si>
  <si>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</si>
  <si>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</si>
  <si>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</si>
  <si>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</si>
  <si>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</si>
  <si>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</si>
  <si>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</si>
  <si>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</si>
  <si>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</si>
  <si>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</si>
  <si>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</si>
  <si>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</si>
  <si>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</si>
  <si>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</si>
  <si>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</si>
  <si>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</si>
  <si>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</si>
  <si>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</si>
  <si>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</si>
  <si>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</si>
  <si>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</si>
  <si>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</si>
  <si>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</si>
  <si>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</si>
  <si>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</si>
  <si>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</si>
  <si>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</si>
  <si>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</si>
  <si>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</si>
  <si>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</si>
  <si>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</si>
  <si>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</si>
  <si>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</si>
  <si>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</si>
  <si>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</si>
  <si>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</si>
  <si>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</si>
  <si>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</si>
  <si>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</si>
  <si>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</si>
  <si>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</si>
  <si>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</si>
  <si>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</si>
  <si>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</si>
  <si>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</si>
  <si>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</si>
  <si>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</si>
  <si>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</si>
  <si>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</si>
  <si>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</si>
  <si>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</si>
  <si>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</si>
  <si>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</si>
  <si>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</si>
  <si>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</si>
  <si>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</si>
  <si>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</si>
  <si>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</si>
  <si>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</si>
  <si>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</si>
  <si>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</si>
  <si>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</si>
  <si>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</si>
  <si>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</si>
  <si>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</si>
  <si>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</si>
  <si>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</si>
  <si>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</si>
  <si>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</si>
  <si>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</si>
  <si>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</si>
  <si>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</si>
  <si>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</si>
  <si>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</si>
  <si>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</si>
  <si>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</si>
  <si>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</si>
  <si>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</si>
  <si>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</si>
  <si>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</si>
  <si>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</si>
  <si>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</si>
  <si>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</si>
  <si>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</si>
  <si>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</si>
  <si>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</si>
  <si>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</si>
  <si>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</si>
  <si>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</si>
  <si>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</si>
  <si>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</si>
  <si>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</si>
  <si>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</si>
  <si>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</si>
  <si>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</si>
  <si>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</si>
  <si>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</si>
  <si>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</si>
  <si>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</si>
  <si>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</si>
  <si>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</si>
  <si>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</si>
  <si>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</si>
  <si>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</si>
  <si>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</si>
  <si>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</si>
  <si>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</si>
  <si>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</si>
  <si>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</si>
  <si>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</si>
  <si>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</si>
  <si>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</si>
  <si>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</si>
  <si>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</si>
  <si>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</si>
  <si>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</si>
  <si>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</si>
  <si>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</si>
  <si>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</si>
  <si>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</si>
  <si>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</si>
  <si>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</si>
  <si>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</si>
  <si>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</si>
  <si>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</si>
  <si>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</si>
  <si>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</si>
  <si>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</si>
  <si>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</si>
  <si>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</si>
  <si>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</si>
  <si>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</si>
  <si>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</si>
  <si>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</si>
  <si>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</si>
  <si>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</si>
  <si>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</si>
  <si>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</si>
  <si>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</si>
  <si>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</si>
  <si>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</si>
  <si>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</si>
  <si>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</si>
  <si>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</si>
  <si>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</si>
  <si>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</si>
  <si>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</si>
  <si>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</si>
  <si>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</si>
  <si>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</si>
  <si>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</si>
  <si>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</si>
  <si>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</si>
  <si>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</si>
  <si>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</si>
  <si>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</si>
  <si>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</si>
  <si>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</si>
  <si>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</si>
  <si>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</si>
  <si>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</si>
  <si>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</si>
  <si>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</si>
  <si>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</si>
  <si>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</si>
  <si>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</si>
  <si>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</si>
  <si>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</si>
  <si>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</si>
  <si>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</si>
  <si>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</si>
  <si>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</si>
  <si>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</si>
  <si>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</si>
  <si>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</si>
  <si>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</si>
  <si>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</si>
  <si>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</si>
  <si>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</si>
  <si>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</si>
  <si>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</si>
  <si>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</si>
  <si>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</si>
  <si>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</si>
  <si>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</si>
  <si>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</si>
  <si>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</si>
  <si>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</si>
  <si>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</si>
  <si>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</si>
  <si>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</si>
  <si>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</si>
  <si>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</si>
  <si>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</si>
  <si>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</si>
  <si>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</si>
  <si>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</si>
  <si>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</si>
  <si>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</si>
  <si>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</si>
  <si>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</si>
  <si>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</si>
  <si>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</si>
  <si>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</si>
  <si>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</si>
  <si>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</si>
  <si>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</si>
  <si>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</si>
  <si>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</si>
  <si>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</si>
  <si>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</si>
  <si>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</si>
  <si>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</si>
  <si>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</si>
  <si>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</si>
  <si>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</si>
  <si>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</si>
  <si>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</si>
  <si>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</si>
  <si>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</si>
  <si>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</si>
  <si>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</si>
  <si>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</si>
  <si>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</si>
  <si>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</si>
  <si>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</si>
  <si>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</si>
  <si>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</si>
  <si>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</si>
  <si>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</si>
  <si>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</si>
  <si>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</si>
  <si>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</si>
  <si>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</si>
  <si>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</si>
  <si>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</si>
  <si>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</si>
  <si>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</si>
  <si>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</si>
  <si>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</si>
  <si>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</si>
  <si>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</si>
  <si>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</si>
  <si>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</si>
  <si>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</si>
  <si>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</si>
  <si>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</si>
  <si>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</si>
  <si>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</si>
  <si>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</si>
  <si>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</si>
  <si>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</si>
  <si>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</si>
  <si>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</si>
  <si>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</si>
  <si>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</si>
  <si>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</si>
  <si>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</si>
  <si>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</si>
  <si>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</si>
  <si>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</si>
  <si>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</si>
  <si>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</si>
  <si>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</si>
  <si>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</si>
  <si>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</si>
  <si>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</si>
  <si>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</si>
  <si>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</si>
  <si>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</si>
  <si>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</si>
  <si>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</si>
  <si>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</si>
  <si>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</si>
  <si>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</si>
  <si>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</si>
  <si>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</si>
  <si>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</si>
  <si>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</si>
  <si>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</si>
  <si>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</si>
  <si>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</si>
  <si>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</si>
  <si>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</si>
  <si>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</si>
  <si>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</si>
  <si>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</si>
  <si>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</si>
  <si>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</si>
  <si>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</si>
  <si>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</si>
  <si>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</si>
  <si>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</si>
  <si>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</si>
  <si>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</si>
  <si>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</si>
  <si>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</si>
  <si>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</si>
  <si>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</si>
  <si>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</si>
  <si>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</si>
  <si>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</si>
  <si>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</si>
  <si>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</si>
  <si>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</si>
  <si>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</si>
  <si>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</si>
  <si>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</si>
  <si>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</si>
  <si>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</si>
  <si>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</si>
  <si>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</si>
  <si>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</si>
  <si>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</si>
  <si>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</si>
  <si>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</si>
  <si>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</si>
  <si>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</si>
  <si>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</si>
  <si>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</si>
  <si>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</si>
  <si>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</si>
  <si>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</si>
  <si>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</si>
  <si>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</si>
  <si>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</si>
  <si>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</si>
  <si>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</si>
  <si>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</si>
  <si>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</si>
  <si>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</si>
  <si>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</si>
  <si>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</si>
  <si>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</si>
  <si>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</si>
  <si>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</si>
  <si>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</si>
  <si>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</si>
  <si>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</si>
  <si>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</si>
  <si>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</si>
  <si>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</si>
  <si>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</si>
  <si>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</si>
  <si>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</si>
  <si>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</si>
  <si>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</si>
  <si>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</si>
  <si>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</si>
  <si>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</si>
  <si>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</si>
  <si>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</si>
  <si>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</si>
  <si>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</si>
  <si>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</si>
  <si>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</si>
  <si>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</si>
  <si>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</si>
  <si>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</si>
  <si>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</si>
  <si>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</si>
  <si>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</si>
  <si>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</si>
  <si>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</si>
  <si>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</si>
  <si>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</si>
  <si>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</si>
  <si>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</si>
  <si>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</si>
  <si>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</si>
  <si>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</si>
  <si>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</si>
  <si>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</si>
  <si>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</si>
  <si>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</si>
  <si>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</si>
  <si>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</si>
  <si>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</si>
  <si>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</si>
  <si>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</si>
  <si>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</si>
  <si>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</si>
  <si>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</si>
  <si>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</si>
  <si>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</si>
  <si>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</si>
  <si>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</si>
  <si>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</si>
  <si>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</si>
  <si>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</si>
  <si>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</si>
  <si>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</si>
  <si>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</si>
  <si>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</si>
  <si>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</si>
  <si>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</si>
  <si>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</si>
  <si>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</si>
  <si>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</si>
  <si>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</si>
  <si>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</si>
  <si>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</si>
  <si>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</si>
  <si>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</si>
  <si>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</si>
  <si>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</si>
  <si>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</si>
  <si>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</si>
  <si>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</si>
  <si>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</si>
  <si>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</si>
  <si>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</si>
  <si>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</si>
  <si>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</si>
  <si>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</si>
  <si>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</si>
  <si>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</si>
  <si>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</si>
  <si>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</si>
  <si>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</si>
  <si>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</si>
  <si>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</si>
  <si>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</si>
  <si>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</si>
  <si>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</si>
  <si>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</si>
  <si>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</si>
  <si>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</si>
  <si>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</si>
  <si>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</si>
  <si>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</si>
  <si>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</si>
  <si>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</si>
  <si>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</si>
  <si>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</si>
  <si>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</si>
  <si>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</si>
  <si>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</si>
  <si>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</si>
  <si>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</si>
  <si>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</si>
  <si>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</si>
  <si>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</si>
  <si>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</si>
  <si>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</si>
  <si>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</si>
  <si>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</si>
  <si>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</si>
  <si>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</si>
  <si>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</si>
  <si>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</si>
  <si>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</si>
  <si>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</si>
  <si>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</si>
  <si>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</si>
  <si>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</si>
  <si>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</si>
  <si>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</si>
  <si>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</si>
  <si>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</si>
  <si>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</si>
  <si>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</si>
  <si>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</si>
  <si>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</si>
  <si>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</si>
  <si>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</si>
  <si>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</si>
  <si>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</si>
  <si>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</si>
  <si>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</si>
  <si>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</si>
  <si>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</si>
  <si>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</si>
  <si>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</si>
  <si>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</si>
  <si>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</si>
  <si>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</si>
  <si>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</si>
  <si>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</si>
  <si>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</si>
  <si>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</si>
  <si>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</si>
  <si>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</si>
  <si>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</si>
  <si>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</si>
  <si>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</si>
  <si>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</si>
  <si>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</si>
  <si>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</si>
  <si>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</si>
  <si>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</si>
  <si>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</si>
  <si>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</si>
  <si>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</si>
  <si>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</si>
  <si>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</si>
  <si>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</si>
  <si>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</si>
  <si>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</si>
  <si>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</si>
  <si>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</si>
  <si>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</si>
  <si>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</si>
  <si>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</si>
  <si>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</si>
  <si>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</si>
  <si>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</si>
  <si>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</si>
  <si>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</si>
  <si>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</si>
  <si>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</si>
  <si>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</si>
  <si>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</si>
  <si>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</si>
  <si>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</si>
  <si>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</si>
  <si>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</si>
  <si>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</si>
  <si>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</si>
  <si>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</si>
  <si>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</si>
  <si>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</si>
  <si>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</si>
  <si>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</si>
  <si>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</si>
  <si>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</si>
  <si>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</si>
  <si>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</si>
  <si>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</si>
  <si>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</si>
  <si>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</si>
  <si>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</si>
  <si>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</si>
  <si>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</si>
  <si>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</si>
  <si>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</si>
  <si>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</si>
  <si>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</si>
  <si>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</si>
  <si>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</si>
  <si>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</si>
  <si>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</si>
  <si>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</si>
  <si>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</si>
  <si>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</si>
  <si>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</si>
  <si>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</si>
  <si>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</si>
  <si>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</si>
  <si>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</si>
  <si>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</si>
  <si>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</si>
  <si>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</si>
  <si>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</si>
  <si>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</si>
  <si>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</si>
  <si>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</si>
  <si>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</si>
  <si>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</si>
  <si>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</si>
  <si>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</si>
  <si>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</si>
  <si>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</si>
  <si>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</si>
  <si>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</si>
  <si>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</si>
  <si>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</si>
  <si>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</si>
  <si>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</si>
  <si>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</si>
  <si>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</si>
  <si>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</si>
  <si>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</si>
  <si>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</si>
  <si>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</si>
  <si>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</si>
  <si>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</si>
  <si>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</si>
  <si>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</si>
  <si>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</si>
  <si>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</si>
  <si>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</si>
  <si>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</si>
  <si>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</si>
  <si>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</si>
  <si>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</si>
  <si>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</si>
  <si>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</si>
  <si>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</si>
  <si>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</si>
  <si>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</si>
  <si>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</si>
  <si>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</si>
  <si>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</si>
  <si>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</si>
  <si>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</si>
  <si>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</si>
  <si>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</si>
  <si>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</si>
  <si>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</si>
  <si>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</si>
  <si>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</si>
  <si>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</si>
  <si>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</si>
  <si>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</si>
  <si>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</si>
  <si>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</si>
  <si>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</si>
  <si>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</si>
  <si>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</si>
  <si>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</si>
  <si>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</si>
  <si>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</si>
  <si>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</si>
  <si>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</si>
  <si>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</si>
  <si>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</si>
  <si>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</si>
  <si>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</si>
  <si>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</si>
  <si>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</si>
  <si>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</si>
  <si>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</si>
  <si>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</si>
  <si>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</si>
  <si>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</si>
  <si>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</si>
  <si>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</si>
  <si>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</si>
  <si>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</si>
  <si>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</si>
  <si>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</si>
  <si>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</si>
  <si>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</si>
  <si>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</si>
  <si>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</si>
  <si>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</si>
  <si>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</si>
  <si>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</si>
  <si>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</si>
  <si>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</si>
  <si>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</si>
  <si>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</si>
  <si>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</si>
  <si>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</si>
  <si>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</si>
  <si>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</si>
  <si>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</si>
  <si>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</si>
  <si>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</si>
  <si>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</si>
  <si>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</si>
  <si>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</si>
  <si>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</si>
  <si>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</si>
  <si>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</si>
  <si>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</si>
  <si>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</si>
  <si>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</si>
  <si>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</si>
  <si>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</si>
  <si>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</si>
  <si>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</si>
  <si>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</si>
  <si>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</si>
  <si>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</si>
  <si>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</si>
  <si>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</si>
  <si>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</si>
  <si>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</si>
  <si>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</si>
  <si>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</si>
  <si>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</si>
  <si>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</si>
  <si>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</si>
  <si>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</si>
  <si>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</si>
  <si>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</si>
  <si>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</si>
  <si>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</si>
  <si>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</si>
  <si>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</si>
  <si>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</si>
  <si>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</si>
  <si>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</si>
  <si>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</si>
  <si>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</si>
  <si>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</si>
  <si>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</si>
  <si>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</si>
  <si>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</si>
  <si>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</si>
  <si>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</si>
  <si>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</si>
  <si>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</si>
  <si>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</si>
  <si>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</si>
  <si>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</si>
  <si>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</si>
  <si>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</si>
  <si>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</si>
  <si>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</si>
  <si>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</si>
  <si>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</si>
  <si>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</si>
  <si>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</si>
  <si>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</si>
  <si>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</si>
  <si>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</si>
  <si>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</si>
  <si>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</si>
  <si>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</si>
  <si>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</si>
  <si>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</si>
  <si>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</si>
  <si>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</si>
  <si>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</si>
  <si>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</si>
  <si>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</si>
  <si>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</si>
  <si>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</si>
  <si>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</si>
  <si>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</si>
  <si>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</si>
  <si>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</si>
  <si>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</si>
  <si>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</si>
  <si>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</si>
  <si>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</si>
  <si>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</si>
  <si>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</si>
  <si>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</si>
  <si>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</si>
  <si>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</si>
  <si>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</si>
  <si>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</si>
  <si>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</si>
  <si>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</si>
  <si>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</si>
  <si>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</si>
  <si>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</si>
  <si>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</si>
  <si>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</si>
  <si>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</si>
  <si>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</si>
  <si>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</si>
  <si>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</si>
  <si>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</si>
  <si>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</si>
  <si>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</si>
  <si>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</si>
  <si>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</si>
  <si>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</si>
  <si>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</si>
  <si>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</si>
  <si>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</si>
  <si>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</si>
  <si>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</si>
  <si>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</si>
  <si>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</si>
  <si>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</si>
  <si>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</si>
  <si>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</si>
  <si>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</si>
  <si>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</si>
  <si>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</si>
  <si>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</si>
  <si>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</si>
  <si>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</si>
  <si>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</si>
  <si>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</si>
  <si>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</si>
  <si>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</si>
  <si>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</si>
  <si>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</si>
  <si>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</si>
  <si>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</si>
  <si>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</si>
  <si>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</si>
  <si>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</si>
  <si>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</si>
  <si>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</si>
  <si>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</si>
  <si>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</si>
  <si>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</si>
  <si>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</si>
  <si>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</si>
  <si>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</si>
  <si>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</si>
  <si>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</si>
  <si>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</si>
  <si>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</si>
  <si>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</si>
  <si>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</si>
  <si>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</si>
  <si>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</si>
  <si>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</si>
  <si>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</si>
  <si>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</si>
  <si>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</si>
  <si>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</si>
  <si>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</si>
  <si>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</si>
  <si>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</si>
  <si>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</si>
  <si>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</si>
  <si>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</si>
  <si>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</si>
  <si>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</si>
  <si>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</si>
  <si>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</si>
  <si>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</si>
  <si>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</si>
  <si>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</si>
  <si>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</si>
  <si>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</si>
  <si>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</si>
  <si>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</si>
  <si>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</si>
  <si>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</si>
  <si>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</si>
  <si>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</si>
  <si>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</si>
  <si>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</si>
  <si>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</si>
  <si>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</si>
  <si>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</si>
  <si>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</si>
  <si>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</si>
  <si>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</si>
  <si>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</si>
  <si>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</si>
  <si>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</si>
  <si>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</si>
  <si>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</si>
  <si>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</si>
  <si>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</si>
  <si>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</si>
  <si>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</si>
  <si>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</si>
  <si>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</si>
  <si>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</si>
  <si>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</si>
  <si>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</si>
  <si>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</si>
  <si>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</si>
  <si>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</si>
  <si>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</si>
  <si>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</si>
  <si>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</si>
  <si>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</si>
  <si>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</si>
  <si>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</si>
  <si>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</si>
  <si>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</si>
  <si>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</si>
  <si>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</si>
  <si>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</si>
  <si>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</si>
  <si>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</si>
  <si>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</si>
  <si>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</si>
  <si>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</si>
  <si>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</si>
  <si>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</si>
  <si>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</si>
  <si>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</si>
  <si>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</si>
  <si>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</si>
  <si>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</si>
  <si>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</si>
  <si>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</si>
  <si>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</si>
  <si>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</si>
  <si>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</si>
  <si>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</si>
  <si>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</si>
  <si>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</si>
  <si>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</si>
  <si>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</si>
  <si>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</si>
  <si>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</si>
  <si>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</si>
  <si>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</si>
  <si>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</si>
  <si>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</si>
  <si>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</si>
  <si>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</si>
  <si>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</si>
  <si>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</si>
  <si>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</si>
  <si>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</si>
  <si>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</si>
  <si>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</si>
  <si>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</si>
  <si>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</si>
  <si>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</si>
  <si>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</si>
  <si>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</si>
  <si>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</si>
  <si>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</si>
  <si>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</si>
  <si>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</si>
  <si>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</si>
  <si>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</si>
  <si>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</si>
  <si>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</si>
  <si>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</si>
  <si>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</si>
  <si>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</si>
  <si>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</si>
  <si>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</si>
  <si>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</si>
  <si>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</si>
  <si>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</si>
  <si>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</si>
  <si>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</si>
  <si>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</si>
  <si>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</si>
  <si>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</si>
  <si>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</si>
  <si>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</si>
  <si>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</si>
  <si>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</si>
  <si>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</si>
  <si>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</si>
  <si>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</si>
  <si>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</si>
  <si>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</si>
  <si>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</si>
  <si>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</si>
  <si>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</si>
  <si>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</si>
  <si>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</si>
  <si>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</si>
  <si>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</si>
  <si>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</si>
  <si>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</si>
  <si>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</si>
  <si>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</si>
  <si>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</si>
  <si>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</si>
  <si>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</si>
  <si>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</si>
  <si>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</si>
  <si>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</si>
  <si>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</si>
  <si>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</si>
  <si>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</si>
  <si>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</si>
  <si>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</si>
  <si>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</si>
  <si>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</si>
  <si>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</si>
  <si>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</si>
  <si>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</si>
  <si>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</si>
  <si>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</si>
  <si>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</si>
  <si>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</si>
  <si>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</si>
  <si>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</si>
  <si>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</si>
  <si>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</si>
  <si>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</si>
  <si>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</si>
  <si>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</si>
  <si>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</si>
  <si>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</si>
  <si>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</si>
  <si>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</si>
  <si>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</si>
  <si>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</si>
  <si>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</si>
  <si>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</si>
  <si>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</si>
  <si>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</si>
  <si>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</si>
  <si>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</si>
  <si>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</si>
  <si>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</si>
  <si>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</si>
  <si>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</si>
  <si>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</si>
  <si>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</si>
  <si>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</si>
  <si>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</si>
  <si>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</si>
  <si>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</si>
  <si>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</si>
  <si>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</si>
  <si>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</si>
  <si>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</si>
  <si>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</si>
  <si>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</si>
  <si>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</si>
  <si>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</si>
  <si>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</si>
  <si>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</si>
  <si>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</si>
  <si>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</si>
  <si>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</si>
  <si>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</si>
  <si>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</si>
  <si>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</si>
  <si>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</si>
  <si>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</si>
  <si>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</si>
  <si>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</si>
  <si>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</si>
  <si>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</si>
  <si>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</si>
  <si>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</si>
  <si>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</si>
  <si>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</si>
  <si>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</si>
  <si>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</si>
  <si>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</si>
  <si>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</si>
  <si>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</si>
  <si>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</si>
  <si>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</si>
  <si>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</si>
  <si>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</si>
  <si>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</si>
  <si>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</si>
  <si>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</si>
  <si>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</si>
  <si>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</si>
  <si>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</si>
  <si>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</si>
  <si>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</si>
  <si>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</si>
  <si>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</si>
  <si>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</si>
  <si>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</si>
  <si>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</si>
  <si>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</si>
  <si>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</si>
  <si>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</si>
  <si>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</si>
  <si>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</si>
  <si>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</si>
  <si>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</si>
  <si>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</si>
  <si>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</si>
  <si>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</si>
  <si>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</si>
  <si>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</si>
  <si>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</si>
  <si>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</si>
  <si>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</si>
  <si>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</si>
  <si>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</si>
  <si>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</si>
  <si>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</si>
  <si>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</si>
  <si>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</si>
  <si>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</si>
  <si>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</si>
  <si>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</si>
  <si>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</si>
  <si>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</si>
  <si>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</si>
  <si>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</si>
  <si>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</si>
  <si>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</si>
  <si>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</si>
  <si>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</si>
  <si>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</si>
  <si>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</si>
  <si>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</si>
  <si>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</si>
  <si>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</si>
  <si>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</si>
  <si>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</si>
  <si>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</si>
  <si>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</si>
  <si>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</si>
  <si>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</si>
  <si>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</si>
  <si>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</si>
  <si>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</si>
  <si>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</si>
  <si>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</si>
  <si>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</si>
  <si>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</si>
  <si>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</si>
  <si>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</si>
  <si>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</si>
  <si>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</si>
  <si>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</si>
  <si>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</si>
  <si>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</si>
  <si>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</si>
  <si>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</si>
  <si>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</si>
  <si>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</si>
  <si>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</si>
  <si>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</si>
  <si>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</si>
  <si>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</si>
  <si>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</si>
  <si>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</si>
  <si>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</si>
  <si>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</si>
  <si>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</si>
  <si>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</si>
  <si>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</si>
  <si>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</si>
  <si>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</si>
  <si>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</si>
  <si>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</si>
  <si>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</si>
  <si>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</si>
  <si>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</si>
  <si>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</si>
  <si>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</si>
  <si>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</si>
  <si>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</si>
  <si>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</si>
  <si>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</si>
  <si>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</si>
  <si>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</si>
  <si>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</si>
  <si>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</si>
  <si>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</si>
  <si>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</si>
  <si>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</si>
  <si>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</si>
  <si>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</si>
  <si>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</si>
  <si>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</si>
  <si>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</si>
  <si>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</si>
  <si>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</si>
  <si>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</si>
  <si>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</si>
  <si>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</si>
  <si>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</si>
  <si>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</si>
  <si>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</si>
  <si>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</si>
  <si>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</si>
  <si>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</si>
  <si>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</si>
  <si>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</si>
  <si>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</si>
  <si>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</si>
  <si>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</si>
  <si>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</si>
  <si>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</si>
  <si>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</si>
  <si>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</si>
  <si>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</si>
  <si>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</si>
  <si>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</si>
  <si>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</si>
  <si>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</si>
  <si>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</si>
  <si>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</si>
  <si>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</si>
  <si>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</si>
  <si>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</si>
  <si>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</si>
  <si>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</si>
  <si>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</si>
  <si>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</si>
  <si>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</si>
  <si>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</si>
  <si>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</si>
  <si>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</si>
  <si>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</si>
  <si>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</si>
  <si>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</si>
  <si>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</si>
  <si>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</si>
  <si>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</si>
  <si>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</si>
  <si>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</si>
  <si>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</si>
  <si>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</si>
  <si>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</si>
  <si>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</si>
  <si>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</si>
  <si>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</si>
  <si>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</si>
  <si>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</si>
  <si>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</si>
  <si>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</si>
  <si>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</si>
  <si>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</si>
  <si>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</si>
  <si>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</si>
  <si>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</si>
  <si>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</si>
  <si>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</si>
  <si>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</si>
  <si>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</si>
  <si>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</si>
  <si>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</si>
  <si>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</si>
  <si>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</si>
  <si>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</si>
  <si>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</si>
  <si>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</si>
  <si>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</si>
  <si>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</si>
  <si>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</si>
  <si>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</si>
  <si>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</si>
  <si>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</si>
  <si>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</si>
  <si>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</si>
  <si>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</si>
  <si>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</si>
  <si>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</si>
  <si>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</si>
  <si>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</si>
  <si>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</si>
  <si>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</si>
  <si>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</si>
  <si>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</si>
  <si>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</si>
  <si>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</si>
  <si>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</si>
  <si>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</si>
  <si>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</si>
  <si>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</si>
  <si>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</si>
  <si>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</si>
  <si>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</si>
  <si>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</si>
  <si>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</si>
  <si>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</si>
  <si>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</si>
  <si>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</si>
  <si>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</si>
  <si>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</si>
  <si>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</si>
  <si>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</si>
  <si>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</si>
  <si>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</si>
  <si>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</si>
  <si>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</si>
  <si>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</si>
  <si>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</si>
  <si>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</si>
  <si>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</si>
  <si>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</si>
  <si>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</si>
  <si>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</si>
  <si>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</si>
  <si>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</si>
  <si>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</si>
  <si>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</si>
  <si>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</si>
  <si>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</si>
  <si>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</si>
  <si>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</si>
  <si>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</si>
  <si>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</si>
  <si>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</si>
  <si>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</si>
  <si>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</si>
  <si>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</si>
  <si>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</si>
  <si>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</si>
  <si>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</si>
  <si>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</si>
  <si>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</si>
  <si>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</si>
  <si>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</si>
  <si>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</si>
  <si>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</si>
  <si>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</si>
  <si>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</si>
  <si>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</si>
  <si>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</si>
  <si>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</si>
  <si>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</si>
  <si>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</si>
  <si>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</si>
  <si>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</si>
  <si>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</si>
  <si>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</si>
  <si>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</si>
  <si>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</si>
  <si>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</si>
  <si>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</si>
  <si>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</si>
  <si>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</si>
  <si>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</si>
  <si>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</si>
  <si>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</si>
  <si>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</si>
  <si>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</si>
  <si>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</si>
  <si>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</si>
  <si>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</si>
  <si>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</si>
  <si>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</si>
  <si>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</si>
  <si>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</si>
  <si>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</si>
  <si>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</si>
  <si>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</si>
  <si>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</si>
  <si>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</si>
  <si>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</si>
  <si>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</si>
  <si>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</si>
  <si>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</si>
  <si>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</si>
  <si>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</si>
  <si>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</si>
  <si>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</si>
  <si>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</si>
  <si>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</si>
  <si>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</si>
  <si>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</si>
  <si>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</si>
  <si>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</si>
  <si>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</si>
  <si>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</si>
  <si>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</si>
  <si>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</si>
  <si>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</si>
  <si>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</si>
  <si>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</si>
  <si>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</si>
  <si>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</si>
  <si>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</si>
  <si>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</si>
  <si>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</si>
  <si>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</si>
  <si>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</si>
  <si>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</si>
  <si>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</si>
  <si>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</si>
  <si>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</si>
  <si>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</si>
  <si>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</si>
  <si>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</si>
  <si>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</si>
  <si>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</si>
  <si>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</si>
  <si>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</si>
  <si>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</si>
  <si>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</si>
  <si>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</si>
  <si>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</si>
  <si>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</si>
  <si>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</si>
  <si>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</si>
  <si>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</si>
  <si>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</si>
  <si>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</si>
  <si>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</si>
  <si>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</si>
  <si>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</si>
  <si>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</si>
  <si>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</si>
  <si>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</si>
  <si>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</si>
  <si>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</si>
  <si>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</si>
  <si>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</si>
  <si>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</si>
  <si>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</si>
  <si>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</si>
  <si>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</si>
  <si>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</si>
  <si>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</si>
  <si>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</si>
  <si>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</si>
  <si>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</si>
  <si>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</si>
  <si>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</si>
  <si>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</si>
  <si>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</si>
  <si>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</si>
  <si>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</si>
  <si>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</si>
  <si>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</si>
  <si>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</si>
  <si>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</si>
  <si>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</si>
  <si>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</si>
  <si>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</si>
  <si>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</si>
  <si>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</si>
  <si>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</si>
  <si>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</si>
  <si>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</si>
  <si>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</si>
  <si>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</si>
  <si>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</si>
  <si>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</si>
  <si>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</si>
  <si>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</si>
  <si>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</si>
  <si>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</si>
  <si>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</si>
  <si>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</si>
  <si>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</si>
  <si>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</si>
  <si>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</si>
  <si>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</si>
  <si>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</si>
  <si>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</si>
  <si>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</si>
  <si>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</si>
  <si>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</si>
  <si>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</si>
  <si>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</si>
  <si>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</si>
  <si>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</si>
  <si>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</si>
  <si>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</si>
  <si>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</si>
  <si>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</si>
  <si>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</si>
  <si>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</si>
  <si>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</si>
  <si>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</si>
  <si>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</si>
  <si>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</si>
  <si>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</si>
  <si>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</si>
  <si>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</si>
  <si>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</si>
  <si>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</si>
  <si>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</si>
  <si>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</si>
  <si>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</si>
  <si>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</si>
  <si>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</si>
  <si>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</si>
  <si>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</si>
  <si>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</si>
  <si>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</si>
  <si>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</si>
  <si>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</si>
  <si>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</si>
  <si>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</si>
  <si>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</si>
  <si>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</si>
  <si>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</si>
  <si>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</si>
  <si>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</si>
  <si>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</si>
  <si>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</si>
  <si>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</si>
  <si>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</si>
  <si>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</si>
  <si>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</si>
  <si>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</si>
  <si>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</si>
  <si>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</si>
  <si>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</si>
  <si>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</si>
  <si>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</si>
  <si>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</si>
  <si>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</si>
  <si>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</si>
  <si>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</si>
  <si>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</si>
  <si>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</si>
  <si>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</si>
  <si>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</si>
  <si>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</si>
  <si>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</si>
  <si>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</si>
  <si>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</si>
  <si>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</si>
  <si>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</si>
  <si>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</si>
  <si>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</si>
  <si>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</si>
  <si>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</si>
  <si>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</si>
  <si>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</si>
  <si>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</si>
  <si>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</si>
  <si>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</si>
  <si>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</si>
  <si>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</si>
  <si>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</si>
  <si>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</si>
  <si>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</si>
  <si>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</si>
  <si>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</si>
  <si>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</si>
  <si>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</si>
  <si>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</si>
  <si>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</si>
  <si>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</si>
  <si>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</si>
  <si>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</si>
  <si>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</si>
  <si>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</si>
  <si>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</si>
  <si>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</si>
  <si>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</si>
  <si>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</si>
  <si>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</si>
  <si>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</si>
  <si>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</si>
  <si>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</si>
  <si>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</si>
  <si>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</si>
  <si>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</si>
  <si>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</si>
  <si>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</si>
  <si>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</si>
  <si>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</si>
  <si>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</si>
  <si>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</si>
  <si>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</si>
  <si>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</si>
  <si>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</si>
  <si>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</si>
  <si>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</si>
  <si>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</si>
  <si>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</si>
  <si>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</si>
  <si>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</si>
  <si>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</si>
  <si>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</si>
  <si>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</si>
  <si>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</si>
  <si>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</si>
  <si>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</si>
  <si>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</si>
  <si>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</si>
  <si>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</si>
  <si>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</si>
  <si>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</si>
  <si>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</si>
  <si>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</si>
  <si>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</si>
  <si>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</si>
  <si>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</si>
  <si>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</si>
  <si>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</si>
  <si>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</si>
  <si>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</si>
  <si>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</si>
  <si>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</si>
  <si>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</si>
  <si>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</si>
  <si>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</si>
  <si>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</si>
  <si>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</si>
  <si>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</si>
  <si>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</si>
  <si>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</si>
  <si>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</si>
  <si>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</si>
  <si>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</si>
  <si>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</si>
  <si>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</si>
  <si>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</si>
  <si>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</si>
  <si>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</si>
  <si>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</si>
  <si>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</si>
  <si>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</si>
  <si>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</si>
  <si>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</si>
  <si>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</si>
  <si>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</si>
  <si>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</si>
  <si>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</si>
  <si>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</si>
  <si>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</si>
  <si>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</si>
  <si>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</si>
  <si>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</si>
  <si>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</si>
  <si>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</si>
  <si>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</si>
  <si>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</si>
  <si>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</si>
  <si>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</si>
  <si>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</si>
  <si>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</si>
  <si>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</si>
  <si>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</si>
  <si>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</si>
  <si>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</si>
  <si>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</si>
  <si>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</si>
  <si>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</si>
  <si>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</si>
  <si>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</si>
  <si>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</si>
  <si>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</si>
  <si>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</si>
  <si>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</si>
  <si>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</si>
  <si>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</si>
  <si>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</si>
  <si>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</si>
  <si>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</si>
  <si>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</si>
  <si>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</si>
  <si>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</si>
  <si>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</si>
  <si>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</si>
  <si>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</si>
  <si>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</si>
  <si>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</si>
  <si>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</si>
  <si>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</si>
  <si>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</si>
  <si>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</si>
  <si>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</si>
  <si>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</si>
  <si>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</si>
  <si>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</si>
  <si>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</si>
  <si>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</si>
  <si>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</si>
  <si>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</si>
  <si>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</si>
  <si>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</si>
  <si>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</si>
  <si>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</si>
  <si>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</si>
  <si>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</si>
  <si>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</si>
  <si>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</si>
  <si>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</si>
  <si>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</si>
  <si>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</si>
  <si>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</si>
  <si>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</si>
  <si>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</si>
  <si>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</si>
  <si>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</si>
  <si>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</si>
  <si>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</si>
  <si>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</si>
  <si>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</si>
  <si>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</si>
  <si>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</si>
  <si>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</si>
  <si>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</si>
  <si>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</si>
  <si>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</si>
  <si>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</si>
  <si>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</si>
  <si>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</si>
  <si>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</si>
  <si>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</si>
  <si>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</si>
  <si>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</si>
  <si>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</si>
  <si>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</si>
  <si>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</si>
  <si>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</si>
  <si>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</si>
  <si>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</si>
  <si>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</si>
  <si>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</si>
  <si>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</si>
  <si>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</si>
  <si>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</si>
  <si>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</si>
  <si>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</si>
  <si>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</si>
  <si>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</si>
  <si>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</si>
  <si>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</si>
  <si>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</si>
  <si>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</si>
  <si>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</si>
  <si>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</si>
  <si>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</si>
  <si>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</si>
  <si>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</si>
  <si>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</si>
  <si>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</si>
  <si>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</si>
  <si>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</si>
  <si>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</si>
  <si>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</si>
  <si>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</si>
  <si>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</si>
  <si>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</si>
  <si>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</si>
  <si>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</si>
  <si>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</si>
  <si>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</si>
  <si>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</si>
  <si>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</si>
  <si>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</si>
  <si>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</si>
  <si>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</si>
  <si>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</si>
  <si>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</si>
  <si>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</si>
  <si>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</si>
  <si>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</si>
  <si>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</si>
  <si>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</si>
  <si>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</si>
  <si>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</si>
  <si>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</si>
  <si>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</si>
  <si>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</si>
  <si>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</si>
  <si>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</si>
  <si>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</si>
  <si>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</si>
  <si>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</si>
  <si>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</si>
  <si>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</si>
  <si>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</si>
  <si>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</si>
  <si>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</si>
  <si>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</si>
  <si>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</si>
  <si>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</si>
  <si>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</si>
  <si>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</si>
  <si>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</si>
  <si>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</si>
  <si>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</si>
  <si>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</si>
  <si>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</si>
  <si>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</si>
  <si>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</si>
  <si>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</si>
  <si>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</si>
  <si>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</si>
  <si>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</si>
  <si>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</si>
  <si>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</si>
  <si>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</si>
  <si>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</si>
  <si>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</si>
  <si>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</si>
  <si>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</si>
  <si>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</si>
  <si>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</si>
  <si>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</si>
  <si>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</si>
  <si>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</si>
  <si>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</si>
  <si>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</si>
  <si>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</si>
  <si>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</si>
  <si>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</si>
  <si>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</si>
  <si>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</si>
  <si>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</si>
  <si>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</si>
  <si>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</si>
  <si>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</si>
  <si>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</si>
  <si>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</si>
  <si>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</si>
  <si>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</si>
  <si>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</si>
  <si>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</si>
  <si>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</si>
  <si>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</si>
  <si>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</si>
  <si>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</si>
  <si>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</si>
  <si>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</si>
  <si>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</si>
  <si>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</si>
  <si>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</si>
  <si>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</si>
  <si>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</si>
  <si>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</si>
  <si>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</si>
  <si>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</si>
  <si>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</si>
  <si>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</si>
  <si>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</si>
  <si>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</si>
  <si>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</si>
  <si>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</si>
  <si>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</si>
  <si>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</si>
  <si>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</si>
  <si>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</si>
  <si>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</si>
  <si>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</si>
  <si>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</si>
  <si>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</si>
  <si>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</si>
  <si>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</si>
  <si>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</si>
  <si>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</si>
  <si>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</si>
  <si>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</si>
  <si>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</si>
  <si>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</si>
  <si>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</si>
  <si>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</si>
  <si>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</si>
  <si>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</si>
  <si>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</si>
  <si>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</si>
  <si>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</si>
  <si>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</si>
  <si>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</si>
  <si>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</si>
  <si>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</si>
  <si>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</si>
  <si>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</si>
  <si>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</si>
  <si>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</si>
  <si>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</si>
  <si>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</si>
  <si>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</si>
  <si>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</si>
  <si>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</si>
  <si>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</si>
  <si>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</si>
  <si>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</si>
  <si>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</si>
  <si>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</si>
  <si>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</si>
  <si>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</si>
  <si>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</si>
  <si>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</si>
  <si>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</si>
  <si>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</si>
  <si>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</si>
  <si>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</si>
  <si>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</si>
  <si>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</si>
  <si>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</si>
  <si>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</si>
  <si>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</si>
  <si>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</si>
  <si>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</si>
  <si>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</si>
  <si>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</si>
  <si>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</si>
  <si>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</si>
  <si>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</si>
  <si>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</si>
  <si>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</si>
  <si>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</si>
  <si>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</si>
  <si>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</si>
  <si>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</si>
  <si>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</si>
  <si>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</si>
  <si>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</si>
  <si>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</si>
  <si>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</si>
  <si>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</si>
  <si>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</si>
  <si>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</si>
  <si>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</si>
  <si>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</si>
  <si>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</si>
  <si>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</si>
  <si>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</si>
  <si>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</si>
  <si>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</si>
  <si>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</si>
  <si>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</si>
  <si>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</si>
  <si>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</si>
  <si>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</si>
  <si>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</si>
  <si>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</si>
  <si>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</si>
  <si>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</si>
  <si>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</si>
  <si>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</si>
  <si>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</si>
  <si>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</si>
  <si>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</si>
  <si>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</si>
  <si>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</si>
  <si>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</si>
  <si>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</si>
  <si>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</si>
  <si>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</si>
  <si>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</si>
  <si>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</si>
  <si>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</si>
  <si>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</si>
  <si>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</si>
  <si>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</si>
  <si>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</si>
  <si>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</si>
  <si>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</si>
  <si>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</si>
  <si>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</si>
  <si>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</si>
  <si>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</si>
  <si>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</si>
  <si>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</si>
  <si>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</si>
  <si>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</si>
  <si>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</si>
  <si>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</si>
  <si>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</si>
  <si>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</si>
  <si>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</si>
  <si>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</si>
  <si>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</si>
  <si>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</si>
  <si>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</si>
  <si>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</si>
  <si>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</si>
  <si>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</si>
  <si>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</si>
  <si>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</si>
  <si>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</si>
  <si>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</si>
  <si>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</si>
  <si>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</si>
  <si>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</si>
  <si>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</si>
  <si>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</si>
  <si>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</si>
  <si>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</si>
  <si>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</si>
  <si>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</si>
  <si>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</si>
  <si>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</si>
  <si>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</si>
  <si>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</si>
  <si>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</si>
  <si>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</si>
  <si>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</si>
  <si>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</si>
  <si>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</si>
  <si>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</si>
  <si>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</si>
  <si>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</si>
  <si>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</si>
  <si>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</si>
  <si>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</si>
  <si>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</si>
  <si>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</si>
  <si>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</si>
  <si>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</si>
  <si>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</si>
  <si>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</si>
  <si>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</si>
  <si>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</si>
  <si>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</si>
  <si>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</si>
  <si>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</si>
  <si>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</si>
  <si>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</si>
  <si>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</si>
  <si>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</si>
  <si>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</si>
  <si>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</si>
  <si>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</si>
  <si>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</si>
  <si>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</si>
  <si>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</si>
  <si>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</si>
  <si>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</si>
  <si>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</si>
  <si>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</si>
  <si>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</si>
  <si>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</si>
  <si>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</si>
  <si>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</si>
  <si>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</si>
  <si>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</si>
  <si>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</si>
  <si>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</si>
  <si>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</si>
  <si>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</si>
  <si>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</si>
  <si>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</si>
  <si>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</si>
  <si>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</si>
  <si>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</si>
  <si>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</si>
  <si>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</si>
  <si>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</si>
  <si>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</si>
  <si>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</si>
  <si>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</si>
  <si>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</si>
  <si>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</si>
  <si>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</si>
  <si>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</si>
  <si>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</si>
  <si>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</si>
  <si>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</si>
  <si>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</si>
  <si>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</si>
  <si>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</si>
  <si>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</si>
  <si>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</si>
  <si>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</si>
  <si>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</si>
  <si>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</si>
  <si>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</si>
  <si>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</si>
  <si>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</si>
  <si>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</si>
  <si>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</si>
  <si>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</si>
  <si>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</si>
  <si>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</si>
  <si>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</si>
  <si>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</si>
  <si>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</si>
  <si>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</si>
  <si>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</si>
  <si>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</si>
  <si>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</si>
  <si>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</si>
  <si>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</si>
  <si>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</si>
  <si>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</si>
  <si>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</si>
  <si>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</si>
  <si>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</si>
  <si>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</si>
  <si>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</si>
  <si>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</si>
  <si>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</si>
  <si>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</si>
  <si>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</si>
  <si>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</si>
  <si>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</si>
  <si>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</si>
  <si>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</si>
  <si>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</si>
  <si>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</si>
  <si>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</si>
  <si>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</si>
  <si>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</si>
  <si>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</si>
  <si>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</si>
  <si>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</si>
  <si>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</si>
  <si>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</si>
  <si>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</si>
  <si>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</si>
  <si>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</si>
  <si>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</si>
  <si>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</si>
  <si>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</si>
  <si>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</si>
  <si>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</si>
  <si>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</si>
  <si>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</si>
  <si>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</si>
  <si>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</si>
  <si>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</si>
  <si>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</si>
  <si>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</si>
  <si>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</si>
  <si>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</si>
  <si>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</si>
  <si>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</si>
  <si>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</si>
  <si>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</si>
  <si>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</si>
  <si>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</si>
  <si>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</si>
  <si>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</si>
  <si>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</si>
  <si>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</si>
  <si>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</si>
  <si>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</si>
  <si>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</si>
  <si>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</si>
  <si>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</si>
  <si>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</si>
  <si>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</si>
  <si>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</si>
  <si>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</si>
  <si>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</si>
  <si>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</si>
  <si>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</si>
  <si>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</si>
  <si>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</si>
  <si>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</si>
  <si>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</si>
  <si>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</si>
  <si>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</si>
  <si>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</si>
  <si>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</si>
  <si>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</si>
  <si>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</si>
  <si>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</si>
  <si>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</si>
  <si>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</si>
  <si>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</si>
  <si>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</si>
  <si>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</si>
  <si>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</si>
  <si>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</si>
  <si>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</si>
  <si>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</si>
  <si>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</si>
  <si>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</si>
  <si>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</si>
  <si>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</si>
  <si>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</si>
  <si>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</si>
  <si>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</si>
  <si>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</si>
  <si>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</si>
  <si>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</si>
  <si>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</si>
  <si>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</si>
  <si>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</si>
  <si>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</si>
  <si>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</si>
  <si>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</si>
  <si>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</si>
  <si>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</si>
  <si>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</si>
  <si>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</si>
  <si>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</si>
  <si>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</si>
  <si>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</si>
  <si>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</si>
  <si>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</si>
  <si>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</si>
  <si>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</si>
  <si>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</si>
  <si>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</si>
  <si>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</si>
  <si>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</si>
  <si>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</si>
  <si>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</si>
  <si>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</si>
  <si>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</si>
  <si>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</si>
  <si>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</si>
  <si>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</si>
  <si>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</si>
  <si>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</si>
  <si>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</si>
  <si>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</si>
  <si>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</si>
  <si>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</si>
  <si>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</si>
  <si>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</si>
  <si>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</si>
  <si>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</si>
  <si>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</si>
  <si>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</si>
  <si>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</si>
  <si>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</si>
  <si>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</si>
  <si>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</si>
  <si>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</si>
  <si>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</si>
  <si>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</si>
  <si>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</si>
  <si>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</si>
  <si>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</si>
  <si>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</si>
  <si>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</si>
  <si>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</si>
  <si>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</si>
  <si>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</si>
  <si>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</si>
  <si>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</si>
  <si>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</si>
  <si>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</si>
  <si>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</si>
  <si>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</si>
  <si>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</si>
  <si>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</si>
  <si>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</si>
  <si>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</si>
  <si>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</si>
  <si>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</si>
  <si>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</si>
  <si>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</si>
  <si>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</si>
  <si>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</si>
  <si>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</si>
  <si>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</si>
  <si>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</si>
  <si>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</si>
  <si>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</si>
  <si>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</si>
  <si>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</si>
  <si>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</si>
  <si>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</si>
  <si>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</si>
  <si>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</si>
  <si>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</si>
  <si>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</si>
  <si>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</si>
  <si>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</si>
  <si>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</si>
  <si>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</si>
  <si>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</si>
  <si>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</si>
  <si>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</si>
  <si>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</si>
  <si>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</si>
  <si>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</si>
  <si>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</si>
  <si>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</si>
  <si>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</si>
  <si>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</si>
  <si>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</si>
  <si>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</si>
  <si>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</si>
  <si>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</si>
  <si>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</si>
  <si>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</si>
  <si>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</si>
  <si>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</si>
  <si>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</si>
  <si>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</si>
  <si>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</si>
  <si>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</si>
  <si>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</si>
  <si>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</si>
  <si>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</si>
  <si>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</si>
  <si>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</si>
  <si>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</si>
  <si>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</si>
  <si>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</si>
  <si>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</si>
  <si>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</si>
  <si>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</si>
  <si>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</si>
  <si>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</si>
  <si>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</si>
  <si>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</si>
  <si>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</si>
  <si>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</si>
  <si>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</si>
  <si>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</si>
  <si>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</si>
  <si>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</si>
  <si>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</si>
  <si>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</si>
  <si>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</si>
  <si>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</si>
  <si>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</si>
  <si>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</si>
  <si>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</si>
  <si>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</si>
  <si>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</si>
  <si>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</si>
  <si>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</si>
  <si>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</si>
  <si>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</si>
  <si>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</si>
  <si>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</si>
  <si>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</si>
  <si>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</si>
  <si>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</si>
  <si>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</si>
  <si>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</si>
  <si>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</si>
  <si>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</si>
  <si>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</si>
  <si>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</si>
  <si>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</si>
  <si>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</si>
  <si>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</si>
  <si>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</si>
  <si>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</si>
  <si>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</si>
  <si>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</si>
  <si>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</si>
  <si>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</si>
  <si>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</si>
  <si>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</si>
  <si>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</si>
  <si>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</si>
  <si>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</si>
  <si>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</si>
  <si>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</si>
  <si>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</si>
  <si>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</si>
  <si>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</si>
  <si>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</si>
  <si>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</si>
  <si>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</si>
  <si>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</si>
  <si>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</si>
  <si>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</si>
  <si>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</si>
  <si>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</si>
  <si>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</si>
  <si>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</si>
  <si>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</si>
  <si>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</si>
  <si>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</si>
  <si>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</si>
  <si>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</si>
  <si>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</si>
  <si>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</si>
  <si>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</si>
  <si>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</si>
  <si>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</si>
  <si>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</si>
  <si>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</si>
  <si>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</si>
  <si>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</si>
  <si>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</si>
  <si>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</si>
  <si>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</si>
  <si>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</si>
  <si>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</si>
  <si>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</si>
  <si>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</si>
  <si>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</si>
  <si>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</si>
  <si>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</si>
  <si>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</si>
  <si>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</si>
  <si>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</si>
  <si>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</si>
  <si>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</si>
  <si>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</si>
  <si>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</si>
  <si>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</si>
  <si>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</si>
  <si>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</si>
  <si>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</si>
  <si>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</si>
  <si>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</si>
  <si>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</si>
  <si>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</si>
  <si>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</si>
  <si>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</si>
  <si>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</si>
  <si>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</si>
  <si>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</si>
  <si>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</si>
  <si>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</si>
  <si>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</si>
  <si>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</si>
  <si>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</si>
  <si>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</si>
  <si>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</si>
  <si>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</si>
  <si>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</si>
  <si>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</si>
  <si>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</si>
  <si>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</si>
  <si>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</si>
  <si>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</si>
  <si>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</si>
  <si>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</si>
  <si>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</si>
  <si>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</si>
  <si>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</si>
  <si>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</si>
  <si>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</si>
  <si>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</si>
  <si>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</si>
  <si>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</si>
  <si>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</si>
  <si>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</si>
  <si>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</si>
  <si>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</si>
  <si>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</si>
  <si>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</si>
  <si>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</si>
  <si>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</si>
  <si>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</si>
  <si>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</si>
  <si>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</si>
  <si>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</si>
  <si>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</si>
  <si>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</si>
  <si>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</si>
  <si>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</si>
  <si>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</si>
  <si>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</si>
  <si>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</si>
  <si>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</si>
  <si>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</si>
  <si>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</si>
  <si>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</si>
  <si>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</si>
  <si>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</si>
  <si>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</si>
  <si>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</si>
  <si>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</si>
  <si>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</si>
  <si>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</si>
  <si>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</si>
  <si>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</si>
  <si>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</si>
  <si>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</si>
  <si>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</si>
  <si>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</si>
  <si>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</si>
  <si>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</si>
  <si>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</si>
  <si>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</si>
  <si>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</si>
  <si>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</si>
  <si>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</si>
  <si>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</si>
  <si>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</si>
  <si>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</si>
  <si>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</si>
  <si>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</si>
  <si>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</si>
  <si>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</si>
  <si>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</si>
  <si>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</si>
  <si>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</si>
  <si>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</si>
  <si>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</si>
  <si>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</si>
  <si>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</si>
  <si>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</si>
  <si>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</si>
  <si>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</si>
  <si>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</si>
  <si>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</si>
  <si>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</si>
  <si>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</si>
  <si>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</si>
  <si>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</si>
  <si>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</si>
  <si>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</si>
  <si>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</si>
  <si>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</si>
  <si>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</si>
  <si>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</si>
  <si>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</si>
  <si>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</si>
  <si>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</si>
  <si>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</si>
  <si>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</si>
  <si>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</si>
  <si>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</si>
  <si>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</si>
  <si>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</si>
  <si>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</si>
  <si>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</si>
  <si>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</si>
  <si>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</si>
  <si>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</si>
  <si>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</si>
  <si>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</si>
  <si>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</si>
  <si>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</si>
  <si>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</si>
  <si>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</si>
  <si>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</si>
  <si>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</si>
  <si>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</si>
  <si>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</si>
  <si>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</si>
  <si>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</si>
  <si>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</si>
  <si>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</si>
  <si>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</si>
  <si>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</si>
  <si>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</si>
  <si>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</si>
  <si>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</si>
  <si>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</si>
  <si>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</si>
  <si>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</si>
  <si>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</si>
  <si>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</si>
  <si>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</si>
  <si>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</si>
  <si>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</si>
  <si>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</si>
  <si>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</si>
  <si>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</si>
  <si>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</si>
  <si>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</si>
  <si>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</si>
  <si>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</si>
  <si>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</si>
  <si>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</si>
  <si>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</si>
  <si>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</si>
  <si>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</si>
  <si>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</si>
  <si>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</si>
  <si>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</si>
  <si>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</si>
  <si>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</si>
  <si>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</si>
  <si>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</si>
  <si>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</si>
  <si>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</si>
  <si>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</si>
  <si>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</si>
  <si>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</si>
  <si>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</si>
  <si>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</si>
  <si>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</si>
  <si>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</si>
  <si>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</si>
  <si>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</si>
  <si>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</si>
  <si>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</si>
  <si>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</si>
  <si>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</si>
  <si>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</si>
  <si>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</si>
  <si>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</si>
  <si>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</si>
  <si>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</si>
  <si>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</si>
  <si>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</si>
  <si>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</si>
  <si>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</si>
  <si>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</si>
  <si>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</si>
  <si>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</si>
  <si>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</si>
  <si>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</si>
  <si>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</si>
  <si>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</si>
  <si>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</si>
  <si>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</si>
  <si>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</si>
  <si>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</si>
  <si>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</si>
  <si>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</si>
  <si>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</si>
  <si>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</si>
  <si>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</si>
  <si>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</si>
  <si>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</si>
  <si>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</si>
  <si>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</si>
  <si>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</si>
  <si>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</si>
  <si>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</si>
  <si>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</si>
  <si>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</si>
  <si>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</si>
  <si>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</si>
  <si>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</si>
  <si>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</si>
  <si>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</si>
  <si>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</si>
  <si>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</si>
  <si>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</si>
  <si>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</si>
  <si>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</si>
  <si>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</si>
  <si>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</si>
  <si>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</si>
  <si>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</si>
  <si>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</si>
  <si>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</si>
  <si>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</si>
  <si>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</si>
  <si>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</si>
  <si>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</si>
  <si>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</si>
  <si>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</si>
  <si>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</si>
  <si>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</si>
  <si>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</si>
  <si>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</si>
  <si>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</si>
  <si>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</si>
  <si>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</si>
  <si>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</si>
  <si>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</si>
  <si>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</si>
  <si>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</si>
  <si>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</si>
  <si>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</si>
  <si>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</si>
  <si>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</si>
  <si>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</si>
  <si>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</si>
  <si>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</si>
  <si>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</si>
  <si>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</si>
  <si>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</si>
  <si>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</si>
  <si>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</si>
  <si>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</si>
  <si>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</si>
  <si>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</si>
  <si>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</si>
  <si>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</si>
  <si>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</si>
  <si>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</si>
  <si>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</si>
  <si>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</si>
  <si>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</si>
  <si>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</si>
  <si>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</si>
  <si>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</si>
  <si>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</si>
  <si>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</si>
  <si>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</si>
  <si>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</si>
  <si>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</si>
  <si>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</si>
  <si>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</si>
  <si>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</si>
  <si>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</si>
  <si>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</si>
  <si>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</si>
  <si>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</si>
  <si>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</si>
  <si>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</si>
  <si>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</si>
  <si>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</si>
  <si>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</si>
  <si>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</si>
  <si>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</si>
  <si>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</si>
  <si>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</si>
  <si>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</si>
  <si>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</si>
  <si>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</si>
  <si>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</si>
  <si>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</si>
  <si>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</si>
  <si>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</si>
  <si>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</si>
  <si>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</si>
  <si>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</si>
  <si>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</si>
  <si>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</si>
  <si>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</si>
  <si>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</si>
  <si>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</si>
  <si>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</si>
  <si>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</si>
  <si>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</si>
  <si>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</si>
  <si>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</si>
  <si>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</si>
  <si>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</si>
  <si>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</si>
  <si>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</si>
  <si>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</si>
  <si>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</si>
  <si>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</si>
  <si>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</si>
  <si>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</si>
  <si>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</si>
  <si>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</si>
  <si>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</si>
  <si>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</si>
  <si>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</si>
  <si>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</si>
  <si>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</si>
  <si>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</si>
  <si>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</si>
  <si>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</si>
  <si>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</si>
  <si>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</si>
  <si>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</si>
  <si>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</si>
  <si>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</si>
  <si>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</si>
  <si>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</si>
  <si>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</si>
  <si>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</si>
  <si>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</si>
  <si>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</si>
  <si>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</si>
  <si>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</si>
  <si>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</si>
  <si>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</si>
  <si>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</si>
  <si>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</si>
  <si>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</si>
  <si>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</si>
  <si>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</si>
  <si>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</si>
  <si>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</si>
  <si>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</si>
  <si>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</si>
  <si>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</si>
  <si>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</si>
  <si>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</si>
  <si>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</si>
  <si>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</si>
  <si>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</si>
  <si>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</si>
  <si>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</si>
  <si>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</si>
  <si>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</si>
  <si>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</si>
  <si>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</si>
  <si>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</si>
  <si>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</si>
  <si>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</si>
  <si>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</si>
  <si>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</si>
  <si>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</si>
  <si>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</si>
  <si>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</si>
  <si>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</si>
  <si>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</si>
  <si>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</si>
  <si>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</si>
  <si>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</si>
  <si>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</si>
  <si>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</si>
  <si>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</si>
  <si>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</si>
  <si>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</si>
  <si>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</si>
  <si>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</si>
  <si>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</si>
  <si>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</si>
  <si>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</si>
  <si>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</si>
  <si>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</si>
  <si>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</si>
  <si>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</si>
  <si>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</si>
  <si>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</si>
  <si>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</si>
  <si>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</si>
  <si>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</si>
  <si>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</si>
  <si>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</si>
  <si>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</si>
  <si>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</si>
  <si>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</si>
  <si>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</si>
  <si>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</si>
  <si>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</si>
  <si>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</si>
  <si>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</si>
  <si>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</si>
  <si>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</si>
  <si>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</si>
  <si>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</si>
  <si>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</si>
  <si>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</si>
  <si>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</si>
  <si>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</si>
  <si>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</si>
  <si>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</si>
  <si>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</si>
  <si>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</si>
  <si>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</si>
  <si>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</si>
  <si>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</si>
  <si>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</si>
  <si>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</si>
  <si>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</si>
  <si>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</si>
  <si>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</si>
  <si>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</si>
  <si>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</si>
  <si>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</si>
  <si>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</si>
  <si>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</si>
  <si>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</si>
  <si>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</si>
  <si>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</si>
  <si>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</si>
  <si>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</si>
  <si>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</si>
  <si>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</si>
  <si>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</si>
  <si>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</si>
  <si>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</si>
  <si>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</si>
  <si>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</si>
  <si>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</si>
  <si>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</si>
  <si>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</si>
  <si>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</si>
  <si>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</si>
  <si>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</si>
  <si>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</si>
  <si>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</si>
  <si>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</si>
  <si>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</si>
  <si>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</si>
  <si>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</si>
  <si>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</si>
  <si>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</si>
  <si>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</si>
  <si>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</si>
  <si>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</si>
  <si>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</si>
  <si>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</si>
  <si>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</si>
  <si>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</si>
  <si>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</si>
  <si>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</si>
  <si>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</si>
  <si>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</si>
  <si>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</si>
  <si>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</si>
  <si>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</si>
  <si>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</si>
  <si>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</si>
  <si>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</si>
  <si>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</si>
  <si>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</si>
  <si>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</si>
  <si>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</si>
  <si>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</si>
  <si>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</si>
  <si>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</si>
  <si>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</si>
  <si>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</si>
  <si>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</si>
  <si>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</si>
  <si>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</si>
  <si>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</si>
  <si>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</si>
  <si>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</si>
  <si>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</si>
  <si>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</si>
  <si>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</si>
  <si>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</si>
  <si>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</si>
  <si>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</si>
  <si>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</si>
  <si>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</si>
  <si>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</si>
  <si>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</si>
  <si>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</si>
  <si>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</si>
  <si>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</si>
  <si>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</si>
  <si>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</si>
  <si>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</si>
  <si>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</si>
  <si>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</si>
  <si>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</si>
  <si>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</si>
  <si>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</si>
  <si>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</si>
  <si>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</si>
  <si>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</si>
  <si>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</si>
  <si>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</si>
  <si>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</si>
  <si>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</si>
  <si>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</si>
  <si>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</si>
  <si>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</si>
  <si>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</si>
  <si>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</si>
  <si>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</si>
  <si>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</si>
  <si>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</si>
  <si>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</si>
  <si>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</si>
  <si>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</si>
  <si>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</si>
  <si>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</si>
  <si>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</si>
  <si>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</si>
  <si>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</si>
  <si>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</si>
  <si>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</si>
  <si>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</si>
  <si>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</si>
  <si>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</si>
  <si>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</si>
  <si>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</si>
  <si>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</si>
  <si>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</si>
  <si>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</si>
  <si>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</si>
  <si>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</si>
  <si>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</si>
  <si>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</si>
  <si>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</si>
  <si>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</si>
  <si>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</si>
  <si>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</si>
  <si>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</si>
  <si>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</si>
  <si>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</si>
  <si>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</si>
  <si>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</si>
  <si>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</si>
  <si>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</si>
  <si>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</si>
  <si>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</si>
  <si>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</si>
  <si>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</si>
  <si>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</si>
  <si>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</si>
  <si>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</si>
  <si>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</si>
  <si>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</si>
  <si>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</si>
  <si>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</si>
  <si>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</si>
  <si>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</si>
  <si>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</si>
  <si>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</si>
  <si>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</si>
  <si>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</si>
  <si>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</si>
  <si>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</si>
  <si>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</si>
  <si>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</si>
  <si>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</si>
  <si>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</si>
  <si>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</si>
  <si>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</si>
  <si>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</si>
  <si>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</si>
  <si>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</si>
  <si>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</si>
  <si>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</si>
  <si>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</si>
  <si>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</si>
  <si>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</si>
  <si>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</si>
  <si>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</si>
  <si>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</si>
  <si>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</si>
  <si>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</si>
  <si>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</si>
  <si>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</si>
  <si>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</si>
  <si>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</si>
  <si>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</si>
  <si>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</si>
  <si>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</si>
  <si>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</si>
  <si>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</si>
  <si>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</si>
  <si>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</si>
  <si>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</si>
  <si>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</si>
  <si>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</si>
  <si>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</si>
  <si>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</si>
  <si>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</si>
  <si>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</si>
  <si>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</si>
  <si>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</si>
  <si>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</si>
  <si>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</si>
  <si>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</si>
  <si>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</si>
  <si>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</si>
  <si>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</si>
  <si>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</si>
  <si>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</si>
  <si>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</si>
  <si>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</si>
  <si>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</si>
  <si>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</si>
  <si>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</si>
  <si>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</si>
  <si>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</si>
  <si>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</si>
  <si>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</si>
  <si>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</si>
  <si>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</si>
  <si>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</si>
  <si>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</si>
  <si>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</si>
  <si>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</si>
  <si>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</si>
  <si>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</si>
  <si>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</si>
  <si>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</si>
  <si>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</si>
  <si>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</si>
  <si>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</si>
  <si>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</si>
  <si>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</si>
  <si>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</si>
  <si>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</si>
  <si>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</si>
  <si>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</si>
  <si>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</si>
  <si>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</si>
  <si>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</si>
  <si>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</si>
  <si>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</si>
  <si>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</si>
  <si>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</si>
  <si>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</si>
  <si>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</si>
  <si>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</si>
  <si>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</si>
  <si>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</si>
  <si>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</si>
  <si>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</si>
  <si>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</si>
  <si>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</si>
  <si>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</si>
  <si>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</si>
  <si>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</si>
  <si>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</si>
  <si>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</si>
  <si>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</si>
  <si>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</si>
  <si>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</si>
  <si>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</si>
  <si>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</si>
  <si>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</si>
  <si>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</si>
  <si>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</si>
  <si>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</si>
  <si>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</si>
  <si>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</si>
  <si>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</si>
  <si>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</si>
  <si>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</si>
  <si>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</si>
  <si>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</si>
  <si>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</si>
  <si>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</si>
  <si>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</si>
  <si>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</si>
  <si>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</si>
  <si>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</si>
  <si>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</si>
  <si>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</si>
  <si>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</si>
  <si>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</si>
  <si>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</si>
  <si>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</si>
  <si>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</si>
  <si>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</si>
  <si>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</si>
  <si>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</si>
  <si>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</si>
  <si>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</si>
  <si>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</si>
  <si>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</si>
  <si>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</si>
  <si>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</si>
  <si>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</si>
  <si>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</si>
  <si>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</si>
  <si>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</si>
  <si>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</si>
  <si>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</si>
  <si>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</si>
  <si>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</si>
  <si>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</si>
  <si>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</si>
  <si>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</si>
  <si>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</si>
  <si>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</si>
  <si>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</si>
  <si>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</si>
  <si>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</si>
  <si>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</si>
  <si>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</si>
  <si>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</si>
  <si>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</si>
  <si>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</si>
  <si>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</si>
  <si>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</si>
  <si>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</si>
  <si>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</si>
  <si>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</si>
  <si>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</si>
  <si>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</si>
  <si>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</si>
  <si>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</si>
  <si>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</si>
  <si>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</si>
  <si>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</si>
  <si>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</si>
  <si>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</si>
  <si>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</si>
  <si>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</si>
  <si>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</si>
  <si>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</si>
  <si>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</si>
  <si>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</si>
  <si>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</si>
  <si>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</si>
  <si>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</si>
  <si>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</si>
  <si>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</si>
  <si>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</si>
  <si>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</si>
  <si>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</si>
  <si>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</si>
  <si>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</si>
  <si>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</si>
  <si>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</si>
  <si>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</si>
  <si>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</si>
  <si>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</si>
  <si>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</si>
  <si>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</si>
  <si>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</si>
  <si>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</si>
  <si>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</si>
  <si>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</si>
  <si>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</si>
  <si>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</si>
  <si>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</si>
  <si>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</si>
  <si>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</si>
  <si>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</si>
  <si>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</si>
  <si>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</si>
  <si>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</si>
  <si>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</si>
  <si>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</si>
  <si>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</si>
  <si>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</si>
  <si>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</si>
  <si>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</si>
  <si>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</si>
  <si>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</si>
  <si>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</si>
  <si>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</si>
  <si>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</si>
  <si>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</si>
  <si>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</si>
  <si>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</si>
  <si>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</si>
  <si>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</si>
  <si>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</si>
  <si>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</si>
  <si>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</si>
  <si>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</si>
  <si>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</si>
  <si>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</si>
  <si>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</si>
  <si>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</si>
  <si>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</si>
  <si>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</si>
  <si>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</si>
  <si>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</si>
  <si>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</si>
  <si>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</si>
  <si>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</si>
  <si>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</si>
  <si>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</si>
  <si>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</si>
  <si>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</si>
  <si>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</si>
  <si>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</si>
  <si>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</si>
  <si>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</si>
  <si>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</si>
  <si>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</si>
  <si>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</si>
  <si>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</si>
  <si>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</si>
  <si>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</si>
  <si>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</si>
  <si>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</si>
  <si>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</si>
  <si>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</si>
  <si>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</si>
  <si>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</si>
  <si>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</si>
  <si>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</si>
  <si>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</si>
  <si>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</si>
  <si>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</si>
  <si>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</si>
  <si>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</si>
  <si>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</si>
  <si>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</si>
  <si>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</si>
  <si>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</si>
  <si>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</si>
  <si>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</si>
  <si>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</si>
  <si>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</si>
  <si>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</si>
  <si>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</si>
  <si>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</si>
  <si>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</si>
  <si>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</si>
  <si>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</si>
  <si>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</si>
  <si>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</si>
  <si>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</si>
  <si>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</si>
  <si>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</si>
  <si>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</si>
  <si>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</si>
  <si>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</si>
  <si>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</si>
  <si>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</si>
  <si>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</si>
  <si>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</si>
  <si>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</si>
  <si>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</si>
  <si>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</si>
  <si>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</si>
  <si>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</si>
  <si>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</si>
  <si>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</si>
  <si>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</si>
  <si>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</si>
  <si>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</si>
  <si>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</si>
  <si>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</si>
  <si>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</si>
  <si>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</si>
  <si>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</si>
  <si>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</si>
  <si>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</si>
  <si>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</si>
  <si>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</si>
  <si>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</si>
  <si>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</si>
  <si>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</si>
  <si>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</si>
  <si>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</si>
  <si>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</si>
  <si>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</si>
  <si>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</si>
  <si>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</si>
  <si>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</si>
  <si>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</si>
  <si>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</si>
  <si>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</si>
  <si>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</si>
  <si>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</si>
  <si>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</si>
  <si>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</si>
  <si>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</si>
  <si>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</si>
  <si>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</si>
  <si>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</si>
  <si>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</si>
  <si>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</si>
  <si>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</si>
  <si>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</si>
  <si>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</si>
  <si>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</si>
  <si>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</si>
  <si>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</si>
  <si>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</si>
  <si>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</si>
  <si>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</si>
  <si>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</si>
  <si>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</si>
  <si>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</si>
  <si>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</si>
  <si>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</si>
  <si>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</si>
  <si>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</si>
  <si>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</si>
  <si>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</si>
  <si>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</si>
  <si>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</si>
  <si>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</si>
  <si>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</si>
  <si>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</si>
  <si>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</si>
  <si>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</si>
  <si>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</si>
  <si>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</si>
  <si>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</si>
  <si>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</si>
  <si>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</si>
  <si>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</si>
  <si>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</si>
  <si>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</si>
  <si>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</si>
  <si>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</si>
  <si>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</si>
  <si>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</si>
  <si>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</si>
  <si>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</si>
  <si>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</si>
  <si>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</si>
  <si>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</si>
  <si>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</si>
  <si>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</si>
  <si>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</si>
  <si>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</si>
  <si>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</si>
  <si>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</si>
  <si>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</si>
  <si>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</si>
  <si>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</si>
  <si>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</si>
  <si>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</si>
  <si>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</si>
  <si>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</si>
  <si>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</si>
  <si>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</si>
  <si>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</si>
  <si>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</si>
  <si>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</si>
  <si>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</si>
  <si>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</si>
  <si>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</si>
  <si>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</si>
  <si>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</si>
  <si>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</si>
  <si>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</si>
  <si>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</si>
  <si>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</si>
  <si>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</si>
  <si>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</si>
  <si>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</si>
  <si>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</si>
  <si>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</si>
  <si>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</si>
  <si>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</si>
  <si>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</si>
  <si>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</si>
  <si>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</si>
  <si>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</si>
  <si>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</si>
  <si>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</si>
  <si>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</si>
  <si>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</si>
  <si>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</si>
  <si>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</si>
  <si>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</si>
  <si>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</si>
  <si>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</si>
  <si>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</si>
  <si>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</si>
  <si>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</si>
  <si>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</si>
  <si>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</si>
  <si>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</si>
  <si>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</si>
  <si>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</si>
  <si>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</si>
  <si>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</si>
  <si>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</si>
  <si>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</si>
  <si>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</si>
  <si>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</si>
  <si>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</si>
  <si>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</si>
  <si>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</si>
  <si>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</si>
  <si>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</si>
  <si>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</si>
  <si>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</si>
  <si>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</si>
  <si>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</si>
  <si>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</si>
  <si>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</si>
  <si>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</si>
  <si>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</si>
  <si>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</si>
  <si>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</si>
  <si>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</si>
  <si>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</si>
  <si>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</si>
  <si>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</si>
  <si>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</si>
  <si>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</si>
  <si>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</si>
  <si>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</si>
  <si>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</si>
  <si>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</si>
  <si>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</si>
  <si>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</si>
  <si>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</si>
  <si>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</si>
  <si>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</si>
  <si>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</si>
  <si>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</si>
  <si>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</si>
  <si>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</si>
  <si>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</si>
  <si>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</si>
  <si>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</si>
  <si>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</si>
  <si>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</si>
  <si>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</si>
  <si>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</si>
  <si>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</si>
  <si>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</si>
  <si>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</si>
  <si>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</si>
  <si>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</si>
  <si>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</si>
  <si>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</si>
  <si>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</si>
  <si>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</si>
  <si>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</si>
  <si>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</si>
  <si>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</si>
  <si>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</si>
  <si>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</si>
  <si>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</si>
  <si>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</si>
  <si>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</si>
  <si>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</si>
  <si>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</si>
  <si>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</si>
  <si>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</si>
  <si>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</si>
  <si>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</si>
  <si>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</si>
  <si>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</si>
  <si>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</si>
  <si>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</si>
  <si>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</si>
  <si>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</si>
  <si>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</si>
  <si>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</si>
  <si>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</si>
  <si>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</si>
  <si>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</si>
  <si>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</si>
  <si>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</si>
  <si>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</si>
  <si>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</si>
  <si>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</si>
  <si>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</si>
  <si>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</si>
  <si>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</si>
  <si>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</si>
  <si>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</si>
  <si>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</si>
  <si>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</si>
  <si>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</si>
  <si>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</si>
  <si>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</si>
  <si>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</si>
  <si>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</si>
  <si>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</si>
  <si>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</si>
  <si>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</si>
  <si>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</si>
  <si>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</si>
  <si>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</si>
  <si>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</si>
  <si>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</si>
  <si>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</si>
  <si>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</si>
  <si>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</si>
  <si>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</si>
  <si>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</si>
  <si>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</si>
  <si>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</si>
  <si>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</si>
  <si>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</si>
  <si>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</si>
  <si>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</si>
  <si>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</si>
  <si>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</si>
  <si>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</si>
  <si>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</si>
  <si>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</si>
  <si>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</si>
  <si>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</si>
  <si>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</si>
  <si>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</si>
  <si>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</si>
  <si>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</si>
  <si>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</si>
  <si>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</si>
  <si>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</si>
  <si>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</si>
  <si>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</si>
  <si>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</si>
  <si>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</si>
  <si>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</si>
  <si>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</si>
  <si>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</si>
  <si>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</si>
  <si>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</si>
  <si>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</si>
  <si>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</si>
  <si>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</si>
  <si>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</si>
  <si>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</si>
  <si>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</si>
  <si>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</si>
  <si>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</si>
  <si>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</si>
  <si>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</si>
  <si>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</si>
  <si>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</si>
  <si>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</si>
  <si>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</si>
  <si>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</si>
  <si>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</si>
  <si>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</si>
  <si>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</si>
  <si>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</si>
  <si>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</si>
  <si>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</si>
  <si>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</si>
  <si>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</si>
  <si>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</si>
  <si>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</si>
  <si>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</si>
  <si>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</si>
  <si>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</si>
  <si>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</si>
  <si>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</si>
  <si>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</si>
  <si>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</si>
  <si>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</si>
  <si>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</si>
  <si>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</si>
  <si>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</si>
  <si>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</si>
  <si>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</si>
  <si>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</si>
  <si>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</si>
  <si>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</si>
  <si>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</si>
  <si>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</si>
  <si>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</si>
  <si>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</si>
  <si>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</si>
  <si>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</si>
  <si>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</si>
  <si>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</si>
  <si>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</si>
  <si>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</si>
  <si>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</si>
  <si>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</si>
  <si>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</si>
  <si>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</si>
  <si>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</si>
  <si>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</si>
  <si>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</si>
  <si>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</si>
  <si>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</si>
  <si>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</si>
  <si>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</si>
  <si>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</si>
  <si>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</si>
  <si>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</si>
  <si>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</si>
  <si>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</si>
  <si>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</si>
  <si>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</si>
  <si>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</si>
  <si>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</si>
  <si>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</si>
  <si>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</si>
  <si>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</si>
  <si>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</si>
  <si>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</si>
  <si>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</si>
  <si>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</si>
  <si>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</si>
  <si>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</si>
  <si>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</si>
  <si>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</si>
  <si>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</si>
  <si>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</si>
  <si>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</si>
  <si>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</si>
  <si>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</si>
  <si>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</si>
  <si>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</si>
  <si>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</si>
  <si>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</si>
  <si>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</si>
  <si>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</si>
  <si>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</si>
  <si>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</si>
  <si>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</si>
  <si>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</si>
  <si>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</si>
  <si>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</si>
  <si>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</si>
  <si>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</si>
  <si>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</si>
  <si>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</si>
  <si>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</si>
  <si>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</si>
  <si>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</si>
  <si>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</si>
  <si>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</si>
  <si>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</si>
  <si>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</si>
  <si>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</si>
  <si>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</si>
  <si>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</si>
  <si>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</si>
  <si>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</si>
  <si>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</si>
  <si>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</si>
  <si>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</si>
  <si>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</si>
  <si>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</si>
  <si>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</si>
  <si>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</si>
  <si>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</si>
  <si>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</si>
  <si>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</si>
  <si>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</si>
  <si>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</si>
  <si>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</si>
  <si>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</si>
  <si>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</si>
  <si>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</si>
  <si>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</si>
  <si>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</si>
  <si>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</si>
  <si>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</si>
  <si>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</si>
  <si>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</si>
  <si>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</si>
  <si>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</si>
  <si>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</si>
  <si>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</si>
  <si>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</si>
  <si>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</si>
  <si>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</si>
  <si>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</si>
  <si>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</si>
  <si>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</si>
  <si>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</si>
  <si>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</si>
  <si>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</si>
  <si>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</si>
  <si>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</si>
  <si>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</si>
  <si>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</si>
  <si>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</si>
  <si>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</si>
  <si>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</si>
  <si>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</si>
  <si>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</si>
  <si>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</si>
  <si>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</si>
  <si>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</si>
  <si>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</si>
  <si>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</si>
  <si>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</si>
  <si>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</si>
  <si>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</si>
  <si>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</si>
  <si>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</si>
  <si>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</si>
  <si>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</si>
  <si>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</si>
  <si>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</si>
  <si>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</si>
  <si>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</si>
  <si>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</si>
  <si>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</si>
  <si>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</si>
  <si>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</si>
  <si>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</si>
  <si>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</si>
  <si>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</si>
  <si>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</si>
  <si>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</si>
  <si>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</si>
  <si>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</si>
  <si>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</si>
  <si>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</si>
  <si>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</si>
  <si>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</si>
  <si>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</si>
  <si>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</si>
  <si>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</si>
  <si>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</si>
  <si>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</si>
  <si>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</si>
  <si>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</si>
  <si>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</si>
  <si>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</si>
  <si>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</si>
  <si>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</si>
  <si>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</si>
  <si>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</si>
  <si>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</si>
  <si>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</si>
  <si>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</si>
  <si>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</si>
  <si>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</si>
  <si>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</si>
  <si>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</si>
  <si>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</si>
  <si>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</si>
  <si>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</si>
  <si>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</si>
  <si>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</si>
  <si>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</si>
  <si>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</si>
  <si>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</si>
  <si>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</si>
  <si>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</si>
  <si>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</si>
  <si>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</si>
  <si>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</si>
  <si>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</si>
  <si>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</si>
  <si>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</si>
  <si>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</si>
  <si>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</si>
  <si>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</si>
  <si>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</si>
  <si>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</si>
  <si>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</si>
  <si>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</si>
  <si>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</si>
  <si>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</si>
  <si>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</si>
  <si>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</si>
  <si>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</si>
  <si>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</si>
  <si>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</si>
  <si>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</si>
  <si>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</si>
  <si>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</si>
  <si>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</si>
  <si>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</si>
  <si>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</si>
  <si>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</si>
  <si>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</si>
  <si>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</si>
  <si>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</si>
  <si>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</si>
  <si>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</si>
  <si>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</si>
  <si>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</si>
  <si>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</si>
  <si>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</si>
  <si>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</si>
  <si>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</si>
  <si>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</si>
  <si>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</si>
  <si>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</si>
  <si>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</si>
  <si>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</si>
  <si>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</si>
  <si>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</si>
  <si>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</si>
  <si>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</si>
  <si>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</si>
  <si>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</si>
  <si>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</si>
  <si>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</si>
  <si>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</si>
  <si>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</si>
  <si>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</si>
  <si>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</si>
  <si>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</si>
  <si>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</si>
  <si>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</si>
  <si>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</si>
  <si>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</si>
  <si>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</si>
  <si>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</si>
  <si>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</si>
  <si>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</si>
  <si>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</si>
  <si>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</si>
  <si>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</si>
  <si>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</si>
  <si>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</si>
  <si>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</si>
  <si>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</si>
  <si>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</si>
  <si>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</si>
  <si>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</si>
  <si>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</si>
  <si>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</si>
  <si>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</si>
  <si>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</si>
  <si>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</si>
  <si>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</si>
  <si>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</si>
  <si>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</si>
  <si>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</si>
  <si>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</si>
  <si>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</si>
  <si>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</si>
  <si>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</si>
  <si>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</si>
  <si>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</si>
  <si>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</si>
  <si>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</si>
  <si>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</si>
  <si>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</si>
  <si>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</si>
  <si>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</si>
  <si>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</si>
  <si>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</si>
  <si>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</si>
  <si>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</si>
  <si>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</si>
  <si>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</si>
  <si>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</si>
  <si>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</si>
  <si>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</si>
  <si>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</si>
  <si>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</si>
  <si>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</si>
  <si>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</si>
  <si>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</si>
  <si>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</si>
  <si>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</si>
  <si>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</si>
  <si>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</si>
  <si>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</si>
  <si>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</si>
  <si>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</si>
  <si>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</si>
  <si>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</si>
  <si>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</si>
  <si>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</si>
  <si>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</si>
  <si>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</si>
  <si>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</si>
  <si>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</si>
  <si>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</si>
  <si>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</si>
  <si>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</si>
  <si>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</si>
  <si>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</si>
  <si>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</si>
  <si>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</si>
  <si>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</si>
  <si>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</si>
  <si>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</si>
  <si>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</si>
  <si>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</si>
  <si>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</si>
  <si>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</si>
  <si>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</si>
  <si>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</si>
  <si>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</si>
  <si>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</si>
  <si>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</si>
  <si>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</si>
  <si>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</si>
  <si>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</si>
  <si>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</si>
  <si>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</si>
  <si>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</si>
  <si>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</si>
  <si>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</si>
  <si>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</si>
  <si>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</si>
  <si>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</si>
  <si>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</si>
  <si>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</si>
  <si>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</si>
  <si>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</si>
  <si>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</si>
  <si>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</si>
  <si>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</si>
  <si>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</si>
  <si>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</si>
  <si>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</si>
  <si>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</si>
  <si>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</si>
  <si>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</si>
  <si>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</si>
  <si>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</si>
  <si>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</si>
  <si>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</si>
  <si>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</si>
  <si>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</si>
  <si>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</si>
  <si>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</si>
  <si>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</si>
  <si>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</si>
  <si>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</si>
  <si>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</si>
  <si>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</si>
  <si>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</si>
  <si>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</si>
  <si>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</si>
  <si>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</si>
  <si>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</si>
  <si>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</si>
  <si>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</si>
  <si>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</si>
  <si>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</si>
  <si>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</si>
  <si>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</si>
  <si>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</si>
  <si>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</si>
  <si>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</si>
  <si>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</si>
  <si>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</si>
  <si>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</si>
  <si>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</si>
  <si>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</si>
  <si>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</si>
  <si>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</si>
  <si>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</si>
  <si>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</si>
  <si>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</si>
  <si>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</si>
  <si>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</si>
  <si>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</si>
  <si>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</si>
  <si>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</si>
  <si>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</si>
  <si>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</si>
  <si>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</si>
  <si>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</si>
  <si>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</si>
  <si>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</si>
  <si>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</si>
  <si>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</si>
  <si>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</si>
  <si>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</si>
  <si>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</si>
  <si>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</si>
  <si>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</si>
  <si>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</si>
  <si>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</si>
  <si>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</si>
  <si>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</si>
  <si>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</si>
  <si>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</si>
  <si>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</si>
  <si>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</si>
  <si>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</si>
  <si>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</si>
  <si>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</si>
  <si>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</si>
  <si>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</si>
  <si>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</si>
  <si>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</si>
  <si>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</si>
  <si>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</si>
  <si>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</si>
  <si>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</si>
  <si>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</si>
  <si>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</si>
  <si>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</si>
  <si>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</si>
  <si>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</si>
  <si>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</si>
  <si>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</si>
  <si>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</si>
  <si>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</si>
  <si>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</si>
  <si>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</si>
  <si>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</si>
  <si>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</si>
  <si>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</si>
  <si>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</si>
  <si>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</si>
  <si>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</si>
  <si>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</si>
  <si>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</si>
  <si>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</si>
  <si>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</si>
  <si>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</si>
  <si>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</si>
  <si>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</si>
  <si>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</si>
  <si>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</si>
  <si>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</si>
  <si>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</si>
  <si>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</si>
  <si>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</si>
  <si>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</si>
  <si>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</si>
  <si>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</si>
  <si>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</si>
  <si>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</si>
  <si>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</si>
  <si>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</si>
  <si>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</si>
  <si>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</si>
  <si>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</si>
  <si>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</si>
  <si>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</si>
  <si>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</si>
  <si>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</si>
  <si>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</si>
  <si>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</si>
  <si>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</si>
  <si>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</si>
  <si>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</si>
  <si>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</si>
  <si>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</si>
  <si>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</si>
  <si>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</si>
  <si>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</si>
  <si>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</si>
  <si>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</si>
  <si>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</si>
  <si>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</si>
  <si>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</si>
  <si>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</si>
  <si>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</si>
  <si>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</si>
  <si>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</si>
  <si>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</si>
  <si>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</si>
  <si>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</si>
  <si>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</si>
  <si>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</si>
  <si>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</si>
  <si>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</si>
  <si>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</si>
  <si>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</si>
  <si>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</si>
  <si>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</si>
  <si>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</si>
  <si>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</si>
  <si>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</si>
  <si>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</si>
  <si>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</si>
  <si>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</si>
  <si>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</si>
  <si>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</si>
  <si>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</si>
  <si>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</si>
  <si>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</si>
  <si>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</si>
  <si>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</si>
  <si>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</si>
  <si>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</si>
  <si>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</si>
  <si>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</si>
  <si>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</si>
  <si>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</si>
  <si>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</si>
  <si>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</si>
  <si>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</si>
  <si>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</si>
  <si>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</si>
  <si>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</si>
  <si>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</si>
  <si>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</si>
  <si>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</si>
  <si>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</si>
  <si>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</si>
  <si>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</si>
  <si>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</si>
  <si>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</si>
  <si>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</si>
  <si>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</si>
  <si>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</si>
  <si>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</si>
  <si>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</si>
  <si>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</si>
  <si>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</si>
  <si>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</si>
  <si>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</si>
  <si>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</si>
  <si>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</si>
  <si>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</si>
  <si>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</si>
  <si>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</si>
  <si>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</si>
  <si>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</si>
  <si>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</si>
  <si>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</si>
  <si>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</si>
  <si>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</si>
  <si>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</si>
  <si>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</si>
  <si>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</si>
  <si>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</si>
  <si>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</si>
  <si>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</si>
  <si>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</si>
  <si>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</si>
  <si>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</si>
  <si>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</si>
  <si>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</si>
  <si>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</si>
  <si>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</si>
  <si>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</si>
  <si>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</si>
  <si>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</si>
  <si>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</si>
  <si>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</si>
  <si>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</si>
  <si>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</si>
  <si>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</si>
  <si>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</si>
  <si>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</si>
  <si>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</si>
  <si>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</si>
  <si>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</si>
  <si>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</si>
  <si>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</si>
  <si>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</si>
  <si>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</si>
  <si>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</si>
  <si>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</si>
  <si>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</si>
  <si>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</si>
  <si>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</si>
  <si>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</si>
  <si>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</si>
  <si>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</si>
  <si>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</si>
  <si>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</si>
  <si>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</si>
  <si>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</si>
  <si>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</si>
  <si>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</si>
  <si>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</si>
  <si>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</si>
  <si>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</si>
  <si>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</si>
  <si>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</si>
  <si>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</si>
  <si>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</si>
  <si>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</si>
  <si>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</si>
  <si>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</si>
  <si>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</si>
  <si>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</si>
  <si>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</si>
  <si>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</si>
  <si>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</si>
  <si>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</si>
  <si>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</si>
  <si>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</si>
  <si>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</si>
  <si>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</si>
  <si>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</si>
  <si>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</si>
  <si>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</si>
  <si>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</si>
  <si>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</si>
  <si>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</si>
  <si>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</si>
  <si>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</si>
  <si>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</si>
  <si>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</si>
  <si>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</si>
  <si>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</si>
  <si>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</si>
  <si>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</si>
  <si>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</si>
  <si>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</si>
  <si>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</si>
  <si>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</si>
  <si>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</si>
  <si>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</si>
  <si>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</si>
  <si>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</si>
  <si>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</si>
  <si>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</si>
  <si>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</si>
  <si>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</si>
  <si>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</si>
  <si>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</si>
  <si>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</si>
  <si>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</si>
  <si>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</si>
  <si>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</si>
  <si>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</si>
  <si>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</si>
  <si>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</si>
  <si>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</si>
  <si>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</si>
  <si>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</si>
  <si>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</si>
  <si>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</si>
  <si>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</si>
  <si>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</si>
  <si>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</si>
  <si>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</si>
  <si>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</si>
  <si>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</si>
  <si>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</si>
  <si>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</si>
  <si>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</si>
  <si>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</si>
  <si>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</si>
  <si>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</si>
  <si>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</si>
  <si>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</si>
  <si>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</si>
  <si>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</si>
  <si>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</si>
  <si>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</si>
  <si>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</si>
  <si>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</si>
  <si>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</si>
  <si>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</si>
  <si>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</si>
  <si>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</si>
  <si>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</si>
  <si>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</si>
  <si>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</si>
  <si>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</si>
  <si>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</si>
  <si>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</si>
  <si>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</si>
  <si>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</si>
  <si>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</si>
  <si>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</si>
  <si>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</si>
  <si>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</si>
  <si>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</si>
  <si>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</si>
  <si>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</si>
  <si>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</si>
  <si>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</si>
  <si>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</si>
  <si>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</si>
  <si>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</si>
  <si>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</si>
  <si>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</si>
  <si>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</si>
  <si>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</si>
  <si>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</si>
  <si>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</si>
  <si>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</si>
  <si>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</si>
  <si>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</si>
  <si>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</si>
  <si>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</si>
  <si>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</si>
  <si>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</si>
  <si>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</si>
  <si>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</si>
  <si>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</si>
  <si>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</si>
  <si>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</si>
  <si>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</si>
  <si>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</si>
  <si>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</si>
  <si>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</si>
  <si>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</si>
  <si>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</si>
  <si>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</si>
  <si>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</si>
  <si>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</si>
  <si>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</si>
  <si>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</si>
  <si>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</si>
  <si>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</si>
  <si>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</si>
  <si>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</si>
  <si>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</si>
  <si>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</si>
  <si>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</si>
  <si>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</si>
  <si>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</si>
  <si>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</si>
  <si>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</si>
  <si>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</si>
  <si>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</si>
  <si>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</si>
  <si>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</si>
  <si>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</si>
  <si>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</si>
  <si>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</si>
  <si>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</si>
  <si>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</si>
  <si>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</si>
  <si>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</si>
  <si>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</si>
  <si>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</si>
  <si>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</si>
  <si>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</si>
  <si>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</si>
  <si>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</si>
  <si>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</si>
  <si>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</si>
  <si>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</si>
  <si>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</si>
  <si>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</si>
  <si>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</si>
  <si>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</si>
  <si>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</si>
  <si>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</si>
  <si>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</si>
  <si>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</si>
  <si>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</si>
  <si>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</si>
  <si>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</si>
  <si>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</si>
  <si>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</si>
  <si>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</si>
  <si>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</si>
  <si>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</si>
  <si>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</si>
  <si>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</si>
  <si>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</si>
  <si>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</si>
  <si>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</si>
  <si>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</si>
  <si>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</si>
  <si>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</si>
  <si>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</si>
  <si>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</si>
  <si>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</si>
  <si>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</si>
  <si>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</si>
  <si>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</si>
  <si>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</si>
  <si>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</si>
  <si>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</si>
  <si>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</si>
  <si>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</si>
  <si>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</si>
  <si>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</si>
  <si>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</si>
  <si>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</si>
  <si>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</si>
  <si>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</si>
  <si>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</si>
  <si>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</si>
  <si>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</si>
  <si>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</si>
  <si>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</si>
  <si>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</si>
  <si>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</si>
  <si>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</si>
  <si>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</si>
  <si>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</si>
  <si>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</si>
  <si>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</si>
  <si>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</si>
  <si>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</si>
  <si>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</si>
  <si>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</si>
  <si>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</si>
  <si>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</si>
  <si>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</si>
  <si>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</si>
  <si>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</si>
  <si>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</si>
  <si>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</si>
  <si>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</si>
  <si>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</si>
  <si>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</si>
  <si>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</si>
  <si>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</si>
  <si>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</si>
  <si>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</si>
  <si>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</si>
  <si>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</si>
  <si>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</si>
  <si>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</si>
  <si>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</si>
  <si>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</si>
  <si>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</si>
  <si>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</si>
  <si>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</si>
  <si>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</si>
  <si>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</si>
  <si>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</si>
  <si>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</si>
  <si>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</si>
  <si>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</si>
  <si>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</si>
  <si>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</si>
  <si>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</si>
  <si>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</si>
  <si>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</si>
  <si>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</si>
  <si>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</si>
  <si>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</si>
  <si>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</si>
  <si>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</si>
  <si>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</si>
  <si>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</si>
  <si>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</si>
  <si>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</si>
  <si>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</si>
  <si>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</si>
  <si>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</si>
  <si>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</si>
  <si>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</si>
  <si>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</si>
  <si>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</si>
  <si>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</si>
  <si>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</si>
  <si>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</si>
  <si>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</si>
  <si>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</si>
  <si>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</si>
  <si>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</si>
  <si>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</si>
  <si>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</si>
  <si>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</si>
  <si>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</si>
  <si>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</si>
  <si>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</si>
  <si>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</si>
  <si>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</si>
  <si>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</si>
  <si>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</si>
  <si>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</si>
  <si>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</si>
  <si>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</si>
  <si>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</si>
  <si>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</si>
  <si>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</si>
  <si>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</si>
  <si>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</si>
  <si>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</si>
  <si>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</si>
  <si>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</si>
  <si>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</si>
  <si>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</si>
  <si>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</si>
  <si>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</si>
  <si>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</si>
  <si>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</si>
  <si>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</si>
  <si>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</si>
  <si>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</si>
  <si>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</si>
  <si>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</si>
  <si>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</si>
  <si>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</si>
  <si>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</si>
  <si>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</si>
  <si>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</si>
  <si>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</si>
  <si>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</si>
  <si>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</si>
  <si>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</si>
  <si>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</si>
  <si>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</si>
  <si>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</si>
  <si>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</si>
  <si>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</si>
  <si>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</si>
  <si>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</si>
  <si>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</si>
  <si>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</si>
  <si>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</si>
  <si>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</si>
  <si>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</si>
  <si>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</si>
  <si>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</si>
  <si>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</si>
  <si>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</si>
  <si>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</si>
  <si>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</si>
  <si>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</si>
  <si>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</si>
  <si>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</si>
  <si>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</si>
  <si>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</si>
  <si>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</si>
  <si>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</si>
  <si>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</si>
  <si>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</si>
  <si>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</si>
  <si>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</si>
  <si>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</si>
  <si>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</si>
  <si>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</si>
  <si>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</si>
  <si>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</si>
  <si>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</si>
  <si>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</si>
  <si>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</si>
  <si>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</si>
  <si>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</si>
  <si>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</si>
  <si>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</si>
  <si>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</si>
  <si>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</si>
  <si>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</si>
  <si>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</si>
  <si>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</si>
  <si>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</si>
  <si>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</si>
  <si>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</si>
  <si>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</si>
  <si>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</si>
  <si>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</si>
  <si>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</si>
  <si>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</si>
  <si>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</si>
  <si>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</si>
  <si>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</si>
  <si>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</si>
  <si>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</si>
  <si>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</si>
  <si>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</si>
  <si>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</si>
  <si>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</si>
  <si>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</si>
  <si>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</si>
  <si>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</si>
  <si>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</si>
  <si>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</si>
  <si>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</si>
  <si>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</si>
  <si>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</si>
  <si>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</si>
  <si>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</si>
  <si>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</si>
  <si>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</si>
  <si>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</si>
  <si>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</si>
  <si>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</si>
  <si>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</si>
  <si>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</si>
  <si>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</si>
  <si>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</si>
  <si>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</si>
  <si>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</si>
  <si>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</si>
  <si>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</si>
  <si>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</si>
  <si>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</si>
  <si>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</si>
  <si>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</si>
  <si>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</si>
  <si>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</si>
  <si>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</si>
  <si>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</si>
  <si>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</si>
  <si>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</si>
  <si>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</si>
  <si>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</si>
  <si>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</si>
  <si>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</si>
  <si>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</si>
  <si>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</si>
  <si>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</si>
  <si>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</si>
  <si>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</si>
  <si>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</si>
  <si>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</si>
  <si>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</si>
  <si>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</si>
  <si>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</si>
  <si>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</si>
  <si>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</si>
  <si>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</si>
  <si>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</si>
  <si>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</si>
  <si>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</si>
  <si>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</si>
  <si>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</si>
  <si>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</si>
  <si>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</si>
  <si>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</si>
  <si>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</si>
  <si>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</si>
  <si>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</si>
  <si>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</si>
  <si>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</si>
  <si>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</si>
  <si>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</si>
  <si>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</si>
  <si>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</si>
  <si>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</si>
  <si>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</si>
  <si>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</si>
  <si>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</si>
  <si>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</si>
  <si>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</si>
  <si>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</si>
  <si>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</si>
  <si>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</si>
  <si>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</si>
  <si>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</si>
  <si>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</si>
  <si>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</si>
  <si>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</si>
  <si>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</si>
  <si>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</si>
  <si>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</si>
  <si>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</si>
  <si>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</si>
  <si>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</si>
  <si>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</si>
  <si>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</si>
  <si>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</si>
  <si>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</si>
  <si>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</si>
  <si>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</si>
  <si>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</si>
  <si>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</si>
  <si>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</si>
  <si>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</si>
  <si>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</si>
  <si>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</si>
  <si>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</si>
  <si>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</si>
  <si>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</si>
  <si>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</si>
  <si>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</si>
  <si>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</si>
  <si>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</si>
  <si>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</si>
  <si>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</si>
  <si>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</si>
  <si>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</si>
  <si>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</si>
  <si>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</si>
  <si>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</si>
  <si>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</si>
  <si>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</si>
  <si>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</si>
  <si>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</si>
  <si>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</si>
  <si>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</si>
  <si>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</si>
  <si>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</si>
  <si>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</si>
  <si>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</si>
  <si>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</si>
  <si>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</si>
  <si>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</si>
  <si>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</si>
  <si>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</si>
  <si>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</si>
  <si>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</si>
  <si>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</si>
  <si>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</si>
  <si>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</si>
  <si>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</si>
  <si>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</si>
  <si>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</si>
  <si>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</si>
  <si>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</si>
  <si>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</si>
  <si>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</si>
  <si>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</si>
  <si>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</si>
  <si>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</si>
  <si>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</si>
  <si>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</si>
  <si>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</si>
  <si>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</si>
  <si>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</si>
  <si>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</si>
  <si>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</si>
  <si>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</si>
  <si>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</si>
  <si>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</si>
  <si>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</si>
  <si>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</si>
  <si>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</si>
  <si>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</si>
  <si>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</si>
  <si>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</si>
  <si>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</si>
  <si>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</si>
  <si>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</si>
  <si>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</si>
  <si>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</si>
  <si>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</si>
  <si>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</si>
  <si>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</si>
  <si>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</si>
  <si>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</si>
  <si>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</si>
  <si>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</si>
  <si>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</si>
  <si>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</si>
  <si>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</si>
  <si>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</si>
  <si>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</si>
  <si>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</si>
  <si>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</si>
  <si>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</si>
  <si>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</si>
  <si>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</si>
  <si>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</si>
  <si>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</si>
  <si>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</si>
  <si>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</si>
  <si>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</si>
  <si>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</si>
  <si>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</si>
  <si>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</si>
  <si>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</si>
  <si>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</si>
  <si>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</si>
  <si>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</si>
  <si>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</si>
  <si>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</si>
  <si>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</si>
  <si>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</si>
  <si>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</si>
  <si>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</si>
  <si>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</si>
  <si>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</si>
  <si>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</si>
  <si>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</si>
  <si>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</si>
  <si>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</si>
  <si>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</si>
  <si>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</si>
  <si>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</si>
  <si>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</si>
  <si>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</si>
  <si>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</si>
  <si>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</si>
  <si>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</si>
  <si>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</si>
  <si>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</si>
  <si>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</si>
  <si>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</si>
  <si>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</si>
  <si>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</si>
  <si>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</si>
  <si>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</si>
  <si>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</si>
  <si>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</si>
  <si>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</si>
  <si>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</si>
  <si>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</si>
  <si>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</si>
  <si>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</si>
  <si>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</si>
  <si>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</si>
  <si>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</si>
  <si>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</si>
  <si>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</si>
  <si>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</si>
  <si>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</si>
  <si>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</si>
  <si>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</si>
  <si>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</si>
  <si>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</si>
  <si>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</si>
  <si>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</si>
  <si>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</si>
  <si>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</si>
  <si>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</si>
  <si>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</si>
  <si>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</si>
  <si>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</si>
  <si>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</si>
  <si>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</si>
  <si>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</si>
  <si>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</si>
  <si>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</si>
  <si>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</si>
  <si>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</si>
  <si>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</si>
  <si>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</si>
  <si>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</si>
  <si>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</si>
  <si>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</si>
  <si>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</si>
  <si>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</si>
  <si>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</si>
  <si>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</si>
  <si>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</si>
  <si>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</si>
  <si>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</si>
  <si>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</si>
  <si>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</si>
  <si>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</si>
  <si>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</si>
  <si>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</si>
  <si>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</si>
  <si>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</si>
  <si>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</si>
  <si>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</si>
  <si>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</si>
  <si>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</si>
  <si>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</si>
  <si>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</si>
  <si>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</si>
  <si>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</si>
  <si>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</si>
  <si>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</si>
  <si>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</si>
  <si>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</si>
  <si>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</si>
  <si>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</si>
  <si>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</si>
  <si>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</si>
  <si>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</si>
  <si>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</si>
  <si>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</si>
  <si>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</si>
  <si>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</si>
  <si>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</si>
  <si>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</si>
  <si>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</si>
  <si>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</si>
  <si>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</si>
  <si>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</si>
  <si>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</si>
  <si>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</si>
  <si>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</si>
  <si>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</si>
  <si>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</si>
  <si>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</si>
  <si>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</si>
  <si>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</si>
  <si>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</si>
  <si>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</si>
  <si>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</si>
  <si>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</si>
  <si>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</si>
  <si>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</si>
  <si>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</si>
  <si>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</si>
  <si>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</si>
  <si>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</si>
  <si>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</si>
  <si>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</si>
  <si>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</si>
  <si>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</si>
  <si>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</si>
  <si>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</si>
  <si>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</si>
  <si>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</si>
  <si>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</si>
  <si>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</si>
  <si>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</si>
  <si>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</si>
  <si>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</si>
  <si>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</si>
  <si>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</si>
  <si>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</si>
  <si>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</si>
  <si>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</si>
  <si>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</si>
  <si>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</si>
  <si>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</si>
  <si>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</si>
  <si>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</si>
  <si>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</si>
  <si>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</si>
  <si>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</si>
  <si>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</si>
  <si>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</si>
  <si>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</si>
  <si>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</si>
  <si>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</si>
  <si>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</si>
  <si>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</si>
  <si>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</si>
  <si>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</si>
  <si>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</si>
  <si>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</si>
  <si>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</si>
  <si>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</si>
  <si>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</si>
  <si>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</si>
  <si>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</si>
  <si>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</si>
  <si>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</si>
  <si>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</si>
  <si>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</si>
  <si>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</si>
  <si>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</si>
  <si>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</si>
  <si>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</si>
  <si>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</si>
  <si>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</si>
  <si>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</si>
  <si>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</si>
  <si>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</si>
  <si>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</si>
  <si>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</si>
  <si>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</si>
  <si>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</si>
  <si>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</si>
  <si>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</si>
  <si>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</si>
  <si>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</si>
  <si>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</si>
  <si>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</si>
  <si>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</si>
  <si>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</si>
  <si>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</si>
  <si>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</si>
  <si>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</si>
  <si>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</si>
  <si>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</si>
  <si>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</si>
  <si>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</si>
  <si>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</si>
  <si>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</si>
  <si>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</si>
  <si>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</si>
  <si>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</si>
  <si>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</si>
  <si>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</si>
  <si>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</si>
  <si>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</si>
  <si>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</si>
  <si>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</si>
  <si>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</si>
  <si>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</si>
  <si>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</si>
  <si>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</si>
  <si>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</si>
  <si>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</si>
  <si>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</si>
  <si>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</si>
  <si>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</si>
  <si>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</si>
  <si>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</si>
  <si>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</si>
  <si>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</si>
  <si>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</si>
  <si>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</si>
  <si>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</si>
  <si>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</si>
  <si>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</si>
  <si>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</si>
  <si>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</si>
  <si>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</si>
  <si>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</si>
  <si>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</si>
  <si>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</si>
  <si>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</si>
  <si>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</si>
  <si>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</si>
  <si>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</si>
  <si>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</si>
  <si>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</si>
  <si>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</si>
  <si>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</si>
  <si>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</si>
  <si>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</si>
  <si>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</si>
  <si>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</si>
  <si>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</si>
  <si>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</si>
  <si>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</si>
  <si>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</si>
  <si>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</si>
  <si>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</si>
  <si>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</si>
  <si>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</si>
  <si>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</si>
  <si>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</si>
  <si>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</si>
  <si>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</si>
  <si>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</si>
  <si>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</si>
  <si>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</si>
  <si>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</si>
  <si>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</si>
  <si>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</si>
  <si>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</si>
  <si>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</si>
  <si>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</si>
  <si>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</si>
  <si>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</si>
  <si>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</si>
  <si>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</si>
  <si>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</si>
  <si>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</si>
  <si>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</si>
  <si>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</si>
  <si>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</si>
  <si>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</si>
  <si>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</si>
  <si>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</si>
  <si>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</si>
  <si>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</si>
  <si>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</si>
  <si>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</si>
  <si>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</si>
  <si>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</si>
  <si>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</si>
  <si>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</si>
  <si>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</si>
  <si>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</si>
  <si>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</si>
  <si>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</si>
  <si>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</si>
  <si>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</si>
  <si>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</si>
  <si>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</si>
  <si>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</si>
  <si>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</si>
  <si>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</si>
  <si>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</si>
  <si>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</si>
  <si>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</si>
  <si>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</si>
  <si>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</si>
  <si>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</si>
  <si>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</si>
  <si>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</si>
  <si>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</si>
  <si>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</si>
  <si>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</si>
  <si>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</si>
  <si>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</si>
  <si>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</si>
  <si>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</si>
  <si>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</si>
  <si>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</si>
  <si>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</si>
  <si>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</si>
  <si>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</si>
  <si>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</si>
  <si>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</si>
  <si>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</si>
  <si>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</si>
  <si>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</si>
  <si>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</si>
  <si>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</si>
  <si>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</si>
  <si>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</si>
  <si>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</si>
  <si>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</si>
  <si>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</si>
  <si>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</si>
  <si>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</si>
  <si>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</si>
  <si>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</si>
  <si>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</si>
  <si>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</si>
  <si>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</si>
  <si>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</si>
  <si>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</si>
  <si>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</si>
  <si>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</si>
  <si>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</si>
  <si>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</si>
  <si>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</si>
  <si>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</si>
  <si>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</si>
  <si>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</si>
  <si>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</si>
  <si>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</si>
  <si>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</si>
  <si>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</si>
  <si>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</si>
  <si>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</si>
  <si>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</si>
  <si>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</si>
  <si>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</si>
  <si>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</si>
  <si>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</si>
  <si>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</si>
  <si>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</si>
  <si>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</si>
  <si>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</si>
  <si>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</si>
  <si>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</si>
  <si>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</si>
  <si>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</si>
  <si>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</si>
  <si>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</si>
  <si>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</si>
  <si>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</si>
  <si>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</si>
  <si>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</si>
  <si>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</si>
  <si>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</si>
  <si>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</si>
  <si>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</si>
  <si>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</si>
  <si>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</si>
  <si>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</si>
  <si>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</si>
  <si>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</si>
  <si>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</si>
  <si>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</si>
  <si>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</si>
  <si>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</si>
  <si>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</si>
  <si>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</si>
  <si>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</si>
  <si>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</si>
  <si>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</si>
  <si>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</si>
  <si>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</si>
  <si>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</si>
  <si>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</si>
  <si>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</si>
  <si>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</si>
  <si>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</si>
  <si>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</si>
  <si>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</si>
  <si>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</si>
  <si>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</si>
  <si>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</si>
  <si>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</si>
  <si>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</si>
  <si>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</si>
  <si>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</si>
  <si>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</si>
  <si>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</si>
  <si>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</si>
  <si>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</si>
  <si>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</si>
  <si>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</si>
  <si>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</si>
  <si>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</si>
  <si>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</si>
  <si>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</si>
  <si>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</si>
  <si>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</si>
  <si>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</si>
  <si>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</si>
  <si>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</si>
  <si>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</si>
  <si>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</si>
  <si>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</si>
  <si>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</si>
  <si>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</si>
  <si>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</si>
  <si>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</si>
  <si>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</si>
  <si>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</si>
  <si>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</si>
  <si>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</si>
  <si>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</si>
  <si>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</si>
  <si>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</si>
  <si>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</si>
  <si>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</si>
  <si>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</si>
  <si>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</si>
  <si>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</si>
  <si>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</si>
  <si>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</si>
  <si>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</si>
  <si>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</si>
  <si>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</si>
  <si>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</si>
  <si>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</si>
  <si>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</si>
  <si>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</si>
  <si>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</si>
  <si>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</si>
  <si>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</si>
  <si>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</si>
  <si>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</si>
  <si>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</si>
  <si>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</si>
  <si>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</si>
  <si>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</si>
  <si>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</si>
  <si>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</si>
  <si>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</si>
  <si>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</si>
  <si>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</si>
  <si>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</si>
  <si>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</si>
  <si>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</si>
  <si>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</si>
  <si>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</si>
  <si>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</si>
  <si>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</si>
  <si>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</si>
  <si>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</si>
  <si>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</si>
  <si>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</si>
  <si>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</si>
  <si>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</si>
  <si>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</si>
  <si>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</si>
  <si>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</si>
  <si>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</si>
  <si>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</si>
  <si>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</si>
  <si>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</si>
  <si>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</si>
  <si>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</si>
  <si>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</si>
  <si>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</si>
  <si>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</si>
  <si>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</si>
  <si>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</si>
  <si>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</si>
  <si>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</si>
  <si>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</si>
  <si>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</si>
  <si>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</si>
  <si>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</si>
  <si>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</si>
  <si>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</si>
  <si>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</si>
  <si>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</si>
  <si>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</si>
  <si>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</si>
  <si>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</si>
  <si>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</si>
  <si>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</si>
  <si>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</si>
  <si>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</si>
  <si>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</si>
  <si>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</si>
  <si>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</si>
  <si>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</si>
  <si>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</si>
  <si>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</si>
  <si>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</si>
  <si>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</si>
  <si>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</si>
  <si>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</si>
  <si>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</si>
  <si>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</si>
  <si>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</si>
  <si>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</si>
  <si>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</si>
  <si>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</si>
  <si>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</si>
  <si>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</si>
  <si>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</si>
  <si>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</si>
  <si>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</si>
  <si>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</si>
  <si>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</si>
  <si>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</si>
  <si>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</si>
  <si>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</si>
  <si>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</si>
  <si>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</si>
  <si>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</si>
  <si>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</si>
  <si>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</si>
  <si>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</si>
  <si>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</si>
  <si>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</si>
  <si>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</si>
  <si>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</si>
  <si>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</si>
  <si>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</si>
  <si>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</si>
  <si>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</si>
  <si>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</si>
  <si>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</si>
  <si>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</si>
  <si>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</si>
  <si>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</si>
  <si>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</si>
  <si>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</si>
  <si>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</si>
  <si>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</si>
  <si>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</si>
  <si>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</si>
  <si>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</si>
  <si>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</si>
  <si>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</si>
  <si>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</si>
  <si>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</si>
  <si>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</si>
  <si>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</si>
  <si>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</si>
  <si>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</si>
  <si>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</si>
  <si>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</si>
  <si>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</si>
  <si>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</si>
  <si>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</si>
  <si>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</si>
  <si>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</si>
  <si>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</si>
  <si>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</si>
  <si>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</si>
  <si>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</si>
  <si>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</si>
  <si>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</si>
  <si>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</si>
  <si>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</si>
  <si>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</si>
  <si>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</si>
  <si>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</si>
  <si>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</si>
  <si>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</si>
  <si>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</si>
  <si>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</si>
  <si>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</si>
  <si>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</si>
  <si>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</si>
  <si>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</si>
  <si>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</si>
  <si>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</si>
  <si>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</si>
  <si>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</si>
  <si>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</si>
  <si>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</si>
  <si>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</si>
  <si>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</si>
  <si>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</si>
  <si>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</si>
  <si>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</si>
  <si>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</si>
  <si>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</si>
  <si>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</si>
  <si>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</si>
  <si>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</si>
  <si>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</si>
  <si>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</si>
  <si>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</si>
  <si>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</si>
  <si>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</si>
  <si>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</si>
  <si>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</si>
  <si>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</si>
  <si>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</si>
  <si>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</si>
  <si>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</si>
  <si>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</si>
  <si>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</si>
  <si>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</si>
  <si>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</si>
  <si>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</si>
  <si>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</si>
  <si>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</si>
  <si>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</si>
  <si>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</si>
  <si>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</si>
  <si>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</si>
  <si>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</si>
  <si>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</si>
  <si>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</si>
  <si>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</si>
  <si>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</si>
  <si>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</si>
  <si>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</si>
  <si>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</si>
  <si>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</si>
  <si>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</si>
  <si>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</si>
  <si>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</si>
  <si>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</si>
  <si>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</si>
  <si>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</si>
  <si>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</si>
  <si>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</si>
  <si>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</si>
  <si>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</si>
  <si>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</si>
  <si>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</si>
  <si>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</si>
  <si>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</si>
  <si>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</si>
  <si>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</si>
  <si>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</si>
  <si>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</si>
  <si>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</si>
  <si>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</si>
  <si>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</si>
  <si>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</si>
  <si>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</si>
  <si>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</si>
  <si>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</si>
  <si>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</si>
  <si>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</si>
  <si>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</si>
  <si>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</si>
  <si>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</si>
  <si>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</si>
  <si>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</si>
  <si>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</si>
  <si>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</si>
  <si>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</si>
  <si>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</si>
  <si>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</si>
  <si>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</si>
  <si>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</si>
  <si>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</si>
  <si>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</si>
  <si>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</si>
  <si>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</si>
  <si>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</si>
  <si>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</si>
  <si>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</si>
  <si>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</si>
  <si>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</si>
  <si>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</si>
  <si>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</si>
  <si>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</si>
  <si>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</si>
  <si>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</si>
  <si>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</si>
  <si>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</si>
  <si>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</si>
  <si>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</si>
  <si>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</si>
  <si>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</si>
  <si>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</si>
  <si>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</si>
  <si>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</si>
  <si>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</si>
  <si>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</si>
  <si>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</si>
  <si>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</si>
  <si>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</si>
  <si>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</si>
  <si>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</si>
  <si>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</si>
  <si>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</si>
  <si>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</si>
  <si>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</si>
  <si>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</si>
  <si>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</si>
  <si>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</si>
  <si>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</si>
  <si>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</si>
  <si>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</si>
  <si>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</si>
  <si>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</si>
  <si>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</si>
  <si>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</si>
  <si>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</si>
  <si>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</si>
  <si>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</si>
  <si>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</si>
  <si>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</si>
  <si>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</si>
  <si>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</si>
  <si>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</si>
  <si>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</si>
  <si>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</si>
  <si>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</si>
  <si>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</si>
  <si>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</si>
  <si>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</si>
  <si>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</si>
  <si>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</si>
  <si>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</si>
  <si>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</si>
  <si>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</si>
  <si>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</si>
  <si>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</si>
  <si>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</si>
  <si>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</si>
  <si>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</si>
  <si>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</si>
  <si>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</si>
  <si>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</si>
  <si>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</si>
  <si>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</si>
  <si>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</si>
  <si>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</si>
  <si>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</si>
  <si>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</si>
  <si>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</si>
  <si>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</si>
  <si>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</si>
  <si>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</si>
  <si>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</si>
  <si>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</si>
  <si>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</si>
  <si>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</si>
  <si>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</si>
  <si>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</si>
  <si>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</si>
  <si>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</si>
  <si>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</si>
  <si>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</si>
  <si>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</si>
  <si>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</si>
  <si>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</si>
  <si>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</si>
  <si>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</si>
  <si>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</si>
  <si>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</si>
  <si>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</si>
  <si>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</si>
  <si>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</si>
  <si>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</si>
  <si>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</si>
  <si>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</si>
  <si>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</si>
  <si>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</si>
  <si>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</si>
  <si>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</si>
  <si>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</si>
  <si>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</si>
  <si>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</si>
  <si>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</si>
  <si>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</si>
  <si>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</si>
  <si>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</si>
  <si>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</si>
  <si>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</si>
  <si>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</si>
  <si>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</si>
  <si>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</si>
  <si>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</si>
  <si>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</si>
  <si>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</si>
  <si>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</si>
  <si>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</si>
  <si>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</si>
  <si>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</si>
  <si>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</si>
  <si>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</si>
  <si>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</si>
  <si>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</si>
  <si>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</si>
  <si>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</si>
  <si>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</si>
  <si>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</si>
  <si>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</si>
  <si>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</si>
  <si>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</si>
  <si>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</si>
  <si>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</si>
  <si>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</si>
  <si>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</si>
  <si>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</si>
  <si>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</si>
  <si>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</si>
  <si>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</si>
  <si>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</si>
  <si>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</si>
  <si>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</si>
  <si>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</si>
  <si>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</si>
  <si>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</si>
  <si>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</si>
  <si>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</si>
  <si>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</si>
  <si>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</si>
  <si>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</si>
  <si>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</si>
  <si>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</si>
  <si>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</si>
  <si>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</si>
  <si>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</si>
  <si>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</si>
  <si>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</si>
  <si>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</si>
  <si>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</si>
  <si>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</si>
  <si>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</si>
  <si>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</si>
  <si>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</si>
  <si>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</si>
  <si>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</si>
  <si>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</si>
  <si>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</si>
  <si>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</si>
  <si>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</si>
  <si>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</si>
  <si>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</si>
  <si>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</si>
  <si>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</si>
  <si>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</si>
  <si>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</si>
  <si>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</si>
  <si>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</si>
  <si>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</si>
  <si>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</si>
  <si>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</si>
  <si>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</si>
  <si>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</si>
  <si>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</si>
  <si>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</si>
  <si>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</si>
  <si>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</si>
  <si>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</si>
  <si>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</si>
  <si>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</si>
  <si>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</si>
  <si>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</si>
  <si>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</si>
  <si>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</si>
  <si>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</si>
  <si>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</si>
  <si>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</si>
  <si>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</si>
  <si>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</si>
  <si>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</si>
  <si>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</si>
  <si>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</si>
  <si>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</si>
  <si>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</si>
  <si>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</si>
  <si>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</si>
  <si>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</si>
  <si>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</si>
  <si>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</si>
  <si>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</si>
  <si>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</si>
  <si>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</si>
  <si>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</si>
  <si>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</si>
  <si>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</si>
  <si>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</si>
  <si>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</si>
  <si>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</si>
  <si>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</si>
  <si>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</si>
  <si>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</si>
  <si>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</si>
  <si>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</si>
  <si>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</si>
  <si>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</si>
  <si>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</si>
  <si>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</si>
  <si>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</si>
  <si>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</si>
  <si>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</si>
  <si>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</si>
  <si>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</si>
  <si>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</si>
  <si>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</si>
  <si>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</si>
  <si>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</si>
  <si>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</si>
  <si>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</si>
  <si>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</si>
  <si>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</si>
  <si>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</si>
  <si>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</si>
  <si>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</si>
  <si>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</si>
  <si>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</si>
  <si>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</si>
  <si>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</si>
  <si>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</si>
  <si>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</si>
  <si>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</si>
  <si>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</si>
  <si>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</si>
  <si>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</si>
  <si>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</si>
  <si>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</si>
  <si>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</si>
  <si>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</si>
  <si>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</si>
  <si>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</si>
  <si>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</si>
  <si>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</si>
  <si>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</si>
  <si>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</si>
  <si>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</si>
  <si>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</si>
  <si>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</si>
  <si>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</si>
  <si>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</si>
  <si>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</si>
  <si>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</si>
  <si>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</si>
  <si>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</si>
  <si>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</si>
  <si>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</si>
  <si>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</si>
  <si>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</si>
  <si>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</si>
  <si>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</si>
  <si>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</si>
  <si>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</si>
  <si>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</si>
  <si>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</si>
  <si>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</si>
  <si>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</si>
  <si>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</si>
  <si>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</si>
  <si>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</si>
  <si>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</si>
  <si>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</si>
  <si>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</si>
  <si>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</si>
  <si>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</si>
  <si>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</si>
  <si>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</si>
  <si>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</si>
  <si>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</si>
  <si>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</si>
  <si>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</si>
  <si>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</si>
  <si>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</si>
  <si>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</si>
  <si>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</si>
  <si>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</si>
  <si>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</si>
  <si>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</si>
  <si>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</si>
  <si>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</si>
  <si>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</si>
  <si>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</si>
  <si>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</si>
  <si>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</si>
  <si>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</si>
  <si>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</si>
  <si>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</si>
  <si>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</si>
  <si>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</si>
  <si>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</si>
  <si>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</si>
  <si>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</si>
  <si>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</si>
  <si>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</si>
  <si>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</si>
  <si>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</si>
  <si>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</si>
  <si>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</si>
  <si>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</si>
  <si>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</si>
  <si>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</si>
  <si>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</si>
  <si>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</si>
  <si>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</si>
  <si>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</si>
  <si>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</si>
  <si>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</si>
  <si>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</si>
  <si>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</si>
  <si>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</si>
  <si>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</si>
  <si>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</si>
  <si>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</si>
  <si>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</si>
  <si>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</si>
  <si>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</si>
  <si>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</si>
  <si>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</si>
  <si>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</si>
  <si>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</si>
  <si>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</si>
  <si>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</si>
  <si>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</si>
  <si>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</si>
  <si>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</si>
  <si>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</si>
  <si>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</si>
  <si>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</si>
  <si>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</si>
  <si>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</si>
  <si>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</si>
  <si>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</si>
  <si>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</si>
  <si>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</si>
  <si>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</si>
  <si>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</si>
  <si>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</si>
  <si>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</si>
  <si>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</si>
  <si>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</si>
  <si>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</si>
  <si>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</si>
  <si>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</si>
  <si>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</si>
  <si>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</si>
  <si>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</si>
  <si>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</si>
  <si>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</si>
  <si>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</si>
  <si>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</si>
  <si>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</si>
  <si>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</si>
  <si>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</si>
  <si>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</si>
  <si>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</si>
  <si>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</si>
  <si>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</si>
  <si>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</si>
  <si>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</si>
  <si>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</si>
  <si>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</si>
  <si>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</si>
  <si>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</si>
  <si>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</si>
  <si>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</si>
  <si>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</si>
  <si>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</si>
  <si>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</si>
  <si>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</si>
  <si>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</si>
  <si>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</si>
  <si>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</si>
  <si>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</si>
  <si>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</si>
  <si>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</si>
  <si>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</si>
  <si>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</si>
  <si>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</si>
  <si>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</si>
  <si>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</si>
  <si>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</si>
  <si>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</si>
  <si>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</si>
  <si>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</si>
  <si>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</si>
  <si>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</si>
  <si>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</si>
  <si>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</si>
  <si>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</si>
  <si>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</si>
  <si>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</si>
  <si>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</si>
  <si>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</si>
  <si>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</si>
  <si>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</si>
  <si>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</si>
  <si>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</si>
  <si>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</si>
  <si>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</si>
  <si>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</si>
  <si>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</si>
  <si>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</si>
  <si>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</si>
  <si>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</si>
  <si>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</si>
  <si>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</si>
  <si>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</si>
  <si>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</si>
  <si>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</si>
  <si>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</si>
  <si>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</si>
  <si>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</si>
  <si>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</si>
  <si>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</si>
  <si>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</si>
  <si>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</si>
  <si>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</si>
  <si>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</si>
  <si>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</si>
  <si>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</si>
  <si>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</si>
  <si>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</si>
  <si>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</si>
  <si>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</si>
  <si>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</si>
  <si>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</si>
  <si>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</si>
  <si>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</si>
  <si>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</si>
  <si>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</si>
  <si>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</si>
  <si>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</si>
  <si>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</si>
  <si>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</si>
  <si>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</si>
  <si>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</si>
  <si>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</si>
  <si>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</si>
  <si>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</si>
  <si>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</si>
  <si>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</si>
  <si>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</si>
  <si>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</si>
  <si>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</si>
  <si>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</si>
  <si>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</si>
  <si>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</si>
  <si>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</si>
  <si>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</si>
  <si>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</si>
  <si>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</si>
  <si>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</si>
  <si>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</si>
  <si>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</si>
  <si>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</si>
  <si>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</si>
  <si>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</si>
  <si>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</si>
  <si>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</si>
  <si>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</si>
  <si>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</si>
  <si>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</si>
  <si>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</si>
  <si>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</si>
  <si>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</si>
  <si>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</si>
  <si>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</si>
  <si>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</si>
  <si>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</si>
  <si>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</si>
  <si>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</si>
  <si>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</si>
  <si>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</si>
  <si>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</si>
  <si>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</si>
  <si>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</si>
  <si>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</si>
  <si>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</si>
  <si>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</si>
  <si>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</si>
  <si>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</si>
  <si>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</si>
  <si>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</si>
  <si>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</si>
  <si>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</si>
  <si>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</si>
  <si>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</si>
  <si>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</si>
  <si>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</si>
  <si>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</si>
  <si>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</si>
  <si>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</si>
  <si>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</si>
  <si>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</si>
  <si>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</si>
  <si>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</si>
  <si>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</si>
  <si>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</si>
  <si>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</si>
  <si>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</si>
  <si>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</si>
  <si>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</si>
  <si>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</si>
  <si>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</si>
  <si>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</si>
  <si>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</si>
  <si>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</si>
  <si>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</si>
  <si>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</si>
  <si>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</si>
  <si>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</si>
  <si>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</si>
  <si>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</si>
  <si>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</si>
  <si>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</si>
  <si>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</si>
  <si>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</si>
  <si>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</si>
  <si>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</si>
  <si>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</si>
  <si>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</si>
  <si>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</si>
  <si>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</si>
  <si>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</si>
  <si>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</si>
  <si>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</si>
  <si>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</si>
  <si>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</si>
  <si>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</si>
  <si>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</si>
  <si>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</si>
  <si>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</si>
  <si>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</si>
  <si>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</si>
  <si>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</si>
  <si>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</si>
  <si>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</si>
  <si>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</si>
  <si>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</si>
  <si>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</si>
  <si>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</si>
  <si>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</si>
  <si>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</si>
  <si>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</si>
  <si>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</si>
  <si>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</si>
  <si>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</si>
  <si>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</si>
  <si>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</si>
  <si>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</si>
  <si>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</si>
  <si>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</si>
  <si>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</si>
  <si>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</si>
  <si>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</si>
  <si>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</si>
  <si>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</si>
  <si>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</si>
  <si>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</si>
  <si>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</si>
  <si>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</si>
  <si>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</si>
  <si>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</si>
  <si>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</si>
  <si>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</si>
  <si>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</si>
  <si>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</si>
  <si>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</si>
  <si>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</si>
  <si>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</si>
  <si>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</si>
  <si>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</si>
  <si>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</si>
  <si>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</si>
  <si>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</si>
  <si>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</si>
  <si>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</si>
  <si>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</si>
  <si>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</si>
  <si>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</si>
  <si>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</si>
  <si>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</si>
  <si>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</si>
  <si>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</si>
  <si>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</si>
  <si>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</si>
  <si>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</si>
  <si>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</si>
  <si>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</si>
  <si>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</si>
  <si>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</si>
  <si>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</si>
  <si>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</si>
  <si>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</si>
  <si>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</si>
  <si>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</si>
  <si>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</si>
  <si>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</si>
  <si>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</si>
  <si>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</si>
  <si>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</si>
  <si>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</si>
  <si>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</si>
  <si>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</si>
  <si>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</si>
  <si>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</si>
  <si>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</si>
  <si>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</si>
  <si>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</si>
  <si>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</si>
  <si>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</si>
  <si>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</si>
  <si>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</si>
  <si>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</si>
  <si>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</si>
  <si>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</si>
  <si>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</si>
  <si>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</si>
  <si>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</si>
  <si>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</si>
  <si>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</si>
  <si>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</si>
  <si>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</si>
  <si>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</si>
  <si>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</si>
  <si>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</si>
  <si>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</si>
  <si>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</si>
  <si>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</si>
  <si>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</si>
  <si>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</si>
  <si>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</si>
  <si>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</si>
  <si>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</si>
  <si>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</si>
  <si>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</si>
  <si>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</si>
  <si>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</si>
  <si>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</si>
  <si>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</si>
  <si>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</si>
  <si>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</si>
  <si>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</si>
  <si>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</si>
  <si>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</si>
  <si>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</si>
  <si>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</si>
  <si>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</si>
  <si>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</si>
  <si>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</si>
  <si>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</si>
  <si>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</si>
  <si>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</si>
  <si>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</si>
  <si>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</si>
  <si>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</si>
  <si>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</si>
  <si>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</si>
  <si>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</si>
  <si>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</si>
  <si>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</si>
  <si>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</si>
  <si>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</si>
  <si>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</si>
  <si>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</si>
  <si>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</si>
  <si>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</si>
  <si>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</si>
  <si>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</si>
  <si>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</si>
  <si>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</si>
  <si>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</si>
  <si>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</si>
  <si>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</si>
  <si>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</si>
  <si>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</si>
  <si>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</si>
  <si>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</si>
  <si>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</si>
  <si>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</si>
  <si>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</si>
  <si>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</si>
  <si>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</si>
  <si>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</si>
  <si>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</si>
  <si>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</si>
  <si>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</si>
  <si>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</si>
  <si>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</si>
  <si>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</si>
  <si>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</si>
  <si>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</si>
  <si>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</si>
  <si>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</si>
  <si>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</si>
  <si>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</si>
  <si>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</si>
  <si>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</si>
  <si>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</si>
  <si>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</si>
  <si>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</si>
  <si>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</si>
  <si>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</si>
  <si>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</si>
  <si>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</si>
  <si>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</si>
  <si>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</si>
  <si>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</si>
  <si>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</si>
  <si>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</si>
  <si>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</si>
  <si>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</si>
  <si>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</si>
  <si>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</si>
  <si>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</si>
  <si>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</si>
  <si>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</si>
  <si>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</si>
  <si>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</si>
  <si>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</si>
  <si>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</si>
  <si>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</si>
  <si>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</si>
  <si>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</si>
  <si>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</si>
  <si>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</si>
  <si>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</si>
  <si>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</si>
  <si>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</si>
  <si>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</si>
  <si>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</si>
  <si>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</si>
  <si>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</si>
  <si>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</si>
  <si>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</si>
  <si>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</si>
  <si>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</si>
  <si>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</si>
  <si>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</si>
  <si>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</si>
  <si>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</si>
  <si>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</si>
  <si>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</si>
  <si>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</si>
  <si>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</si>
  <si>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</si>
  <si>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</si>
  <si>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</si>
  <si>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</si>
  <si>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</si>
  <si>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</si>
  <si>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</si>
  <si>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</si>
  <si>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</si>
  <si>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</si>
  <si>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</si>
  <si>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</si>
  <si>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</si>
  <si>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</si>
  <si>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</si>
  <si>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</si>
  <si>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</si>
  <si>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</si>
  <si>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</si>
  <si>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</si>
  <si>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</si>
  <si>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</si>
  <si>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</si>
  <si>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</si>
  <si>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</si>
  <si>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</si>
  <si>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</si>
  <si>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</si>
  <si>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</si>
  <si>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</si>
  <si>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</si>
  <si>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</si>
  <si>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</si>
  <si>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</si>
  <si>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</si>
  <si>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</si>
  <si>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</si>
  <si>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</si>
  <si>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</si>
  <si>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</si>
  <si>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</si>
  <si>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</si>
  <si>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</si>
  <si>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</si>
  <si>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</si>
  <si>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</si>
  <si>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</si>
  <si>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</si>
  <si>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</si>
  <si>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</si>
  <si>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</si>
  <si>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</si>
  <si>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</si>
  <si>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</si>
  <si>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</si>
  <si>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</si>
  <si>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</si>
  <si>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</si>
  <si>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</si>
  <si>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</si>
  <si>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</si>
  <si>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</si>
  <si>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</si>
  <si>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</si>
  <si>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</si>
  <si>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</si>
  <si>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</si>
  <si>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</si>
  <si>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</si>
  <si>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</si>
  <si>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</si>
  <si>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</si>
  <si>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</si>
  <si>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</si>
  <si>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</si>
  <si>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</si>
  <si>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</si>
  <si>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</si>
  <si>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</si>
  <si>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</si>
  <si>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</si>
  <si>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</si>
  <si>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</si>
  <si>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</si>
  <si>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</si>
  <si>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</si>
  <si>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</si>
  <si>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</si>
  <si>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</si>
  <si>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</si>
  <si>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</si>
  <si>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</si>
  <si>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</si>
  <si>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</si>
  <si>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</si>
  <si>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</si>
  <si>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</si>
  <si>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</si>
  <si>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</si>
  <si>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</si>
  <si>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</si>
  <si>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</si>
  <si>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</si>
  <si>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</si>
  <si>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</si>
  <si>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</si>
  <si>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</si>
  <si>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</si>
  <si>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</si>
  <si>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</si>
  <si>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</si>
  <si>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</si>
  <si>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</si>
  <si>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</si>
  <si>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</si>
  <si>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</si>
  <si>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</si>
  <si>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</si>
  <si>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</si>
  <si>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</si>
  <si>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</si>
  <si>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</si>
  <si>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</si>
  <si>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</si>
  <si>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</si>
  <si>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</si>
  <si>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</si>
  <si>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</si>
  <si>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</si>
  <si>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</si>
  <si>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</si>
  <si>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</si>
  <si>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</si>
  <si>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</si>
  <si>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</si>
  <si>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</si>
  <si>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</si>
  <si>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</si>
  <si>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</si>
  <si>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</si>
  <si>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</si>
  <si>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</si>
  <si>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</si>
  <si>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</si>
  <si>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</si>
  <si>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</si>
  <si>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</si>
  <si>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</si>
  <si>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</si>
  <si>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</si>
  <si>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</si>
  <si>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</si>
  <si>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</si>
  <si>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</si>
  <si>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</si>
  <si>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</si>
  <si>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</si>
  <si>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</si>
  <si>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</si>
  <si>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</si>
  <si>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</si>
  <si>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</si>
  <si>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</si>
  <si>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</si>
  <si>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</si>
  <si>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</si>
  <si>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</si>
  <si>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</si>
  <si>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</si>
  <si>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</si>
  <si>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</si>
  <si>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</si>
  <si>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</si>
  <si>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</si>
  <si>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</si>
  <si>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</si>
  <si>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</si>
  <si>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</si>
  <si>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</si>
  <si>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</si>
  <si>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</si>
  <si>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</si>
  <si>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</si>
  <si>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</si>
  <si>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</si>
  <si>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</si>
  <si>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</si>
  <si>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</si>
  <si>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</si>
  <si>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</si>
  <si>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</si>
  <si>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</si>
  <si>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</si>
  <si>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</si>
  <si>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</si>
  <si>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</si>
  <si>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</si>
  <si>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</si>
  <si>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</si>
  <si>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</si>
  <si>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</si>
  <si>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</si>
  <si>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</si>
  <si>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</si>
  <si>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</si>
  <si>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</si>
  <si>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</si>
  <si>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</si>
  <si>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</si>
  <si>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</si>
  <si>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</si>
  <si>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</si>
  <si>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</si>
  <si>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</si>
  <si>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</si>
  <si>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</si>
  <si>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</si>
  <si>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</si>
  <si>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</si>
  <si>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</si>
  <si>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</si>
  <si>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</si>
  <si>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</si>
  <si>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</si>
  <si>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</si>
  <si>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</si>
  <si>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</si>
  <si>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</si>
  <si>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</si>
  <si>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</si>
  <si>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</si>
  <si>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</si>
  <si>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</si>
  <si>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</si>
  <si>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</si>
  <si>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</si>
  <si>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</si>
  <si>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</si>
  <si>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</si>
  <si>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</si>
  <si>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</si>
  <si>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</si>
  <si>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</si>
  <si>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</si>
  <si>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</si>
  <si>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</si>
  <si>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</si>
  <si>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</si>
  <si>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</si>
  <si>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</si>
  <si>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</si>
  <si>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</si>
  <si>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</si>
  <si>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</si>
  <si>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</si>
  <si>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</si>
  <si>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</si>
  <si>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</si>
  <si>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</si>
  <si>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</si>
  <si>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</si>
  <si>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</si>
  <si>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</si>
  <si>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</si>
  <si>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</si>
  <si>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</si>
  <si>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</si>
  <si>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</si>
  <si>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</si>
  <si>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</si>
  <si>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</si>
  <si>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</si>
  <si>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</si>
  <si>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</si>
  <si>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</si>
  <si>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</si>
  <si>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</si>
  <si>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</si>
  <si>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</si>
  <si>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</si>
  <si>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</si>
  <si>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</si>
  <si>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</si>
  <si>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</si>
  <si>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</si>
  <si>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</si>
  <si>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</si>
  <si>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</si>
  <si>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</si>
  <si>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</si>
  <si>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</si>
  <si>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</si>
  <si>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</si>
  <si>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</si>
  <si>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</si>
  <si>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</si>
  <si>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</si>
  <si>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</si>
  <si>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</si>
  <si>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</si>
  <si>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</si>
  <si>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</si>
  <si>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</si>
  <si>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</si>
  <si>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</si>
  <si>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</si>
  <si>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</si>
  <si>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</si>
  <si>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</si>
  <si>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</si>
  <si>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</si>
  <si>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</si>
  <si>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</si>
  <si>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</si>
  <si>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</si>
  <si>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</si>
  <si>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</si>
  <si>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</si>
  <si>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</si>
  <si>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</si>
  <si>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</si>
  <si>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</si>
  <si>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</si>
  <si>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</si>
  <si>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</si>
  <si>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</si>
  <si>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</si>
  <si>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</si>
  <si>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</si>
  <si>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</si>
  <si>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</si>
  <si>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</si>
  <si>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</si>
  <si>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</si>
  <si>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</si>
  <si>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</si>
  <si>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</si>
  <si>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</si>
  <si>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</si>
  <si>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</si>
  <si>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</si>
  <si>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</si>
  <si>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</si>
  <si>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</si>
  <si>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</si>
  <si>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</si>
  <si>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</si>
  <si>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</si>
  <si>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</si>
  <si>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</si>
  <si>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</si>
  <si>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</si>
  <si>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</si>
  <si>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</si>
  <si>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</si>
  <si>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</si>
  <si>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</si>
  <si>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</si>
  <si>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</si>
  <si>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</si>
  <si>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</si>
  <si>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</si>
  <si>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</si>
  <si>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</si>
  <si>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</si>
  <si>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</si>
  <si>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</si>
  <si>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</si>
  <si>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</si>
  <si>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</si>
  <si>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</si>
  <si>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</si>
  <si>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</si>
  <si>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</si>
  <si>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</si>
  <si>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</si>
  <si>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</si>
  <si>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</si>
  <si>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</si>
  <si>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</si>
  <si>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</si>
  <si>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</si>
  <si>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</si>
  <si>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</si>
  <si>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</si>
  <si>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</si>
  <si>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</si>
  <si>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</si>
  <si>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</si>
  <si>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</si>
  <si>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</si>
  <si>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</si>
  <si>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</si>
  <si>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</si>
  <si>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</si>
  <si>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</si>
  <si>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</si>
  <si>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</si>
  <si>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</si>
  <si>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</si>
  <si>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</si>
  <si>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</si>
  <si>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</si>
  <si>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</si>
  <si>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</si>
  <si>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</si>
  <si>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</si>
  <si>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</si>
  <si>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</si>
  <si>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</si>
  <si>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</si>
  <si>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</si>
  <si>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</si>
  <si>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</si>
  <si>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</si>
  <si>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</si>
  <si>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</si>
  <si>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</si>
  <si>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</si>
  <si>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</si>
  <si>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</si>
  <si>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</si>
  <si>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</si>
  <si>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</si>
  <si>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</si>
  <si>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</si>
  <si>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</si>
  <si>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</si>
  <si>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</si>
  <si>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</si>
  <si>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</si>
  <si>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</si>
  <si>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</si>
  <si>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</si>
  <si>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</si>
  <si>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</si>
  <si>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</si>
  <si>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</si>
  <si>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</si>
  <si>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</si>
  <si>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</si>
  <si>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</si>
  <si>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</si>
  <si>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</si>
  <si>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</si>
  <si>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</si>
  <si>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</si>
  <si>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</si>
  <si>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</si>
  <si>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</si>
  <si>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</si>
  <si>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</si>
  <si>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</si>
  <si>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</si>
  <si>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</si>
  <si>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</si>
  <si>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</si>
  <si>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</si>
  <si>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</si>
  <si>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</si>
  <si>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</si>
  <si>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</si>
  <si>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</si>
  <si>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</si>
  <si>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</si>
  <si>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</si>
  <si>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</si>
  <si>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</si>
  <si>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</si>
  <si>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</si>
  <si>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</si>
  <si>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</si>
  <si>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</si>
  <si>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</si>
  <si>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</si>
  <si>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</si>
  <si>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</si>
  <si>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</si>
  <si>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</si>
  <si>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</si>
  <si>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</si>
  <si>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</si>
  <si>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</si>
  <si>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</si>
  <si>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</si>
  <si>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</si>
  <si>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</si>
  <si>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</si>
  <si>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</si>
  <si>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</si>
  <si>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</si>
  <si>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</si>
  <si>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</si>
  <si>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</si>
  <si>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</si>
  <si>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</si>
  <si>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</si>
  <si>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</si>
  <si>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</si>
  <si>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</si>
  <si>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</si>
  <si>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</si>
  <si>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</si>
  <si>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</si>
  <si>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</si>
  <si>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</si>
  <si>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</si>
  <si>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</si>
  <si>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</si>
  <si>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</si>
  <si>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</si>
  <si>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</si>
  <si>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</si>
  <si>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</si>
  <si>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</si>
  <si>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</si>
  <si>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</si>
  <si>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</si>
  <si>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</si>
  <si>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</si>
  <si>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</si>
  <si>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</si>
  <si>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</si>
  <si>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</si>
  <si>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</si>
  <si>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</si>
  <si>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</si>
  <si>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</si>
  <si>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</si>
  <si>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</si>
  <si>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</si>
  <si>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</si>
  <si>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</si>
  <si>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</si>
  <si>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</si>
  <si>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</si>
  <si>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</si>
  <si>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</si>
  <si>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</si>
  <si>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</si>
  <si>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</si>
  <si>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</si>
  <si>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</si>
  <si>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</si>
  <si>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</si>
  <si>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</si>
  <si>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</si>
  <si>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</si>
  <si>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t>
  </si>
  <si>
    <t>Dami A. Collier</t>
  </si>
  <si>
    <t>https://www.medrxiv.org/content/10.1101/2021.02.03.21251054v3</t>
  </si>
  <si>
    <t>Adult</t>
  </si>
  <si>
    <t>Immunogencity</t>
  </si>
  <si>
    <t>NA</t>
  </si>
  <si>
    <t xml:space="preserve">Ella Petter </t>
  </si>
  <si>
    <t>https://www.medrxiv.org/content/10.1101/2021.02.08.21251329v1</t>
  </si>
  <si>
    <t>Paul R Hunter</t>
  </si>
  <si>
    <t xml:space="preserve"> https://www.medrxiv.org/content/10.1101/2021.02.01.21250957v1</t>
  </si>
  <si>
    <t>Caroline Atyeo</t>
  </si>
  <si>
    <t xml:space="preserve"> https://www.biorxiv.org/content/10.1101/2021.04.04.438404v1</t>
  </si>
  <si>
    <t>United States of America (USA)</t>
  </si>
  <si>
    <t>Pregnant women</t>
  </si>
  <si>
    <t>Lactating  and non-pregnant women of reproductive age</t>
  </si>
  <si>
    <t xml:space="preserve">BNT162b2 mRNA (Pfizer/BioNTech),mRNA-1273 (Moderna) </t>
  </si>
  <si>
    <t>Kristin Andrejko</t>
  </si>
  <si>
    <t xml:space="preserve"> https://www.medrxiv.org/content/10.1101/2021.04.08.21255135v2</t>
  </si>
  <si>
    <t>B.1.1.7; B.1.427; B.1.429</t>
  </si>
  <si>
    <t>Tara C. Bouton</t>
  </si>
  <si>
    <t xml:space="preserve"> https://www.medrxiv.org/content/10.1101/2021.03.30.21254655v2</t>
  </si>
  <si>
    <t>HCWs</t>
  </si>
  <si>
    <t>Exclude</t>
  </si>
  <si>
    <t>CF: no specific analysis on Delta</t>
  </si>
  <si>
    <t>Adam V. Wisnewski</t>
  </si>
  <si>
    <t xml:space="preserve"> https://pubmed.ncbi.nlm.nih.gov/34133415/</t>
  </si>
  <si>
    <t xml:space="preserve">Mounzer Agha </t>
  </si>
  <si>
    <t xml:space="preserve"> https://academic.oup.com/ofid/article/8/7/ofab353/6311796</t>
  </si>
  <si>
    <t>People with underlying health conditions</t>
  </si>
  <si>
    <t>Elisa Danese</t>
  </si>
  <si>
    <t xml:space="preserve"> https://www.degruyter.com/document/doi/10.1515/cclm-2021-0339/html</t>
  </si>
  <si>
    <t>Scott. A. Rivkees</t>
  </si>
  <si>
    <t xml:space="preserve"> https://www.medrxiv.org/content/10.1101/2021.04.05.21254722v1</t>
  </si>
  <si>
    <t>Dr. Benedikt Simon</t>
  </si>
  <si>
    <t xml:space="preserve"> https://academic.oup.com/ndt/advance-article/doi/10.1093/ndt/gfab179/6276880</t>
  </si>
  <si>
    <t>Immunogencity: Safety</t>
  </si>
  <si>
    <t>Theocharis Konstantinidis</t>
  </si>
  <si>
    <t xml:space="preserve"> https://www.mdpi.com/2077-0383/10/13/2842</t>
  </si>
  <si>
    <t>Healthcare workers</t>
  </si>
  <si>
    <t>Erika Esteve-Palau</t>
  </si>
  <si>
    <t xml:space="preserve"> https://www.medrxiv.org/content/10.1101/2021.04.05.21254819v1</t>
  </si>
  <si>
    <t>Madhumita Shrotri</t>
  </si>
  <si>
    <t xml:space="preserve"> https://www.sciencedirect.com/science/article/pii/S1473309921002899?via%3Dihub</t>
  </si>
  <si>
    <t>BNT162b2 mRNA (Pfizer/BioNTech),ChAdOx1 viral vector (Oxford-AZ)</t>
  </si>
  <si>
    <t xml:space="preserve">Yolanda Braun-Moscovici </t>
  </si>
  <si>
    <t xml:space="preserve"> https://ard.bmj.com/content/early/2021/06/17/annrheumdis-2021-220503</t>
  </si>
  <si>
    <t xml:space="preserve"> https://www.medrxiv.org/content/10.1101/2021.04.08.21255055v2</t>
  </si>
  <si>
    <t>Matt D.T. Hitchings</t>
  </si>
  <si>
    <t xml:space="preserve"> https://www.medrxiv.org/content/10.1101/2021.04.07.21255081v4</t>
  </si>
  <si>
    <t>Completed</t>
  </si>
  <si>
    <t>David W Eyre</t>
  </si>
  <si>
    <t>https://www.clinicalmicrobiologyandinfection.com/article/S1198-743X(21)00289-5/fulltext</t>
  </si>
  <si>
    <t>Arne Sattler</t>
  </si>
  <si>
    <t xml:space="preserve"> https://www.jci.org/articles/view/150175</t>
  </si>
  <si>
    <t>10.1172/JCI150175</t>
  </si>
  <si>
    <t>Ida Rask Moustsen-Helms</t>
  </si>
  <si>
    <t xml:space="preserve"> https://www.medrxiv.org/content/10.1101/2021.03.08.21252200v1</t>
  </si>
  <si>
    <t xml:space="preserve">Zijun Wang </t>
  </si>
  <si>
    <t>https://www.nature.com/articles/s41586-021-03696-9</t>
  </si>
  <si>
    <t>BNT162b2 mRNA (Pfizer/BioNTech),mRNA-1273 (Moderna)</t>
  </si>
  <si>
    <t xml:space="preserve">Juan Corchado-Garcia </t>
  </si>
  <si>
    <t>https://www.medrxiv.org/content/10.1101/2021.04.27.21256193v1</t>
  </si>
  <si>
    <t>Ad26.COV2.S viral vector (Janssen)</t>
  </si>
  <si>
    <t>Include</t>
  </si>
  <si>
    <t xml:space="preserve">Shuchi Anand </t>
  </si>
  <si>
    <t>https://jasn.asnjournals.org/content/early/2021/06/10/ASN.2021050611</t>
  </si>
  <si>
    <t>BNT162b2 mRNA (Pfizer/BioNTech),mRNA-1273 (Moderna),Ad26.COV2.S viral vector (J&amp;J/Janssen)</t>
  </si>
  <si>
    <t>https://www.nejm.org/doi/full/10.1056/NEJMoa2101765</t>
  </si>
  <si>
    <t>https://papers.ssrn.com/sol3/papers.cfm?abstract_id=3790399</t>
  </si>
  <si>
    <t>Eleftheria Vasileiou</t>
  </si>
  <si>
    <t>https://www.thelancet.com/journals/lancet/article/PIIS0140-6736(21)00677-2/fulltext</t>
  </si>
  <si>
    <t>Cristina Bergamaschi</t>
  </si>
  <si>
    <t>https://papers.ssrn.com/sol3/papers.cfm?abstract_id=3832995</t>
  </si>
  <si>
    <t>Paul Gilbert</t>
  </si>
  <si>
    <t>https://bmcpediatr.biomedcentral.com/articles/10.1186/s12887-021-02618-y</t>
  </si>
  <si>
    <t>Neonate</t>
  </si>
  <si>
    <t>Newborn/neonate</t>
  </si>
  <si>
    <t>Amadea Britto</t>
  </si>
  <si>
    <t>https://www.cdc.gov/mmwr/volumes/70/wr/mm7011e3.htm?s_cid=mm7011e3_w</t>
  </si>
  <si>
    <t xml:space="preserve">Raul Pellini  </t>
  </si>
  <si>
    <t>https://www.thelancet.com/journals/eclinm/article/PIIS2589-5370(21)00208-X/fulltext</t>
  </si>
  <si>
    <t xml:space="preserve">Mark G. Thompson  </t>
  </si>
  <si>
    <t>https://www.cdc.gov/mmwr/volumes/70/wr/mm7013e3.htm?s_cid=mm7013e3_w</t>
  </si>
  <si>
    <t xml:space="preserve">Ulf M Geisen  </t>
  </si>
  <si>
    <t>https://ard.bmj.com/content/early/2021/08/09/annrheumdis-2021-220272</t>
  </si>
  <si>
    <t xml:space="preserve">Sergio Salmerón Ríos  </t>
  </si>
  <si>
    <t>https://agsjournals.onlinelibrary.wiley.com/doi/10.1111/jgs.17153</t>
  </si>
  <si>
    <t xml:space="preserve">Joseph E. Ebinger </t>
  </si>
  <si>
    <t>https://www.nature.com/articles/s41591-021-01325-6#citeas</t>
  </si>
  <si>
    <t xml:space="preserve">Thomas J. Ketas  </t>
  </si>
  <si>
    <t>https://www.ncbi.nlm.nih.gov/pmc/articles/PMC8201795/</t>
  </si>
  <si>
    <t xml:space="preserve">Aaron J. Tande </t>
  </si>
  <si>
    <t>https://academic.oup.com/cid/advance-article/doi/10.1093/cid/ciab229/6167855</t>
  </si>
  <si>
    <t xml:space="preserve">Thomas Perkmann  
</t>
  </si>
  <si>
    <t>https://journals.asm.org/doi/10.1128/Spectrum.00247-21</t>
  </si>
  <si>
    <t xml:space="preserve">Adrienn Angyal  </t>
  </si>
  <si>
    <t>https://papers.ssrn.com/sol3/papers.cfm?abstract_id=3812375</t>
  </si>
  <si>
    <t xml:space="preserve">Arjun Puranik </t>
  </si>
  <si>
    <t>https://www.medrxiv.org/content/10.1101/2021.03.05.21252946v1</t>
  </si>
  <si>
    <t xml:space="preserve">Zijun Wang  </t>
  </si>
  <si>
    <t>https://www.nature.com/articles/s41586-021-03324-6</t>
  </si>
  <si>
    <t xml:space="preserve">Steven G. Kelsen </t>
  </si>
  <si>
    <t>https://www.medrxiv.org/content/10.1101/2021.03.18.21253845v2</t>
  </si>
  <si>
    <t xml:space="preserve">Helen Parry  </t>
  </si>
  <si>
    <t>https://papers.ssrn.com/sol3/papers.cfm?abstract_id=3816840</t>
  </si>
  <si>
    <t xml:space="preserve">Eva Schrezenmeier  </t>
  </si>
  <si>
    <t>https://www.frontiersin.org/articles/10.3389/fimmu.2021.690698/full</t>
  </si>
  <si>
    <t xml:space="preserve">Carmen Camara  </t>
  </si>
  <si>
    <t>https://www.biorxiv.org/content/10.1101/2021.03.22.436441v1</t>
  </si>
  <si>
    <t xml:space="preserve">Gili Regev-Yochay  </t>
  </si>
  <si>
    <t>https://www.medrxiv.org/content/10.1101/2021.02.06.21251283v1</t>
  </si>
  <si>
    <t xml:space="preserve">Umut Binay  </t>
  </si>
  <si>
    <t>https://www.researchsquare.com/article/rs-388073/v1</t>
  </si>
  <si>
    <t xml:space="preserve">Cristina Menni  </t>
  </si>
  <si>
    <t>https://www.thelancet.com/journals/laninf/article/PIIS1473-3099(21)00224-3/fulltext</t>
  </si>
  <si>
    <t>Effectiveness: Saftey</t>
  </si>
  <si>
    <t xml:space="preserve">Marit J. van Gils </t>
  </si>
  <si>
    <t>https://www.medrxiv.org/content/10.1101/2021.05.25.21257797v1</t>
  </si>
  <si>
    <t xml:space="preserve">Otavio T. Ranzani </t>
  </si>
  <si>
    <t>https://www.medrxiv.org/content/10.1101/2021.05.19.21257472v3</t>
  </si>
  <si>
    <t>In process of updating</t>
  </si>
  <si>
    <t xml:space="preserve">Jonas Björk </t>
  </si>
  <si>
    <t>https://www.medrxiv.org/content/10.1101/2021.04.20.21254636v1</t>
  </si>
  <si>
    <t xml:space="preserve">Thomas Mason </t>
  </si>
  <si>
    <t>https://www.medrxiv.org/content/10.1101/2021.04.19.21255461v1</t>
  </si>
  <si>
    <t xml:space="preserve">Andrew Calzavara </t>
  </si>
  <si>
    <t>https://www.medrxiv.org/content/10.1101/2021.05.24.21257744v2</t>
  </si>
  <si>
    <t xml:space="preserve">Farhaan S. Vahidy </t>
  </si>
  <si>
    <t>https://www.medrxiv.org/content/10.1101/2021.04.21.21255873v1</t>
  </si>
  <si>
    <t xml:space="preserve">Emma Pritchard </t>
  </si>
  <si>
    <t>https://www.medrxiv.org/content/10.1101/2021.04.22.21255913v1</t>
  </si>
  <si>
    <t>Elizabeth de Faria</t>
  </si>
  <si>
    <t>https://www.medrxiv.org/content/10.1101/2021.04.12.21255308v1</t>
  </si>
  <si>
    <t xml:space="preserve">Karen B. Jacobson </t>
  </si>
  <si>
    <t>https://academic.oup.com/cid/advance-article/doi/10.1093/cid/ciab554/6303032</t>
  </si>
  <si>
    <t xml:space="preserve">Talia Kustin </t>
  </si>
  <si>
    <t>https://www.nature.com/articles/s41591-021-01413-7</t>
  </si>
  <si>
    <t>Child, Adult, Elderly</t>
  </si>
  <si>
    <t xml:space="preserve">Pankaj Kumar Mishra </t>
  </si>
  <si>
    <t>https://www.medrxiv.org/content/10.1101/2021.04.11.21255153v2</t>
  </si>
  <si>
    <t xml:space="preserve">Jia Wei </t>
  </si>
  <si>
    <t>https://www.medrxiv.org/content/10.1101/2021.04.22.21255911v1</t>
  </si>
  <si>
    <t>Jamie Lopez Bernal</t>
  </si>
  <si>
    <t>https://www.bmj.com/content/373/bmj.n1088</t>
  </si>
  <si>
    <t>Eric J Haas</t>
  </si>
  <si>
    <t>https://www.thelancet.com/journals/lancet/article/PIIS0140-6736(21)00947-8/fulltext</t>
  </si>
  <si>
    <t xml:space="preserve"> Gokhan Tut </t>
  </si>
  <si>
    <t>https://papers.ssrn.com/sol3/papers.cfm?abstract_id=3839453</t>
  </si>
  <si>
    <t xml:space="preserve">Gajanan Sapkal </t>
  </si>
  <si>
    <t>https://academic.oup.com/jtm/advance-article/doi/10.1093/jtm/taab077/6277044</t>
  </si>
  <si>
    <t>Adolescent, Adult</t>
  </si>
  <si>
    <t>BBV-152 inactivated  (Covaxin)</t>
  </si>
  <si>
    <t>Not in the Log. This study only reports on immunogenicity and safety.</t>
  </si>
  <si>
    <t xml:space="preserve">Alyson M Cavanaugh </t>
  </si>
  <si>
    <t>https://www.cdc.gov/mmwr/volumes/70/wr/mm7017e2.htm?s_cid=mm7017e2_w</t>
  </si>
  <si>
    <t>Catherine J Reynolds</t>
  </si>
  <si>
    <t>https://science.sciencemag.org/content/372/6549/1418</t>
  </si>
  <si>
    <t xml:space="preserve">Corinne N. Thompson </t>
  </si>
  <si>
    <t>https://www.cdc.gov/mmwr/volumes/70/wr/mm7019e1.htm?s_cid=mm7019e1_w</t>
  </si>
  <si>
    <t>Child, Adolescent, Adult, Elderly</t>
  </si>
  <si>
    <t>mRNA vaccine,viral vector vaccine</t>
  </si>
  <si>
    <t xml:space="preserve">Ariel Munitz </t>
  </si>
  <si>
    <t>https://www.cell.com/cell-reports-medicine/fulltext/S2666-3791(21)00080-X?_returnURL=https%3A%2F%2Flinkinghub.elsevier.com%2Fretrieve%2Fpii%2FS266637912100080X%3Fshowall%3Dtrue</t>
  </si>
  <si>
    <t xml:space="preserve">Matthias Becker </t>
  </si>
  <si>
    <t>https://www.nature.com/articles/s41467-021-23473-6</t>
  </si>
  <si>
    <t>Benoit Bailly</t>
  </si>
  <si>
    <t>https://academic.oup.com/cid/advance-article/doi/10.1093/cid/ciab446/6276392</t>
  </si>
  <si>
    <t xml:space="preserve">Dami A Collier </t>
  </si>
  <si>
    <t>https://www.nejm.org/doi/10.1056/NEJMoa2105000?url_ver=Z39.88-2003&amp;rfr_id=ori:rid:crossref.org&amp;rfr_dat=cr_pub%20%200pubmed</t>
  </si>
  <si>
    <t>Adult, Elderly</t>
  </si>
  <si>
    <t xml:space="preserve">Ezgi Hacisuleyman </t>
  </si>
  <si>
    <t>Effectiveness: Immunogenicity: Safety</t>
  </si>
  <si>
    <t>CF: no specific analysis on Delta. (Fatima: please note this is not a case report).</t>
  </si>
  <si>
    <t xml:space="preserve">Bezawit A Woldemeskel </t>
  </si>
  <si>
    <t>https://www.jci.org/articles/view/149335</t>
  </si>
  <si>
    <t xml:space="preserve">E Sansone </t>
  </si>
  <si>
    <t>https://www.journalofinfection.com/article/S0163-4453(21)00225-5/fulltext</t>
  </si>
  <si>
    <t xml:space="preserve">Takuya Tada </t>
  </si>
  <si>
    <t>https://journals.asm.org/doi/10.1128/mBio.00696-21</t>
  </si>
  <si>
    <t xml:space="preserve">Jinbiao Liu </t>
  </si>
  <si>
    <t>https://www.biorxiv.org/content/10.1101/2021.05.31.445871v1</t>
  </si>
  <si>
    <t>CF: 1 arm study. Immuno results. No results for Gamma (GV: study only reports on immunogenicity)</t>
  </si>
  <si>
    <t>Takahiro Kageyama</t>
  </si>
  <si>
    <t>https://www.medrxiv.org/content/10.1101/2021.06.01.21258188v1</t>
  </si>
  <si>
    <t xml:space="preserve">Hanne-Dorthe Emborg </t>
  </si>
  <si>
    <t>https://www.medrxiv.org/content/10.1101/2021.05.27.21257583v1</t>
  </si>
  <si>
    <t>Amit Bahl</t>
  </si>
  <si>
    <t>https://www.medrxiv.org/content/10.1101/2021.06.09.21258617v1</t>
  </si>
  <si>
    <t xml:space="preserve">Nabin K. Shrestha </t>
  </si>
  <si>
    <t>https://www.medrxiv.org/content/10.1101/2021.06.02.21258231v1</t>
  </si>
  <si>
    <t>Eva Piano Mortari</t>
  </si>
  <si>
    <t>https://www.medrxiv.org/content/10.1101/2021.06.08.21258284v1</t>
  </si>
  <si>
    <t xml:space="preserve">Awadhesh Kumar Singh </t>
  </si>
  <si>
    <t>https://www.medrxiv.org/content/10.1101/2021.06.02.21258242v1</t>
  </si>
  <si>
    <t xml:space="preserve">ChAdOx1 viral vector (Oxford-AZ),BBV-152 inactivated  (Covaxin) </t>
  </si>
  <si>
    <t>https://www.medrxiv.org/content/10.1101/2021.06.07.21258447v2</t>
  </si>
  <si>
    <t>Jonas Herzberg</t>
  </si>
  <si>
    <t>https://www.medrxiv.org/content/10.1101/2021.06.09.21258648v1</t>
  </si>
  <si>
    <t xml:space="preserve">David Hillus </t>
  </si>
  <si>
    <t>https://www.medrxiv.org/content/10.1101/2021.05.19.21257334v2</t>
  </si>
  <si>
    <t xml:space="preserve">Tom G. Caniels </t>
  </si>
  <si>
    <t>https://www.medrxiv.org/content/10.1101/2021.05.26.21257441v1</t>
  </si>
  <si>
    <t>Rüdiger Groß</t>
  </si>
  <si>
    <t>https://www.medrxiv.org/content/10.1101/2021.05.30.21257971v2</t>
  </si>
  <si>
    <t xml:space="preserve">Gabriel Chodick </t>
  </si>
  <si>
    <t>https://academic.oup.com/cid/advance-article/doi/10.1093/cid/ciab438/6276888</t>
  </si>
  <si>
    <t>https://jamanetwork.com/journals/jamanetworkopen/fullarticle/2780700</t>
  </si>
  <si>
    <t xml:space="preserve">David Hagin </t>
  </si>
  <si>
    <t>https://www.jacionline.org/article/S0091-6749(21)00887-3/fulltext</t>
  </si>
  <si>
    <t>Ai-Ris Y Collier</t>
  </si>
  <si>
    <t>https://jamanetwork.com/journals/jama/fullarticle/2780202</t>
  </si>
  <si>
    <t>Claudius Speer</t>
  </si>
  <si>
    <t>https://cjasn.asnjournals.org/content/16/7/1073</t>
  </si>
  <si>
    <t xml:space="preserve">Nathalie Longlune </t>
  </si>
  <si>
    <t>https://academic.oup.com/ndt/advance-article/doi/10.1093/ndt/gfab193/6289996</t>
  </si>
  <si>
    <t xml:space="preserve">Ali Toloue Ostadgavahi </t>
  </si>
  <si>
    <t>https://www.jidc.org/index.php/journal/article/view/15368</t>
  </si>
  <si>
    <t>Jennifer Walsh</t>
  </si>
  <si>
    <t>https://link.springer.com/article/10.1007%2Fs11845-021-02658-4</t>
  </si>
  <si>
    <t xml:space="preserve">Rémi Goupil </t>
  </si>
  <si>
    <t>https://www.cmaj.ca/content/193/22/E793</t>
  </si>
  <si>
    <t>Effectiveness: Immunogenicity</t>
  </si>
  <si>
    <t xml:space="preserve">Brian J. Boyarsky </t>
  </si>
  <si>
    <t>https://journals.lww.com/transplantjournal/Fulltext/2021/08000/Antibody_Response_to_the_Janssen_COVID_19_Vaccine.35.aspx</t>
  </si>
  <si>
    <t xml:space="preserve">Cucunawangsih Cucunawangsih </t>
  </si>
  <si>
    <t>https://www.ijidonline.com/article/S1201-9712(21)00421-5/fulltext</t>
  </si>
  <si>
    <t xml:space="preserve">Lindsey E Roeker </t>
  </si>
  <si>
    <t>https://www.nature.com/articles/s41375-021-01270-w</t>
  </si>
  <si>
    <t xml:space="preserve">Andrzej Lange </t>
  </si>
  <si>
    <t>https://www.mdpi.com/2076-393X/9/5/488</t>
  </si>
  <si>
    <t>Lili Chan</t>
  </si>
  <si>
    <t>https://cjasn.asnjournals.org/content/16/8/1258</t>
  </si>
  <si>
    <t xml:space="preserve">Emire Seyahi </t>
  </si>
  <si>
    <t>https://link.springer.com/article/10.1007%2Fs00296-021-04910-7</t>
  </si>
  <si>
    <t xml:space="preserve">Anat Achiron </t>
  </si>
  <si>
    <t>https://journals.sagepub.com/doi/10.1177/17562864211012835</t>
  </si>
  <si>
    <t xml:space="preserve">Fulvia Pimpinelli </t>
  </si>
  <si>
    <t>https://pubmed.ncbi.nlm.nih.gov/34001183/#affiliation-1</t>
  </si>
  <si>
    <t xml:space="preserve">Namhee Kim </t>
  </si>
  <si>
    <t>https://jkms.org/DOIx.php?id=10.3346/jkms.2021.36.e158</t>
  </si>
  <si>
    <t xml:space="preserve">Fabio Buttari </t>
  </si>
  <si>
    <t>https://www.msard-journal.com/article/S2211-0348(21)00250-9/fulltext</t>
  </si>
  <si>
    <t xml:space="preserve">Amir Massarwe </t>
  </si>
  <si>
    <t>https://jamanetwork.com/journals/jamaoncology/fullarticle/2780584</t>
  </si>
  <si>
    <t xml:space="preserve">Ilaria Vicenti </t>
  </si>
  <si>
    <t>https://www.ijidonline.com/article/S1201-9712(21)00435-5/fulltext</t>
  </si>
  <si>
    <t xml:space="preserve">Andreina Baj </t>
  </si>
  <si>
    <t>https://www.tandfonline.com/doi/full/10.1080/22221751.2021.1942230</t>
  </si>
  <si>
    <t>Nabeel Khan</t>
  </si>
  <si>
    <t>https://www.gastrojournal.org/article/S0016-5085(21)03066-3/fulltext?referrer=https%3A%2F%2Feuc-excel.officeapps.live.com%2F</t>
  </si>
  <si>
    <t xml:space="preserve">Dominique Bertrand </t>
  </si>
  <si>
    <t>https://jasn.asnjournals.org/content/early/2021/06/10/ASN.2021040480</t>
  </si>
  <si>
    <t>Mark W Tenforde</t>
  </si>
  <si>
    <t>https://www.cdc.gov/mmwr/volumes/70/wr/mm7018e1.htm?s_cid=mm7018e1_w</t>
  </si>
  <si>
    <t xml:space="preserve">Paul Lesny </t>
  </si>
  <si>
    <t>https://link.springer.com/article/10.1007%2Fs40620-021-01076-0</t>
  </si>
  <si>
    <t xml:space="preserve">Nicole M Ali </t>
  </si>
  <si>
    <t>https://journals.lww.com/transplantjournal/Abstract/9000/Development_of_COVID_19_Infection_in_Transplant.95241.aspx</t>
  </si>
  <si>
    <t>BNT162b2 mRNA (Pfizer/BioNTech),mRNA-1273 (Moderna),JNJ-78436735 (J&amp;J)</t>
  </si>
  <si>
    <t xml:space="preserve">Kanika Tyagi </t>
  </si>
  <si>
    <t>https://www.sciencedirect.com/science/article/abs/pii/S1871402121001399?via%3Dihub</t>
  </si>
  <si>
    <t>ChAdOx1 viral vector (Oxford-AZ),Inactivated Vaccine (Covaxin)</t>
  </si>
  <si>
    <t xml:space="preserve">David A Nace </t>
  </si>
  <si>
    <t>https://www.jamda.com/article/S1525-8610(21)00555-7/fulltext</t>
  </si>
  <si>
    <t>CF: 1 arm study. In vitro results  (GV: study only reports on immunogenicity)</t>
  </si>
  <si>
    <t xml:space="preserve">Daniele Lilleri </t>
  </si>
  <si>
    <t>https://www.researchsquare.com/article/rs-396284/v1</t>
  </si>
  <si>
    <t xml:space="preserve">Federico Gobbi </t>
  </si>
  <si>
    <t>https://www.mdpi.com/1999-4915/13/3/422</t>
  </si>
  <si>
    <t>Alfredo Addeo</t>
  </si>
  <si>
    <t>https://www.researchsquare.com/article/rs-554993/v1</t>
  </si>
  <si>
    <t xml:space="preserve">Biswajyoti Borkakoty </t>
  </si>
  <si>
    <t>https://www.medrxiv.org/content/10.1101/2021.06.15.21258346v1</t>
  </si>
  <si>
    <t xml:space="preserve"> Sivan Gazit </t>
  </si>
  <si>
    <t>https://www.medrxiv.org/content/10.1101/2021.06.29.21259579v1</t>
  </si>
  <si>
    <t xml:space="preserve">Gajanan N. Sapkal </t>
  </si>
  <si>
    <t>https://www.biorxiv.org/content/10.1101/2021.07.01.450676v1</t>
  </si>
  <si>
    <t>CF: No NMA comparisons. Comparison of Nab against Delta in participants vaccinated , recovered and infected after vaccination.</t>
  </si>
  <si>
    <t xml:space="preserve">Francesca Rovida </t>
  </si>
  <si>
    <t>https://www.medrxiv.org/content/10.1101/2021.06.29.21259500v1</t>
  </si>
  <si>
    <t xml:space="preserve">Swathi Krishna Njarekkattuvalappil </t>
  </si>
  <si>
    <t>https://www.medrxiv.org/content/10.1101/2021.06.29.21259686v1</t>
  </si>
  <si>
    <t>https://www.biorxiv.org/content/10.1101/2021.07.02.450959v1</t>
  </si>
  <si>
    <t xml:space="preserve">Clara Mazagatos </t>
  </si>
  <si>
    <t>https://pubmed.ncbi.nlm.nih.gov/34142647/</t>
  </si>
  <si>
    <t xml:space="preserve">Kalpana Gupta </t>
  </si>
  <si>
    <t>https://jamanetwork.com/journals/jamanetworkopen/fullarticle/2781173</t>
  </si>
  <si>
    <t xml:space="preserve">Stephanie G Yi </t>
  </si>
  <si>
    <t>https://pubmed.ncbi.nlm.nih.gov/34155187/</t>
  </si>
  <si>
    <t>Hector Rincon-Arevalo</t>
  </si>
  <si>
    <t>https://immunology.sciencemag.org/content/6/60/eabj1031.long</t>
  </si>
  <si>
    <t xml:space="preserve">Davide Ferrari </t>
  </si>
  <si>
    <t>https://www.ncbi.nlm.nih.gov/pmc/articles/PMC8196312/</t>
  </si>
  <si>
    <t xml:space="preserve">Pinja Jalkanen </t>
  </si>
  <si>
    <t>https://pubmed.ncbi.nlm.nih.gov/34183681/</t>
  </si>
  <si>
    <t>CR: Immuno results from naive and recovered particpants after vaccination.</t>
  </si>
  <si>
    <t xml:space="preserve">Yoel Angel </t>
  </si>
  <si>
    <t>https://pubmed.ncbi.nlm.nih.gov/33956048/</t>
  </si>
  <si>
    <t xml:space="preserve">Leticia Monin </t>
  </si>
  <si>
    <t>https://www.thelancet.com/journals/lanonc/article/PIIS1470-2045(21)00213-8/fulltext</t>
  </si>
  <si>
    <t xml:space="preserve">Alejandro Jara </t>
  </si>
  <si>
    <t>https://www.nejm.org/doi/10.1056/NEJMoa2107715</t>
  </si>
  <si>
    <t xml:space="preserve">Alfredo Addeo </t>
  </si>
  <si>
    <t>https://www.sciencedirect.com/science/article/pii/S1535610821003305</t>
  </si>
  <si>
    <t xml:space="preserve">Chiara Agrati </t>
  </si>
  <si>
    <t>https://pubmed.ncbi.nlm.nih.gov/34208751/</t>
  </si>
  <si>
    <t xml:space="preserve">S Bookstein Peretz </t>
  </si>
  <si>
    <t>https://obgyn.onlinelibrary.wiley.com/doi/10.1002/uog.23729</t>
  </si>
  <si>
    <t xml:space="preserve">Patrice Chevallier </t>
  </si>
  <si>
    <t>https://onlinelibrary.wiley.com/doi/10.1002/jha2.242</t>
  </si>
  <si>
    <t xml:space="preserve">Luca Coppeta </t>
  </si>
  <si>
    <t>https://pubmed.ncbi.nlm.nih.gov/34204252/</t>
  </si>
  <si>
    <t xml:space="preserve">Chloé Dimeglio </t>
  </si>
  <si>
    <t>https://pubmed.ncbi.nlm.nih.gov/34157078/</t>
  </si>
  <si>
    <t>One year later: SARS-CoV-2 immune response and vaccination of healthcare workers post-infection</t>
  </si>
  <si>
    <t>https://www.journalofinfection.com/article/S0163-4453(21)00312-1/fulltext</t>
  </si>
  <si>
    <t xml:space="preserve">Dominic Fong </t>
  </si>
  <si>
    <t>https://www.ejcancer.com/article/S0959-8049(21)00364-6/fulltext</t>
  </si>
  <si>
    <t xml:space="preserve">Carlos Guijarro </t>
  </si>
  <si>
    <t>https://www.sciencedirect.com/science/article/pii/S1198743X21003475</t>
  </si>
  <si>
    <t xml:space="preserve">Guy Shapira </t>
  </si>
  <si>
    <t>https://www.medrxiv.org/content/10.1101/2021.07.07.21259499v1</t>
  </si>
  <si>
    <t>https://jamanetwork.com/journals/jama/fullarticle/2777685</t>
  </si>
  <si>
    <t xml:space="preserve">F Javier Ibarrondo </t>
  </si>
  <si>
    <t>https://pubs.acs.org/doi/10.1021/acsnano.1c03972</t>
  </si>
  <si>
    <t xml:space="preserve">Petros Ioannou </t>
  </si>
  <si>
    <t>https://www.tandfonline.com/doi/full/10.1080/23744235.2021.1945139</t>
  </si>
  <si>
    <t xml:space="preserve">Takehiro Izumo </t>
  </si>
  <si>
    <t>https://www.sciencedirect.com/science/article/pii/S2212534521001118</t>
  </si>
  <si>
    <t>Safety: Immunogencity</t>
  </si>
  <si>
    <t xml:space="preserve">Elissavet Kontou </t>
  </si>
  <si>
    <t>https://www.mdpi.com/2075-4426/11/6/576</t>
  </si>
  <si>
    <t>Immunogencity : Antibody response</t>
  </si>
  <si>
    <t xml:space="preserve">Sean H Lim </t>
  </si>
  <si>
    <t>https://pubmed.ncbi.nlm.nih.gov/34224667/</t>
  </si>
  <si>
    <t>BNT162b2 mRNA (Pfizer/BioNTech),ChAdOx1-S viral vector (Oxford-AZ)</t>
  </si>
  <si>
    <t>Immunogencity : Antibody responses</t>
  </si>
  <si>
    <t xml:space="preserve">Bruna Lo Sasso </t>
  </si>
  <si>
    <t>https://www.mdpi.com/2075-4418/11/7/1135</t>
  </si>
  <si>
    <t xml:space="preserve">Sheila F Lumley </t>
  </si>
  <si>
    <t>https://pubmed.ncbi.nlm.nih.gov/34216472/</t>
  </si>
  <si>
    <t xml:space="preserve">Yaniv Lustig </t>
  </si>
  <si>
    <t>https://www.sciencedirect.com/science/article/pii/S2213260021002204</t>
  </si>
  <si>
    <t xml:space="preserve">Kazimieras Maneikis </t>
  </si>
  <si>
    <t>https://www.thelancet.com/journals/lanhae/article/PIIS2352-3026(21)00169-1/fulltext</t>
  </si>
  <si>
    <t xml:space="preserve">Alberto Modenese </t>
  </si>
  <si>
    <t>https://www.mdpi.com/2076-393X/9/6/652</t>
  </si>
  <si>
    <t>Safety,Immunogencity</t>
  </si>
  <si>
    <t>Angalee Nadesalingam</t>
  </si>
  <si>
    <t>https://www.thelancet.com/journals/lanmic/article/PIIS2666-5247(21)00157-9/fulltext</t>
  </si>
  <si>
    <t>Healthcare workers, People with underlying health conditions</t>
  </si>
  <si>
    <t xml:space="preserve">Franziska Neumann </t>
  </si>
  <si>
    <t>https://www.mdpi.com/2076-393X/9/7/700</t>
  </si>
  <si>
    <t>BNT162b2 mRNA (Pfizer/BioNTech),mRNA-1273 (Moderna),ChAdOx1-S viral vector (Oxford-AZ)</t>
  </si>
  <si>
    <t>Nguyen Van Vinh Chau</t>
  </si>
  <si>
    <t>https://www.medrxiv.org/content/10.1101/2021.07.08.21260162v1</t>
  </si>
  <si>
    <t>Immunogencity : Neutralizing  antibodies</t>
  </si>
  <si>
    <t xml:space="preserve">Raul Pellini </t>
  </si>
  <si>
    <t>https://www.mdpi.com/2076-393X/9/7/685</t>
  </si>
  <si>
    <t xml:space="preserve">Federico Pratesi </t>
  </si>
  <si>
    <t>https://www.mdpi.com/2076-393X/9/6/672</t>
  </si>
  <si>
    <t xml:space="preserve">Quentin Moyon </t>
  </si>
  <si>
    <t>https://www.medrxiv.org/content/10.1101/2021.07.07.21260124v1</t>
  </si>
  <si>
    <t>Angélica Ramos</t>
  </si>
  <si>
    <t>https://www.sciencedirect.com/science/article/pii/S0166093421001622</t>
  </si>
  <si>
    <t xml:space="preserve">René Schramm </t>
  </si>
  <si>
    <t>https://pubmed.ncbi.nlm.nih.gov/34241676/</t>
  </si>
  <si>
    <t xml:space="preserve">Tara M. Narowski </t>
  </si>
  <si>
    <t>https://www.biorxiv.org/content/10.1101/2021.06.19.449100v1</t>
  </si>
  <si>
    <t xml:space="preserve">Mark G Thompson </t>
  </si>
  <si>
    <t>https://www.nejm.org/doi/full/10.1056/NEJMoa2107058</t>
  </si>
  <si>
    <t xml:space="preserve">Marie Tré-Hardy </t>
  </si>
  <si>
    <t>https://pubmed.ncbi.nlm.nih.gov/34161817/</t>
  </si>
  <si>
    <t xml:space="preserve">Galia Zacay </t>
  </si>
  <si>
    <t>https://academic.oup.com/ofid/article/8/6/ofab262/6295308?login=true</t>
  </si>
  <si>
    <t xml:space="preserve">Emanuel Zitt </t>
  </si>
  <si>
    <t>https://www.frontiersin.org/articles/10.3389/fimmu.2021.704773/full</t>
  </si>
  <si>
    <t>Sabina Zurac</t>
  </si>
  <si>
    <t>https://www.spandidos-publications.com/10.3892/mmr.2021.12217</t>
  </si>
  <si>
    <t>Agrati, C., Castilletti, C., Goletti, D., Meschi, S., Sacchi, A., Matusali, G., Bordoni, V., Petrone, L., Lapa, D., Notari, S., Vanini, V., Colavita, F., Aiello, A., Agresta, A., Farroni, C., Grassi, G., Leone, S., Vaia, F., Capobianchi, M. R., Ippolito, G., Puro, V., On Behalf Of The Inmi Covid-Vaccine Study Group, None 2021. Coordinate Induction of Humoral and Spike Specific T-Cell Response in a Cohort of Italian Health Care Workers Receiving BNT162b2 mRNA Vaccine Microorganisms, 9(6): #Pages#.</t>
  </si>
  <si>
    <t>Coordinate Induction of Humoral and Spike Specific T-Cell Response in a Cohort of Italian Health Care Workers Receiving BNT162b2 mRNA Vaccine</t>
  </si>
  <si>
    <t>Chiara Agrati</t>
  </si>
  <si>
    <t>https://www.ncbi.nlm.nih.gov/pmc/articles/PMC8235087/pdf/microorganisms-09-01315.pdf</t>
  </si>
  <si>
    <t>National Institute for Infectious Diseases L. Spallanzani, Rome</t>
  </si>
  <si>
    <t>HCWs naÃ¯ve for SARS-CoV-2 infection who received the BNT162b2- mRNA vaccine</t>
  </si>
  <si>
    <t>Bookstein Peretz, S., Regev, N., Novick, L., Nachshol, M., Goffer, E., Ben-David, A., Asraf, K., Doolman, R., Sapir, E., Regev Yochay, G., Yinon, Y. 2021. Short-term outcome of pregnant women vaccinated by BNT162b2 mRNA COVID-19 vaccine Ultrasound in obstetrics &amp; gynecology : the official journal of the International Society of Ultrasound in Obstetrics and Gynecology, #volume#(#issue#): #Pages#.</t>
  </si>
  <si>
    <t>Short-term outcome of pregnant women vaccinated by BNT162b2 mRNA COVID-19 vaccine.</t>
  </si>
  <si>
    <t>S Bookstein Peretz</t>
  </si>
  <si>
    <t>01/2021 to 02/2021</t>
  </si>
  <si>
    <t>Sheba medical center</t>
  </si>
  <si>
    <t>Pregnant women and  age-matched non-pregnant women who received the vaccine during the same time period (control group).\</t>
  </si>
  <si>
    <t>mean: 32</t>
  </si>
  <si>
    <t>Braun-Moscovici Y, Kaplan M. Braun M. Markovits D. Giryes S. Toledano K. Tavor Y. Dolnikov K. Balbir-Gurman A. 2021. Disease activity and humoral response in patients with inflammatory rheumatic diseases after two doses of the Pfizer mRNA vaccine against SARS-CoV-2 Annals of the rheumatic diseases, #volume#(#issue#): #Pages#.</t>
  </si>
  <si>
    <t>Yolanda Braun-Moscovici</t>
  </si>
  <si>
    <t>https://pubmed.ncbi.nlm.nih.gov/34144967/</t>
  </si>
  <si>
    <t>Rheumatology institute</t>
  </si>
  <si>
    <t>patients with inflammatory rheumatic diseases who received their first SARS-CoV-2 (Pfizer) vaccine or recovered from COVID-19</t>
  </si>
  <si>
    <t>mean (SD): 57.6 (13.18)</t>
  </si>
  <si>
    <t>Immunologic response : Humoral response</t>
  </si>
  <si>
    <t>Brosh-Nissimov, T., Orenbuch-Harroch, E., Chowers, M., Elbaz, M., Nesher, L., Stein, M., Maor, Y., Cohen, R., Hussein, K., Weinberger, M., Zimhony, O., Chazan, B., Najjar, R., Zayyad, H., Rahav, G., Wiener-Well, Y. 2021. BNT162b2 vaccine breakthrough: clinical characteristics of 152 fully-vaccinated hospitalized COVID-19 patients in Israel Clinical microbiology and infection : the official publication of the European Society of Clinical Microbiology and Infectious Diseases, #volume#(#issue#): #Pages#.</t>
  </si>
  <si>
    <t>BNT162b2 vaccine breakthrough: clinical characteristics of 152 fully-vaccinated hospitalized COVID-19 patients in Israel</t>
  </si>
  <si>
    <t>Tal Brosh-Nissimov</t>
  </si>
  <si>
    <t xml:space="preserve"> https://www.clinicalmicrobiologyandinfection.com/article/S1198-743X(21)00367-0/fulltext</t>
  </si>
  <si>
    <t>10.1016/j.cmi.2021.06.036</t>
  </si>
  <si>
    <t>01/2021 to 04/2021</t>
  </si>
  <si>
    <t>General hospitals across Israel (patients' records)</t>
  </si>
  <si>
    <t>Israeli patients who received two doses of BNT162b2, had a PCR-confirmed diagnosis of severe acute respiratory syndrome coronavirus 2 (SARS-CoV-2) infection and were hospitalized in a COVID-19-dedicated unit</t>
  </si>
  <si>
    <t>Adult,Elderly,Older people</t>
  </si>
  <si>
    <t>median (range):  71.1 (22-98)</t>
  </si>
  <si>
    <t>Effectiveness,Genetic sequencing,Immunologic response</t>
  </si>
  <si>
    <t>Direct evidence</t>
  </si>
  <si>
    <t>Chemaitelly, H., Yassine, H. M., Benslimane, F. M., Al Khatib, H. A., Tang, P., Hasan, M. R., Malek, J. A., Coyle, P., Ayoub, H. H., Al Kanaani, Z., Al Kuwari, E., Jeremijenko, A., Kaleeckal, A. H., Latif, A. N., Shaik, R. M., Abdul Rahim, H. F., Nasrallah, G. K., Al Kuwari, M. G., Al Romaihi, H. E., Al-Thani, M. H., Al Khal, A., Butt, A. A., Bertollini, R., Abu-Raddad, L. J. 2021. mRNA-1273 COVID-19 vaccine effectiveness against the B.1.1.7 and B.1.351 variants and severe COVID-19 disease in Qatar Nature medicine, #volume#(#issue#): #Pages#.</t>
  </si>
  <si>
    <t>mRNA-1273 COVID-19 vaccine effectiveness against the B.1.1.7 and B.1.351 variants and severe COVID-19 disease in Qatar</t>
  </si>
  <si>
    <t>Hiam Chemaitelly</t>
  </si>
  <si>
    <t>https://www.nature.com/articles/s41591-021-01446-y</t>
  </si>
  <si>
    <t>10.1038/s41591-021-01446-y</t>
  </si>
  <si>
    <t>12/2020 to 05/2021</t>
  </si>
  <si>
    <t>National, federated SARS-CoV-2 databases, Qatar Ministry of Public Health</t>
  </si>
  <si>
    <t>Qatar</t>
  </si>
  <si>
    <t>Adult population</t>
  </si>
  <si>
    <t>&lt;30-70+</t>
  </si>
  <si>
    <t>Chevallier, P., Coste-Burel, M., Le Bourgeois, A., Peterlin, P., Garnier, A., BÃ©nÃ©, M. C., Imbert, B. M., Drumel, T., Le Gouill, S., Moreau, P., Mahe, B., Dubruille, V., Blin, N., Lok, A., Touzeau, C., Gastinne, T., Jullien, M., Vanthygem, S., Guillaume, T. 2021. Safety and immunogenicity of a first dose of SARS-CoV-2 mRNA vaccine in allogeneic hematopoietic stem-cells recipients EJHaem, #volume#(#issue#): #Pages#.</t>
  </si>
  <si>
    <t>Safety and immunogenicity of a first dose of SARS-CoV-2 mRNA vaccine in allogeneic hematopoietic stem-cells recipients.</t>
  </si>
  <si>
    <t>Patrice Chevallier</t>
  </si>
  <si>
    <t>01/2021 to 03/2021</t>
  </si>
  <si>
    <t>Hematology Department of Nantes University Hospital, France</t>
  </si>
  <si>
    <t>Allo-HSCT patients with no active graft-versus-host disease and more than 3 months after transplant, as recommended by French authorities. Healthy controls were also included.</t>
  </si>
  <si>
    <t>median (range): 57 (20â€“75)</t>
  </si>
  <si>
    <t>Effectiveness,Immunologic response</t>
  </si>
  <si>
    <t>Collier, D. A., Ferreira, Iatm, Kotagiri, P., Datir, R., Lim, E., Touizer, E., Meng, B., Abdullahi, A., Collaboration, Citiid-Nihr BioResource COVID-19, Elmer, A., Kingston, N., Graves, B., Le Gresley, E., Caputo, D., Bergamaschi, L., Smith, K. G. C., Bradley, J. R., Ceron-Gutierrez, L., Cortes-Acevedo, P., Barcenas-Morales, G., Linterman, M. A., McCoy, L., Davis, C., Thomson, E., Lyons, P. A., McKinney, E., Doffinger, R., Wills, M., Gupta, R. K. 2021. Age-related immune response heterogeneity to SARS-CoV-2 vaccine BNT162b2 Nature, #volume#(#issue#): #Pages#.</t>
  </si>
  <si>
    <t>Age-related immune response heterogeneity to SARS-CoV-2 vaccine BNT162b2</t>
  </si>
  <si>
    <t>Dami A. Collier</t>
  </si>
  <si>
    <t>https://www.nature.com/articles/s41586-021-03739-1</t>
  </si>
  <si>
    <t>10.1038/s41586-021-03739-1</t>
  </si>
  <si>
    <t>United Kingdom (UK)</t>
  </si>
  <si>
    <t>General population,Healthcare workers</t>
  </si>
  <si>
    <t>Elderly people from the community and younger healthcare workers</t>
  </si>
  <si>
    <t>median (IQR): 72 (54-87)</t>
  </si>
  <si>
    <t>Unclear</t>
  </si>
  <si>
    <t>Coppeta, L., Balbi, O., Grattagliano, Z., Mina, G. G., Pietroiusti, A., Magrini, A., Bolcato, M., Trabucco Aurilio, M. 2021. First Dose of the BNT162b2 mRNA COVID-19 Vaccine Reduces Symptom Duration and Viral Clearance in Healthcare Workers Vaccines, 9(6): #Pages#.</t>
  </si>
  <si>
    <t>First Dose of the BNT162b2 mRNA COVID-19 Vaccine Reduces Symptom Duration and Viral Clearance in Healthcare Workers</t>
  </si>
  <si>
    <t>Luca Coppeta</t>
  </si>
  <si>
    <t>12/2020 to 02/2021</t>
  </si>
  <si>
    <t>Policlinico Tor Vergata, Rome</t>
  </si>
  <si>
    <t>Occupationally exposed HCWs vaccinated with positive_x000D_
RT-PCR by nasopharyngeal</t>
  </si>
  <si>
    <t>mean (SD): 39.6 (11.35)</t>
  </si>
  <si>
    <t>Dimeglio C, Herin F. Da-Silva I. Porcheron M. Martin-Blondel G. Miedouge M. Izopet J. 2021. Strong SARS-CoV-2-neutralizing antibody response of previously-infected healthcare workers given one dose of mRNA vaccine Clinical infectious diseases, #volume#(#issue#): #Pages#.</t>
  </si>
  <si>
    <t>Strong SARS-CoV-2-neutralizing antibody response of previously-infected healthcare workers given one dose of mRNA vaccine</t>
  </si>
  <si>
    <t>Chloé Dimeglio</t>
  </si>
  <si>
    <t>06/2020 to 04/2021</t>
  </si>
  <si>
    <t>University hospital, Toulouse, France</t>
  </si>
  <si>
    <t>HCW who tested positive with an ELISA after the first COVID-19 epidemic wave</t>
  </si>
  <si>
    <t>median (range): 48 (25-64)</t>
  </si>
  <si>
    <t>Dimeglio C, Herin F. Miedouge M. Da-Silva I. Porcheron M. Martin-Blondel G. Soulat J. M. Izopet J. 2021. One year later: sARS-CoV-2 immune response and vaccination of healthcare workers post-infection Journal of infection, #volume#(#issue#): #Pages#.</t>
  </si>
  <si>
    <t>07/2020 to 04/2021</t>
  </si>
  <si>
    <t>ELISA-positive HCW identified by the first serological screening (July 2020)</t>
  </si>
  <si>
    <t>Effectiveness : Re-infection after vaccination,Immunologic response : neutralizing antibody titers</t>
  </si>
  <si>
    <t>Estofolete, C. F., Banho, C. A., Campos, G. R. F., Marques, B. C., Sacchetto, L., Ullmann, L. S., Possebon, F. S., Machado, L. F., Syrio, J. D., AraÃºjo Junior, J. P., Bittar, C., Rahal, P., Lobo, S. M. A., Ferreira, H. L., Vasilakis, N., Nogueira, M. L. 2021. Case Study of Two Post Vaccination SARS-CoV-2 Infections with P1 Variants in CoronaVac Vaccinees in Brazil Viruses, 13(7): #Pages#.</t>
  </si>
  <si>
    <t>Case Study of Two Post Vaccination SARS-CoV-2 Infections with P1 Variants in CoronaVac Vaccinees in Brazil</t>
  </si>
  <si>
    <t>Cassia F Estofolete</t>
  </si>
  <si>
    <t>https://pubmed.ncbi.nlm.nih.gov/34206727/</t>
  </si>
  <si>
    <t>10.3390/v13071237</t>
  </si>
  <si>
    <t>SÃ£o JosÃ© do Rio Preto, SÃ£o Paulo State</t>
  </si>
  <si>
    <t>Residents of SÃ£o JosÃ© do Rio Preto, SÃ£o Paulo State who were vaccinated with two doses of CoronaVac through enrolment in a clinical trial developed by the Butantan Institute</t>
  </si>
  <si>
    <t>55 and 60</t>
  </si>
  <si>
    <t>Inactivated vaccine (Sinovac)</t>
  </si>
  <si>
    <t>Ferrari D, Di Resta C. Tomaiuolo R. Sabetta E. Pontillo M. Motta A. Locatelli M. 2021. Long-term antibody persistence and exceptional vaccination response on previously SARS-CoV-2 infected subjects Vaccine, #volume#(#issue#): #Pages#.</t>
  </si>
  <si>
    <t>Davide Ferrari</t>
  </si>
  <si>
    <t>https://www.sciencedirect.com/science/article/pii/S0264410X21007568</t>
  </si>
  <si>
    <t>IRCCS Ospedale San Raffaele (OSR), Milan, Italy</t>
  </si>
  <si>
    <t>Health professionals either recovered from COVID-19 or never infected by SARS-CoV-2 (Covid-group vs No-Covid-group)</t>
  </si>
  <si>
    <t>Flacco, M. E., Soldato, G., Acuti Martellucci, C., Carota, R., Di Luzio, R., Caponetti, A., Manzoli, L. 2021. Interim Estimates of COVID-19 Vaccine Effectiveness in a Mass Vaccination Setting: Data from an Italian Province Vaccines, 9(6): #Pages#.</t>
  </si>
  <si>
    <t>Interim Estimates of COVID-19 Vaccine Effectiveness in a  Mass Vaccination Setting: Data from an Italian Province</t>
  </si>
  <si>
    <t>Maria Elena Flacco</t>
  </si>
  <si>
    <t xml:space="preserve"> https://europepmc.org/article/med/34200538</t>
  </si>
  <si>
    <t>10.3390/vaccines9060628</t>
  </si>
  <si>
    <t>01/2021 to 05/2021</t>
  </si>
  <si>
    <t>National Health System</t>
  </si>
  <si>
    <t>Residents of the Italian province of Pescara who received one or two doses of COVID-19 vaccines, versus the unvaccinated</t>
  </si>
  <si>
    <t xml:space="preserve">BNT162b2 mRNA (Pfizer/BioNTech),ChAdOx1-S viral vector (Oxford-AZ),mRNA-1273 (Moderna) </t>
  </si>
  <si>
    <t>Effectiveness,Safety : SAEs</t>
  </si>
  <si>
    <t>Indirect evidence</t>
  </si>
  <si>
    <t>Francesca, Rovida, Irene, Cassaniti, Stefania, Paolucci, Elena, Percivalle, Antonella, Sarasini, Antonio, Piralla, Federica, Giardina, Jose Camilla, Sammartino, Alessandro, Ferrari, Federica, Bergami, Alba, Muzzi, Viola, Novelli, Alessandro, Meloni, Anna Maria, Grugnetti, Giuseppina, Grugnetti, Claudia, Rona, Marinella, Daglio, Carlo, Marena, Antonio, Triarico, Daniele, Lilleri, Fausto, Baldanti 2021. SARS-CoV-2 vaccine breakthrough infections are asymptomatic or mildly symptomatic and are infrequently transmitted medRxiv, #volume#(#issue#): #Pages#.</t>
  </si>
  <si>
    <t>SARS-CoV-2 vaccine breakthrough infections are asymptomatic or mildly symptomatic and are infrequently transmitted</t>
  </si>
  <si>
    <t>Francesca Rovida</t>
  </si>
  <si>
    <t>10.1101/2021.06.29.21259500</t>
  </si>
  <si>
    <t>San Matteo hospital, Pavia</t>
  </si>
  <si>
    <t>Healthcare workers receiving 2 doses of BNT162b2</t>
  </si>
  <si>
    <t>Gajanan, Sapkal, Pragya, D. Yadav, Rima, R. Sahay, Gururaj, Deshpande, Nivedita, Gupta, Dimpal, A. Nyayanit, Deepak, Y. Patil, Sanjay, Kumar, Priya, Abraham, Samiran, Panda, Balram, Bhargava 2021. Neutralization of Delta variant with sera of Covishield vaccinees and COVID-19 recovered vaccinated individuals bioRxiv, #volume#(#issue#): #Pages#.</t>
  </si>
  <si>
    <t>Gajanan N. Sapkal</t>
  </si>
  <si>
    <t>https://www.biorxiv.org/content/10.1101/2021.07.01.450676v1.full.pdf</t>
  </si>
  <si>
    <t>10.1101/2021.07.01.450676</t>
  </si>
  <si>
    <t>CMR-National Institute of Virology, Pune (as per Financial support &amp; sponsorship)</t>
  </si>
  <si>
    <t>Covishield vaccinated individuals:  I. one dose (n=31), II. Two doses (n=31), III. COVID-19 recovered plus one dose (n=15), IV. COVID-19 recovered plus two doses (n=19) and V. breakthrough COVID-19 cases (n=20)</t>
  </si>
  <si>
    <t>ChAdOx1 nCoV-19 viral vector (Serum Institute of India)</t>
  </si>
  <si>
    <t>Delta,D614G mutation</t>
  </si>
  <si>
    <t>Goshen-Lago, T., Waldhorn, I., Holland, R., Szwarcwort-Cohen, M., Reiner-Benaim, A., Shachor-Meyouhas, Y., Hussein, K., Fahoum, L., Baruch, M., Peer, A., Reiter, Y., Almog, R., Halberthal, M., Ben-Aharon, I. 2021. Serologic Status and Toxic Effects of the SARS-CoV-2 BNT162b2 Vaccine in Patients Undergoing Treatment for Cancer JAMA oncology, #volume#(#issue#): #Pages#.</t>
  </si>
  <si>
    <t>Serologic Status and Toxic Effects of the SARS-CoV-2 BNT162b2 Vaccine in Patients Undergoing Treatment for Cancer</t>
  </si>
  <si>
    <t>Tal Goshen-Lago</t>
  </si>
  <si>
    <t xml:space="preserve"> https://pubmed.ncbi.nlm.nih.gov/34236381/</t>
  </si>
  <si>
    <t>10.1001/jamaoncol.2021.2675</t>
  </si>
  <si>
    <t>Ambulatory unit of the oncology center or inpatient service_x000D_
within the Rambam Health Care Campus (RHCC), Haifa, Israel</t>
  </si>
  <si>
    <t>Patients with solid tumors receiving intravenous treatment</t>
  </si>
  <si>
    <t>Median = 68</t>
  </si>
  <si>
    <t>Safety,Immunologic response : Seroconversion rate</t>
  </si>
  <si>
    <t>Guijarro, C., GalÃ¡n, I., MartÃ­nez-Ponce, D., PÃ©rez-FernÃ¡ndez, E., Goyanes, M. J., Castilla, V., Velasco, M. 2021. SARS-CoV-2 new infections among health care workers after the first dose of the BNT162b2 mRNA Covid-19 vaccine. a hospital wide cohort study Clinical microbiology and infection : the official publication of the European Society of Clinical Microbiology and Infectious Diseases, #volume#(#issue#): #Pages#.</t>
  </si>
  <si>
    <t>SARS-CoV-2 new infections among health-care workers after the first dose of the BNT162b2 mRNA COVID-19 vaccine. A hospital-wide cohort study</t>
  </si>
  <si>
    <t>Carlos Guijarro</t>
  </si>
  <si>
    <t>https://www.clinicalmicrobiologyandinfection.com/article/S1198-743X(21)00347-5/fulltext</t>
  </si>
  <si>
    <t>12/2020 to 04/2021</t>
  </si>
  <si>
    <t>Hospital</t>
  </si>
  <si>
    <t>HCW attended at the Occupation Health Unit of the Hospital Alcorcon (Madrid, Spain)</t>
  </si>
  <si>
    <t>Effectiveness : Incidence of new SARS-CoV-2 infections, re-infection rate</t>
  </si>
  <si>
    <t>Gupta K, O'Brien W. J. Bellino P. Linsenmeyer K. Doshi S. J. Sprague R. S. Charness M. E. 2021. Incidence of SARS-CoV-2 Infection in Health Care Workers After a Single Dose of mRNA-1273 Vaccine JAMA network open, 4(6): e2116416.</t>
  </si>
  <si>
    <t>Kalpana Gupta</t>
  </si>
  <si>
    <t>Clinical and nonclinical HCWs working to a hospital in Massachusetts (VA Boston Healthcare System)</t>
  </si>
  <si>
    <t>Mean: 48.1</t>
  </si>
  <si>
    <t>Effectiveness : laboratory SARS-CoV-2 infections</t>
  </si>
  <si>
    <t>Guy, Shapira, Ramzia Abu, Hamad, Chen, Weiner, Nir, Rainy, Reut, Sorek-Abramovich, Patricia, Benveniste-Levkovitz, Adina Bar, Chaim, Noam, Shomron 2021. Antibody response to SARS-CoV-2 infection and BNT162b2 vaccine in Israel medRxiv, #volume#(#issue#): #Pages#.</t>
  </si>
  <si>
    <t>Guy Shapira</t>
  </si>
  <si>
    <t>11/2020 to 03/2021</t>
  </si>
  <si>
    <t>Individuals vaccinated with the BNT162b2 vaccine, patients recovering from COVID-19 and others who tested negative to SARS-CoV-2-specific serum antibodies (seronegative).</t>
  </si>
  <si>
    <t>Child, Adolescent, Adult, Elderly, Older people</t>
  </si>
  <si>
    <t>Holden, I. K., Bistrup, C., Nilsson, A. C., Hansen, J. F., Abazi, R., Davidsen, J. R., Poulsen, M. K., Lindvig, S. O., Justesen, U. S., Johansen, I. S. 2021. Immunogenicity of SARS-CoV-2 mRNA vaccine in solid organ transplant recipients Journal of internal medicine, #volume#(#issue#): #Pages#.</t>
  </si>
  <si>
    <t>Immunogenicity of a Single Dose of SARS-CoV-2_x000D_
Messenger RNA Vaccine in Solid Organ Transplant_x000D_
Recipients</t>
  </si>
  <si>
    <t>Brian J. Boyarsky</t>
  </si>
  <si>
    <t>Transplant recipients across the US were recruited_x000D_
though social media</t>
  </si>
  <si>
    <t>Organ transplant recipients across the US were recruited_x000D_
though social media</t>
  </si>
  <si>
    <t>Median: 55.9</t>
  </si>
  <si>
    <t>Hyams C, Marlow R. Maseko Z. King J. Ward L. Fox K. Heath R. Tuner A. Friedrich Z. Morrison L. Ruffino G. Antico R. Adegbite D. Szasz-Benczur Z. Garcia Gonzalez M. Oliver J. Danon L. Finn A. 2021. Effectiveness of BNT162b2 and ChAdOx1 nCoV-19 COVID-19 vaccination at preventing hospitalisations in people aged at least 80 years: a test-negative, case-control study The lancet. Infectious diseases, #volume#(#issue#): #Pages#.</t>
  </si>
  <si>
    <t>Effectiveness of BNT162b2 and ChAdOx1 nCoV-19 COVID-19 vaccination at preventing hospitalisations in people aged at least 80 years: a test-negative, case-control study</t>
  </si>
  <si>
    <t>Catherine Hyams</t>
  </si>
  <si>
    <t>https://www.sciencedirect.com/science/article/pii/S1473309921003303</t>
  </si>
  <si>
    <t>10.1016/S1473-3099(21)00330-3</t>
  </si>
  <si>
    <t>Adults aged at least 80 years who were admitted to hospital in two NHS trusts in Bristol, UK with signs and symptoms of respiratory disease</t>
  </si>
  <si>
    <t>Older people</t>
  </si>
  <si>
    <t>Effectiveness : Vaccine effectiveness against hospital admissions</t>
  </si>
  <si>
    <t>Ibarrondo Fj, Hofmann C. Fulcher J. A. Goodman-Meza D. Mu W. Hausner M. A. Ali A. Balamurugan A. Taus E. Elliott J. Krogstad P. Tobin N. H. Ferbas K. G. Kitchen S. G. Aldrovandi G. M. Rimoin A. W. Yang O. O. 2021. Primary, Recall, and Decay Kinetics of SARS-CoV-2 Vaccine Antibody Responses ACS nano, #volume#(#issue#): #Pages#.</t>
  </si>
  <si>
    <t>F Javier Ibarrondo</t>
  </si>
  <si>
    <t>Persons with and without prior SARS-CoV-2 infection</t>
  </si>
  <si>
    <t>Ioannou P, Karakonstantis S. Astrinaki E. Saplamidou S. Vitsaxaki E. Hamilos G. Sourvinos G. Kofteridis D. P. 2021. Transmission of SARS-CoV-2 variant B.1.1.7 among vaccinated health care workers Infectious diseases (London, England), #volume#(#issue#): 1-4.</t>
  </si>
  <si>
    <t>Transmission of SARS-CoV-2 variant B.1.1.7 among vaccinated health care workers.</t>
  </si>
  <si>
    <t>Petros Ioannou</t>
  </si>
  <si>
    <t>https://pubmed.ncbi.nlm.nih.gov/34176397/</t>
  </si>
  <si>
    <t>03/2021 to  04/2021</t>
  </si>
  <si>
    <t>University Hospital of Heraklion, Heraklion, Greece</t>
  </si>
  <si>
    <t>Health care workers diagnosed with COVID-19</t>
  </si>
  <si>
    <t>Izumo, T., Kuse, N., Awano, N., Tone, M., Sakamoto, K., Takada, K., Muto, Y., Fujimoto, K., Saiki, A., Ito, Y., Matsumoto, H., Inomata, M. 2021. Side effects and antibody titer transition of the BNT162b2 messenger ribonucleic acid coronavirus disease 2019 vaccine in Japan Respiratory investigation, #volume#(#issue#): #Pages#.</t>
  </si>
  <si>
    <t>Side effects and antibody titer transition of the BNT162b2 messenger ribonucleic acid coronavirus disease 2019 vaccine in Japan</t>
  </si>
  <si>
    <t>Takehiro Izumo</t>
  </si>
  <si>
    <t>03/2021 to 04/2021</t>
  </si>
  <si>
    <t>Anonymous survey via the institution's website (ie. Department of Respiratory Medicine, Japanese Red Cross Medical Center, Tokyo, Japan) that created electronic medical records</t>
  </si>
  <si>
    <t>Japanese HCW with  no clinical history of COVID-19</t>
  </si>
  <si>
    <t>Effectiveness,Safety,Immunologic response</t>
  </si>
  <si>
    <t>Jara, A., Undurraga, E. A., GonzÃ¡lez, C., Paredes, F., Fontecilla, T., Jara, G., Pizarro, A., Acevedo, J., Leo, K., Leon, F., Sans, C., Leighton, P., SuÃ¡rez, P., GarcÃ­a-Escorza, H., Araos, R. 2021. Effectiveness of an Inactivated SARS-CoV-2 Vaccine in Chile The New England journal of medicine, #volume#(#issue#): #Pages#.</t>
  </si>
  <si>
    <t>Alejandro Jara</t>
  </si>
  <si>
    <t>https://www.nejm.org/doi/full/10.1056/NEJMoa2107715</t>
  </si>
  <si>
    <t>02/2021 to 05/2021</t>
  </si>
  <si>
    <t>Fondo Nacional de Salud (FONASA), the national public health insurance program</t>
  </si>
  <si>
    <t>Participants 16 years of age or older who were affiliated with the public national health care system</t>
  </si>
  <si>
    <t>Adolescent, Adult, Elderly, Older people</t>
  </si>
  <si>
    <t>Effectiveness,Safety</t>
  </si>
  <si>
    <t>Alpha,Gamma</t>
  </si>
  <si>
    <t>Konstantinidis, T. G., Zisaki, S., Mitroulis, I., Konstantinidou, E., Kontekaki, E. G., Romanidou, G., Karvelas, A., Nanousi, I., Lazidis, L., Cassimos, D., Tsigalou, C., Martinis, G., Panopoulou, M. 2021. Levels of Produced Antibodies after Vaccination with mRNA Vaccine; Effect of Previous Infection with SARS-CoV-2 Journal of clinical medicine, 10(13): #Pages#.</t>
  </si>
  <si>
    <t>Theocharis G Konstantinidis</t>
  </si>
  <si>
    <t xml:space="preserve"> https://en.x-mol.com/paper/article/1409565128037027840</t>
  </si>
  <si>
    <t>02/2021 to 03/2021</t>
  </si>
  <si>
    <t>University General Hospital of Alexandroupolis and Democritus University of Thrace in Alexandroupolis, Greece</t>
  </si>
  <si>
    <t>Persons both uninfected and previously infected persons with confirmed COVID-19 by RT-PCR occurring 2 to 3.5 months prior to vaccination</t>
  </si>
  <si>
    <t>mean (SD): 47.5 (2.5)</t>
  </si>
  <si>
    <t>Kontou, E., Ranellou, K., Zoulas, D., Bletsa, A., Rompola, E., Piperaki, E. T., Athanasiou, N., Ampelakiotou, K., Pratikaki, M., Stergiopoulou, C., Argyropoulou, A., Alevra, A., Megalou, A., Tsirogianni, A. 2021. Antibody Response Following a Two-Dose mRNA Vaccination Regimen, in Health Care Workers of a Tertiary Hospital in Athens, Greece Journal of personalized medicine, 11(6): #Pages#.</t>
  </si>
  <si>
    <t>Elissavet Kontou</t>
  </si>
  <si>
    <t>https://www.proquest.com/docview/2544882945</t>
  </si>
  <si>
    <t>Evangelismos General Hospital,  Athens, Greece</t>
  </si>
  <si>
    <t>All hospital personnel scheduled for vaccination</t>
  </si>
  <si>
    <t>Safety,Immunologic response : Antibody response</t>
  </si>
  <si>
    <t>Lim Sh, Campbell N. Johnson M. Joseph-Pietras D. Collins G. P. O'Callaghan A. Fox C. P. Ahearne M. Johnson P. W. M. Goldblatt D. Davies A. J. 2021. Antibody responses after SARS-CoV-2 vaccination in patients with lymphoma The Lancet. Haematology, #volume#(#issue#): #Pages#.</t>
  </si>
  <si>
    <t>Sean H Lim</t>
  </si>
  <si>
    <t>General hospitals in Southampton, Nottingham, Leicester, Portsmouth and Oxford</t>
  </si>
  <si>
    <t>Lymphoid malignancy patients without previous COVID-19 infection</t>
  </si>
  <si>
    <t>median (IQR): 69  (57â€“74)</t>
  </si>
  <si>
    <t>Lo Sasso, B., Giglio, R. V., Vidali, M., Scazzone, C., Bivona, G., Gambino, C. M., Ciaccio, A. M., Agnello, L., Ciaccio, M. 2021. Evaluation of Anti-SARS-Cov-2 S-RBD IgG Antibodies after COVID-19 mRNA BNT162b2 Vaccine Diagnostics (Basel, Switzerland), 11(7): #Pages#.</t>
  </si>
  <si>
    <t>Evaluation of Anti-SARS-Cov-2 S-RBD IgG Antibodies after COVID-19 mRNA BNT162b2 Vaccine</t>
  </si>
  <si>
    <t>Bruna Lo Sasso</t>
  </si>
  <si>
    <t xml:space="preserve"> https://pubmed.ncbi.nlm.nih.gov/34206567/</t>
  </si>
  <si>
    <t>02/2021 TO 05/2021</t>
  </si>
  <si>
    <t>University Hospital â€œP. Giacconeâ€ of Palermo, Italy</t>
  </si>
  <si>
    <t>Vaccinated subjects without previous SARS-CoV-2 infection, vaccinated individuals recovered from COVID-19, and  individuals recovered from COVID-19 who had not been vaccinated</t>
  </si>
  <si>
    <t>Lumley, S. F., Rodger, G., Constantinides, B., Sanderson, N., Chau, K. K., Street, T. L., O'Donnell, D., Howarth, A., Hatch, S. B., Marsden, B. D., Cox, S., James, T., Warren, F., Peck, L. J., Ritter, T. G., de Toledo, Z., Warren, L., Axten, D., Cornall, R. J., Jones, E. Y., Stuart, D. I., Screaton, G., Ebner, D., Hoosdally, S., Chand, M., Crook, D. W., O'Donnell, A. M., Conlon, C. P., Pouwels, K. B., Walker, A. S., Peto, T. E. A., Hopkins, S., Walker, T. M., Stoesser, N. E., Matthews, P. C., Jeffery, K., Eyre, D. W. 2021. An observational cohort study on the incidence of SARS-CoV-2 infection and B.1.1.7 variant infection in healthcare workers by antibody and vaccination status Clinical infectious diseases : an official publication of the Infectious Diseases Society of America, #volume#(#issue#): #Pages#.</t>
  </si>
  <si>
    <t>Sheila F Lumley</t>
  </si>
  <si>
    <t>https://academic.oup.com/cid/advance-article/doi/10.1093/cid/ciab608/6314286</t>
  </si>
  <si>
    <t>09/2020  to 02/2021</t>
  </si>
  <si>
    <t>Oxford University Hospitals</t>
  </si>
  <si>
    <t>healthcare workers in Oxfordshire</t>
  </si>
  <si>
    <t>Lustig, Y., Sapir, E., Regev-Yochay, G., Cohen, C., Fluss, R., Olmer, L., Indenbaum, V., Mandelboim, M., Doolman, R., Amit, S., Mendelson, E., Ziv, A., Huppert, A., Rubin, C., Freedman, L., Kreiss, Y. 2021. BNT162b2 COVID-19 vaccine and correlates of humoral immune responses and dynamics: a prospective, single-centre, longitudinal cohort study in health-care workers The Lancet. Respiratory medicine, #volume#(#issue#): #Pages#.</t>
  </si>
  <si>
    <t>Yaniv Lustig</t>
  </si>
  <si>
    <t>12/2020 to 01/2021</t>
  </si>
  <si>
    <t>Sheba Medical Centre (Tel-Hashomer, Israel)</t>
  </si>
  <si>
    <t>HCWs at the centre who had a negative anti-SARS-CoV-2 IgG assay before receiving the first dose of the intramuscular vaccine, and at least one serological antibody test after the first dose of the vaccine</t>
  </si>
  <si>
    <t>Maneikis, K., Å ablauskas, K., RingeleviÄiÅ«tÄ—, U., VaitekÄ—naitÄ—, V., ÄŒekauskienÄ—, R., KryÅ¾auskaitÄ—, L., Naumovas, D., Banys, V., PeÄeliÅ«nas, V., Beinortas, T., GriÅ¡keviÄius, L. 2021. Immunogenicity of the BNT162b2 COVID-19 mRNA vaccine and early clinical outcomes in patients with haematological malignancies in Lithuania: a national prospective cohort study The Lancet. Haematology, #volume#(#issue#): #Pages#.</t>
  </si>
  <si>
    <t>Immunogenicity of the BNT162b2 COVID-19 mRNA vaccine_x000D_
and early clinical outcomes in patients with haematological_x000D_
malignancies in Lithuania: a national prospective cohort study</t>
  </si>
  <si>
    <t>Kazimieras Maneikis</t>
  </si>
  <si>
    <t>10.1016/S2352-3026(21)00169-1 (NCT04871165)</t>
  </si>
  <si>
    <t>01/2021 to 06/2021</t>
  </si>
  <si>
    <t>Vilnius University Hospital Santaros Klinikos Biobank</t>
  </si>
  <si>
    <t>18 to 60</t>
  </si>
  <si>
    <t>Mark, W. Tenforde, Manish, M. Patel, Adit, A. Ginde, David, J. Douin, Talbot, H. Keipp, Jonathan, D. Casey, Nicholas, M. Mohr, Anne, Zepeski, Manjusha, Gaglani, Tresa, McNeal, Shekhar, Ghamande, Nathan, I. Shapiro, Kevin, W. Gibbs, Files, D. Clark, David, N. Hager, Arber, Shehu, Matthew, E. Prekker, Heidi, L. Erickson, Matthew, C. Exline, Michelle, N. Gong, Amira, Mohamed, Daniel, J. Henning, Jay, S. Steingrub, Ithan, D. Peltan, Samuel, M. Brown, Emily, T. Martin, Arnold, S. Monto, Akram, Khan, Hough, C. Terri, Laurence, Busse, Caitlin, C. ten Lohuis, Abhijit, Duggal, Jennifer, G. Wilson, Alexandra June, Gordon, Nida, Qadir, Steven, Y. Chang, Christopher, Mallow, Hayley, B. Gershengorn, Hilary, M. Babcock, Jennie, H. Kwon, Natasha, Halasa, James, D. Chappell, Adam, S. Lauring, Carlos, G. Grijalva, Todd, W. Rice, Ian, D. Jones, William, B. Stubblefield, Adrienne, Baughman, Kelsey, N. Womack, Christopher, J. Lindsell, Kimerly, W. Hart, Yuwei, Zhu, Samantha, M. Olson, Meagan, Stephenson, Stephanie, J. Schrag, Miwako, Kobayashi, Jennifer, R. Verani, Wesley, H. Self 2021. Effectiveness of SARS-CoV-2 mRNA Vaccines for Preventing Covid-19 Hospitalizations in the United States medRxiv, #volume#(#issue#): #Pages#.</t>
  </si>
  <si>
    <t>Effectiveness of SARS-CoV-2 mRNA Vaccines for Preventing Covid-19 Hospitalizations in the United State</t>
  </si>
  <si>
    <t xml:space="preserve"> https://www.medrxiv.org/content/10.1101/2021.07.08.21259776v1</t>
  </si>
  <si>
    <t>10.1101/2021.07.08.21259776</t>
  </si>
  <si>
    <t>03/2021 to 05/2021</t>
  </si>
  <si>
    <t>IVY Network, a CDC-funded collaborative of hospital based investigators across the US (review of hospital admission logs and electronic medical records)</t>
  </si>
  <si>
    <t>General population,People with underlying health conditions</t>
  </si>
  <si>
    <t>Hospitalized participants with or without Covid-19 (ie. negative for SARS-CoV-2)</t>
  </si>
  <si>
    <t>median: 58</t>
  </si>
  <si>
    <t>Mazagatos C, Monge S. Olmedo C. Vega L. Gallego P. Martin-Merino E. Sierra M. J. Limia A. Larrauri A. Working Group for the surveillance, control of Covid-19 in Spain, Working group for the surveillance, control of, Covid-in Spain 2021. Effectiveness of mRNA COVID-19 vaccines in preventing SARS-CoV-2 infections and COVID-19 hospitalisations and deaths in elderly long-term care facility residents, Spain, weeks 53 2020 to 13 2021 Euro surveillance, 26(24): #Pages#.</t>
  </si>
  <si>
    <t>Clara Mazagatos</t>
  </si>
  <si>
    <t xml:space="preserve"> https://www.eurosurveillance.org/content/10.2807/1560-7917.ES.2021.26.24.2100452</t>
  </si>
  <si>
    <t>National Epidemiological Surveillance Network (RENAVE)</t>
  </si>
  <si>
    <t>Elderly residents of long-term care facilities (LTCF)</t>
  </si>
  <si>
    <t>Elderly, Older people</t>
  </si>
  <si>
    <t>Modenese, A., Paduano, S., Bargellini, A., Bellucci, R., Marchetti, S., Bruno, F., Grazioli, P., Vivoli, R., Gobba, F. 2021. Neutralizing Anti-SARS-CoV-2 Antibody Titer and Reported Adverse Effects, in a Sample of Italian Nursing Home Personnel after Two Doses of the BNT162b2 Vaccine Administered Four Weeks Apart Vaccines, 9(6): #Pages#.</t>
  </si>
  <si>
    <t>Neutralizing Anti-SARS-CoV-2 Antibody Titer and Reported Adverse Effects, in a Sample of Italian Nursing Home Personnel after Two Doses of the BNT162b2 Vaccine Administered Four Weeks Apart</t>
  </si>
  <si>
    <t>Alberto Modenese</t>
  </si>
  <si>
    <t>Nursing home in Northern Italy</t>
  </si>
  <si>
    <t>HCW vaccinated in Januaryâ€“February 2021</t>
  </si>
  <si>
    <t>mean (SD):  48.4 (13.4)</t>
  </si>
  <si>
    <t>Nadesalingam A, Cantoni D. Wells D. A. Aguinam E. T. Ferrari M. Smith P. Chan A. Carnell G. Ohlendorf L. Einhauser S. George C. Wagner R. Temperton N. Castillo-Olivares J. Baxendale H. Heeney J. L. Hicc consortium 2021. Paucity and discordance of neutralising antibody responses to SARS-CoV-2 VOCs in vaccinated immunodeficient patients and health-care workers in the UK The lancet. Microbe, #volume#(#issue#): #Pages#.</t>
  </si>
  <si>
    <t>Tertiary critical care National Health Service (NHS) Trust</t>
  </si>
  <si>
    <t>Healthcare workers; People with underlying health conditions</t>
  </si>
  <si>
    <t>immunodeficient outpatients and health-care workers</t>
  </si>
  <si>
    <t>Nguyen Van Vinh, Chau, Lam Anh, Nguyet, Nguyen Thanh, Truong, Le Mau, Toan, Nguyen Thanh, Dung, Le Manh, Hung, Mai Thanh, Nhan, Dinh Nguyen Huy, Man, Nghiem My, Ngoc, Huynh Phuong, Thao, Tran Nguyen Hoang, Tu, Huynh Kim, Mai, Do Thai, Hung, Nguyen Thi Han, Ny, Le Kim, Thanh, Nguyen To, Anh, Nguyen Thi Thu, Hong, Le Nguyen Truc, Nhu, Lam Minh, Yen, Marc, Choisy, Tran Tan, Thanh, Guy, Thwaites, Le Van, Tan 2021. Immunogenicity of Oxford-AstraZeneca COVID-19 vaccine in Vietnamese healthcare workers medRxiv, #volume#(#issue#): #Pages#.</t>
  </si>
  <si>
    <t>Hospital for Tropical Diseases,  southern Vietnam</t>
  </si>
  <si>
    <t>Vietnamese healthcare workers</t>
  </si>
  <si>
    <t>24-65</t>
  </si>
  <si>
    <t>Pawlowski, C., Lenehan, P., Puranik, A., Agarwal, V., Venkatakrishnan, A. J., Niesen, M. J. M., O'Horo, J. C., Virk, A., Swift, M. D., Badley, A. D., Halamka, J., Soundararajan, V. 2021. FDA-authorized mRNA COVID-19 vaccines are effective per real-world evidence synthesized across a multi-state health system Med (New York, N.Y.), #volume#(#issue#): #Pages#.</t>
  </si>
  <si>
    <t>FDA-authorized mRNA COVID-19 vaccines are effective per real-world evidence synthesized across a multi-state health system.</t>
  </si>
  <si>
    <t>Colin Pawlowski</t>
  </si>
  <si>
    <t>https://pubmed.ncbi.nlm.nih.gov/34223401/</t>
  </si>
  <si>
    <t>10.1016/j.medj.2021.06.007</t>
  </si>
  <si>
    <t>02/2020 to 02/2021</t>
  </si>
  <si>
    <t>Mayo Clinic health system (Arizona, Florida, Iowa, Minnesota, and Wisconsin)</t>
  </si>
  <si>
    <t>Individuals with PCR testing</t>
  </si>
  <si>
    <t>Original &amp; Alpha</t>
  </si>
  <si>
    <t>Not started</t>
  </si>
  <si>
    <t>Pellini, R., Venuti, A., Pimpinelli, F., Abril, E., Blandino, G., Campo, F., Conti, L., De Virgilio, A., De Marco, F., Di Domenico, E. G., Di Bella, O., Di Martino, S., Ensoli, F., Giannarelli, D., Mandoj, C., Manciocco, V., Marchesi, P., Mazzola, F., Moretto, S., Petruzzi, G., Petrone, F., Pichi, B., Pontone, M., Zocchi, J., Vidiri, A., Vujovic, B., Piaggio, G., Morrone, A., Ciliberto, G. 2021. Early Onset of SARS-COV-2 Antibodies after First Dose of BNT162b2: Correlation with Age, Gender and BMI Vaccines, 9(7): #Pages#.</t>
  </si>
  <si>
    <t>Early Onset of SARS-COV-2 Antibodies after First Dose of BNT162b2: Correlation with Age, Gender and BMI</t>
  </si>
  <si>
    <t>Raul Pellini</t>
  </si>
  <si>
    <t>Istituti Fisioterapici Ospitalieri (IFO)</t>
  </si>
  <si>
    <t>HCW without evidence of current or previous SARS-CoV-2 infection</t>
  </si>
  <si>
    <t>mean (range): 47 (23â€“69)</t>
  </si>
  <si>
    <t>Pratesi, F., Caruso, T., Testa, D., Tarpanelli, T., Gentili, A., GioÃ¨, D., Migliorini, P. 2021. BNT162b2 mRNA SARS-CoV-2 Vaccine Elicits High Avidity and Neutralizing Antibodies in Healthcare Workers Vaccines, 9(6): #Pages#.</t>
  </si>
  <si>
    <t>BNT162b2 mRNA SARS-CoV-2 Vaccine Elicits High Avidity and Neutralizing Antibodies in Healthcare Workers</t>
  </si>
  <si>
    <t>Federico Pratesi</t>
  </si>
  <si>
    <t>Pisa University Hospital</t>
  </si>
  <si>
    <t>Voluntary health care workers undergoing BNT126b2 vaccination</t>
  </si>
  <si>
    <t>27â€“65</t>
  </si>
  <si>
    <t>Pratibha, Kale, Ekta, Gupta, Chhagan, Bihari, Niharika, Patel, Sheetalnath, Rooge, Amit, Pandey, Meenu, Bajpai, Vikas, Khillan, Partha Chattopadhyay, Chattopadhyay, Priti, Devi, Ranjeet, Maurya, Neha, Jha, Priyanka, Mehta, Manish, Kumar, Pooja, Sharma, Sheeba, Saifi, Aparna, S., Sarfaraz, Alam, Bharathram, Uppili, Mohammed, Faruq, Anurag, Agrawal, Rajesh, Pandey, Shiv Kumar, Sarin 2021. Clinicogenomic analysis of breakthrough infections by SARS CoV2 variants after ChAdOx1 nCoV- 19 vaccination in healthcare workers medRxiv, #volume#(#issue#): #Pages#.</t>
  </si>
  <si>
    <t>Clinicogenomic analysis of breakthrough infections by SARS CoV2 variants after ChAdOx1 nCoV- 19 vaccination in healthcare workers</t>
  </si>
  <si>
    <t>Pratibha Kale</t>
  </si>
  <si>
    <t>https://www.medrxiv.org/content/10.1101/2021.06.28.21259546v1</t>
  </si>
  <si>
    <t>Institute of Liver and Biliary Sciences (ILBS), Delhi, India</t>
  </si>
  <si>
    <t>HCW receiving two doses of ChAdOx1 nCoV- 19 vaccine</t>
  </si>
  <si>
    <t>median (IQR): 34 years (21-67)</t>
  </si>
  <si>
    <t>CF: No extractable data (Comment from extraction "I do not think there is anything usable in this. Cohort of 1858 HCWs, in which there occurred 219 COVID cases (more in unvaccinated). They look at viral load, etc. Then 46 positive samples ony from vaccinated people (not clear whether the same people) were randomly selected from the repository and sequenced. Then they report proportions of variants amongst those samples. There is no vaccinated/unvaccinate comparison regarding variants, and therefore no effect estimate.)</t>
  </si>
  <si>
    <t>Quentin, Moyon, Delphine, Sterlin, Makoto, Miyara, Francois, Anna, Alexis, Mathian, Raphael, Lhote, Pascale, Ghillani-Dalbin, Paul, Breillat, Sasi, Mudumba, Sophia de, Alba, Fleur, Cohen-Aubart, Julien, Haroche, Micheline, Pha, Thi Huong Du, Boutin, Hedi, Chaieb, Pedro, Flores, Pierre, Charneau, Guy, Gorochov, Zahir, Amoura 2021. BNT162b2 vaccine-induced humoral and cellular responses against SARS-CoV-2 variants in Systemic Lupus Erythematosus medRxiv, #volume#(#issue#): #Pages#.</t>
  </si>
  <si>
    <t>Quentin Moyon</t>
  </si>
  <si>
    <t>Internal Medicine Department, French National Reference Center for SLE, PitiÃ©-SalpÃªtriÃ¨re Hospital, Paris</t>
  </si>
  <si>
    <t>Systemic Lupus Erythematosus (SLE)  French patients who received 2 doses</t>
  </si>
  <si>
    <t>mean: 46.6</t>
  </si>
  <si>
    <t>Alpha,Beta,Delta,D614G mutation,B.1.1.28</t>
  </si>
  <si>
    <t>Ralf, Duerr, Dacia, Dimartino, Christian, Marier, Paul, Zappile, Guiqing, Wang, Jennifer, Lighter, Brian, Elbel, Andrea, Troxel, Adriana, Heguy 2021. Dominance of Alpha and Iota variants in SARS-CoV-2 vaccine breakthrough infections in New York City medRxiv, #volume#(#issue#): #Pages#.</t>
  </si>
  <si>
    <t>Dominance of Alpha and Iota variants in SARS-CoV-2 vaccine breakthrough infections in New York City</t>
  </si>
  <si>
    <t>Ralf Duerr</t>
  </si>
  <si>
    <t>https://www.medrxiv.org/content/10.1101/2021.07.05.21259547v2</t>
  </si>
  <si>
    <t>10.1101/2021.07.05.21259547</t>
  </si>
  <si>
    <t>02/2021 to 04/2021</t>
  </si>
  <si>
    <t>NYU Langone Health System, , a large healthcare system in the New York City metro area, with primary care hospitals located in Manhattan (New York County), Brooklyn (Kings County) and Nassau County (Long Island)</t>
  </si>
  <si>
    <t>People attending NYU Langone Health System</t>
  </si>
  <si>
    <t>median: 45</t>
  </si>
  <si>
    <t>Effectiveness : Breakthrough infections</t>
  </si>
  <si>
    <t>Alpha,Gamma,Iota</t>
  </si>
  <si>
    <t>Ramos, A., Cardoso, M. J., Norton, P., Sarmento, A., GuimarÃ£es, J. T. 2021. Serological response to a single dose of a SARS-CoV-2 mRNA vaccine Journal of virological methods, #volume#(#issue#): 114223.</t>
  </si>
  <si>
    <t>Serological response to a single dose of a SARS-CoV-2 mRNA vaccine</t>
  </si>
  <si>
    <t>AngÃ©lica Ramos</t>
  </si>
  <si>
    <t>Centro Hospitalar Universitario de Sao Joao</t>
  </si>
  <si>
    <t>HCW receiving first dose of the BNT162b2</t>
  </si>
  <si>
    <t>26-65</t>
  </si>
  <si>
    <t>Revon-Riviere, G., Ninove, L., Min, V., Rome, A., Coze, C., Verschuur, A., de Lamballerie, X., AndrÃ©, N. 2021. The BNT162b2 mRNA COVID-19 vaccine in adolescents and young adults with cancer: A monocentric experience European journal of cancer (Oxford, England : 1990), 154(#issue#): 30-34.</t>
  </si>
  <si>
    <t>The BNT162b2 mRNA COVID-19 vaccine in adolescents and young adults with cancer: A monocentric experience</t>
  </si>
  <si>
    <t>Gabriel Revon-Riviere</t>
  </si>
  <si>
    <t>https://www.sciencedirect.com/science/article/pii/S0959804921003579</t>
  </si>
  <si>
    <t>10.1016/j.ejca.2021.06.002</t>
  </si>
  <si>
    <t>Children hospital of La Timone</t>
  </si>
  <si>
    <t>Adolescents and young adults under treatment for a solid tumour</t>
  </si>
  <si>
    <t>Sharifa, Nasreen, Siyi, He, Hannah, Chung, Kevin, A. Brown, Jonathan, B. Gubbay, Sarah, A. Buchan, Sarah, E. Wilson, Maria, E. Sundaram, Deshayne, B. Fell, Branson, Chen, Andrew, Calzavara, Peter, C. Austin, Kevin, L. Schwartz, Mina, Tadrous, Kumanan, Wilson, Jeffrey, C. Kwong 2021. Effectiveness of COVID-19 vaccines against variants of concern, Canada medRxiv, #volume#(#issue#): #Pages#.</t>
  </si>
  <si>
    <t>Effectiveness of COVID-19 vaccines against variants of concern, Canada</t>
  </si>
  <si>
    <t>Sharifa Nasreen</t>
  </si>
  <si>
    <t>https://www.medrxiv.org/content/10.1101/2021.06.28.21259420v1</t>
  </si>
  <si>
    <t>Comprehensive province-wide datasets for SARS-CoV-2 laboratory testing, SARS-CoV-2 public health surveillance, COVID-19 vaccination, and healthcare system use were linked using unique encoded identifiers and analyzed at ICES (formerly the Institute for Clinical Evaluative Sciences</t>
  </si>
  <si>
    <t>community-dwelling Ontarians aged â‰¥16 years who had symptoms consistent with or a severe outcome attributable to COVID-19, and who were tested for SARSCoV-2 between 14 December 2020 and 30 May 2021</t>
  </si>
  <si>
    <t>Alpha,Beta,Gamma,Delta</t>
  </si>
  <si>
    <t>Sivan, Gazit, Barak, Mizrahi, Nir, Kalkstein, Ami, Neuberger, Asaf, Peretz, Miri, Mizrahi-Reuveni, Tal, Patalon 2021. BNT162b2 mRNA Vaccine Effectiveness Given Confirmed Exposure; Analysis of Household Members of COVID-19 Patients medRxiv, #volume#(#issue#): #Pages#.</t>
  </si>
  <si>
    <t>Sivan Gazit</t>
  </si>
  <si>
    <t>12/2020 to 03/2021</t>
  </si>
  <si>
    <t>Nationally centralized database of Maccabi Healthcare Services, Israel</t>
  </si>
  <si>
    <t>Maccabi Healthcare Services members who are household members of confirmed COVID-19 cases</t>
  </si>
  <si>
    <t>mean (SD): 58.9 (13.5)</t>
  </si>
  <si>
    <t>Skowronski, D. M., Setayeshgar, S., Zou, M., Prystajecky, N., Tyson, J. R., Galanis, E., Naus, M., Patrick, D. M., Sbihi, H., El Adam, S., Henry, B., Hoang, L. M. N., Sadarangani, M., Jassem, A. N., Krajden, M. 2021. Single-dose mRNA vaccine effectiveness against SARS-CoV-2, including Alpha and Gamma variants: a test-negative design in adults 70 years and older in British Columbia, Canada Clinical infectious diseases : an official publication of the Infectious Diseases Society of America, #volume#(#issue#): #Pages#.</t>
  </si>
  <si>
    <t>Single-dose mRNA vaccine effectiveness against SARS-CoV-2, including Alpha and Gamma variants: a test-negative design in adults 70 years and older in British Columbia, Canada</t>
  </si>
  <si>
    <t>Danuta M Skowronski</t>
  </si>
  <si>
    <t>https://academic.oup.com/cid/advance-article/doi/10.1093/cid/ciab616/6318435</t>
  </si>
  <si>
    <t>10.1093/cid/ciab616</t>
  </si>
  <si>
    <t>04/2021 to 05/2021</t>
  </si>
  <si>
    <t>Public Health Laboratory Operations Viewer and Reporter (PLOVER) database</t>
  </si>
  <si>
    <t>Elderly population (community-dwelling adults â‰¥70-years-old)</t>
  </si>
  <si>
    <t>Steven, Riley, Oliver, Eales, David, Haw, Haowei, Wang, Caroline, E. Walters, Kylie, E. C. Ainslie, Christina, Atchinson, Claudio, Fronterre, Peter, J. Diggle, Deborah, Ashby, Christl, A. Donnelly, Wendy, Barclay, Graham, Cooke, Helen, Ward, Ara, Darzi, Paul, Elliott 2021. REACT-1 round 13 interim report: acceleration of SARS-CoV-2 Delta epidemic in the community in England during late June and early July 2021 medRxiv, #volume#(#issue#): #Pages#.</t>
  </si>
  <si>
    <t>REACT-1 round 13 interim report: acceleration of SARS-CoV-2 Delta epidemic in the community in England during late June an</t>
  </si>
  <si>
    <t>Steven Riley</t>
  </si>
  <si>
    <t>https://www.medrxiv.org/content/10.1101/2021.07.08.21260185v1</t>
  </si>
  <si>
    <t>10.1101/2021.07.08.21260185</t>
  </si>
  <si>
    <t>06/2021 to 07/2021</t>
  </si>
  <si>
    <t>National Health Service (NHS) register of patients</t>
  </si>
  <si>
    <t>Sample swabs from general population</t>
  </si>
  <si>
    <t>NR (47,729 swabs)</t>
  </si>
  <si>
    <t>13+ to 75+</t>
  </si>
  <si>
    <t>Swathi Krishna, Njarekkattuvalappil, Ramesh, Bhaskaran, Sree Raj Vijaya, Raj, Ponnu, Jose, Aboobacker Mohammed, Rafi, Joe, Thomas, Susheela, Innah, Lucy, Raphael, Unnikrishnan, U. G., Priyanka, R., Chithra, Valsan, Praveenlal, Kuttichira 2021. Prospective sero surveillance among healthcare workers vaccinated with ChAdOx1 nCoV-19 Corona vaccine in a tertiary hospital of Kerala, India medRxiv, #volume#(#issue#): #Pages#.</t>
  </si>
  <si>
    <t>Prospective sero surveillance among healthcare workers vaccinated with ChAdOx1 nCoV-19 Corona_x000D_
vaccine in a tertiary hospital of Kerala, India</t>
  </si>
  <si>
    <t>Swathi Krishna Njarekkattuvalappil</t>
  </si>
  <si>
    <t>https://www.medrxiv.org/content/10.1101/2021.06.29.21259686v1.full</t>
  </si>
  <si>
    <t>10.1101/2021.06.29.21259686</t>
  </si>
  <si>
    <t>Tertiary hospital of Kerala, India</t>
  </si>
  <si>
    <t>Hhealthcare workers of Jubilee Mission Medical College &amp; Research Institute</t>
  </si>
  <si>
    <t>Tara, M. Narowski, Kristin, Raphel, Lily, E. Adams, Jenny, Huang, Nadja, A. Vielot, Ramesh, Jadi, Aravinda, M. deSilva, Ralph, S. Baric, John, E. Lafleur, Lakshmanane, Premkumar 2021. SARS-CoV-2 mRNA Vaccine Induces Robust Specific and Cross-Reactive IgG and Unequal Strain-Specific Neutralizing Antibodies in NaÃ¯ve and Previously Infected Recipients SSRN, #volume#(#issue#): #Pages#.</t>
  </si>
  <si>
    <t>SARS-CoV-2 mRNA Vaccine Induces Robust Specific and Cross-Reactive IgG and Unequal Strain-Specific Neutralizing Antibodies in NaÃ¯ve and Previously Infected Recipients</t>
  </si>
  <si>
    <t>Tara M. Narowski</t>
  </si>
  <si>
    <t xml:space="preserve"> https://www.biorxiv.org/content/10.1101/2021.06.19.449100v1</t>
  </si>
  <si>
    <t>06/2020 to 03/2021</t>
  </si>
  <si>
    <t>Tertiary academic medical center (George Washington University, United States)</t>
  </si>
  <si>
    <t>HCW (previously infected and naÃ¯ve individuals) who received  mRNA vaccines</t>
  </si>
  <si>
    <t>median: 30</t>
  </si>
  <si>
    <t>Thompson, M. G., Burgess, J. L., Naleway, A. L., Tyner, H., Yoon, S. K., Meece, J., Olsho, L. E. W., Caban-Martinez, A. J., Fowlkes, A. L., Lutrick, K., Groom, H. C., Dunnigan, K., Odean, M. J., Hegmann, K., Stefanski, E., Edwards, L. J., Schaefer-Solle, N., Grant, L., Ellingson, K., Kuntz, J. L., Zunie, T., Thiese, M. S., Ivacic, L., Wesley, M. G., Mayo Lamberte, J., Sun, X., Smith, M. E., Phillips, A. L., Groover, K. D., Yoo, Y. M., Gerald, J., Brown, R. T., Herring, M. K., Joseph, G., Beitel, S., Morrill, T. C., Mak, J., Rivers, P., Poe, B. P., Lynch, B., Zhou, Y., Zhang, J., Kelleher, A., Li, Y., Dickerson, M., Hanson, E., Guenther, K., Tong, S., Bateman, A., Reisdorf, E., Barnes, J., Azziz-Baumgartner, E., Hunt, D. R., Arvay, M. L., Kutty, P., Fry, A. M., Gaglani, M. 2021. Prevention and Attenuation of Covid-19 with the BNT162b2 and mRNA-1273 Vaccines The New England journal of medicine, #volume#(#issue#): #Pages#.</t>
  </si>
  <si>
    <t>Prevention and Attenuation of Covid-19 with the BNT162b2 and mRNA-1273 Vaccines</t>
  </si>
  <si>
    <t>Mark G Thompson</t>
  </si>
  <si>
    <t>HEROES (the Arizona Healthcare, Emergency Response, and Other Essential Workers Surveillance Study) and RECOVER (Research on the Epidemiology of SARS-CoV-2 in Essential Response Personnel)</t>
  </si>
  <si>
    <t>HCW from six U.S. states: Arizona (Phoenix, Tucson, and_x000D_
other areas), Florida (Miami), Minnesota (Duluth), Oregon (Portland), Texas (Temple), and Utah (Salt Lake City)</t>
  </si>
  <si>
    <t>Alpha,B.1.429,B.1.427,Zeta (P.2)</t>
  </si>
  <si>
    <t>Timothy, Farinholt, Xiang, Qin, Qingchang, Meng, Vipin, Menon, Harshavardhan, Doddapaneni, Hsu, Chao, Marie-Claude, Gingras, Paige, Farinholt, Charu, Agrawal, Donna, Muzny, Pedro, A. Piedra, Richard, A. Gibbs, Joseph, Petrosino 2021. Transmission event of SARS-CoV-2 Delta variant reveals multiple vaccine breakthrough infections medRxiv, #volume#(#issue#): #Pages#.</t>
  </si>
  <si>
    <t>Timothy Farinholt</t>
  </si>
  <si>
    <t>https://www.ncbi.nlm.nih.gov/pmc/articles/PMC8282118/</t>
  </si>
  <si>
    <t>04/2021 to 06/2021</t>
  </si>
  <si>
    <t>Texas, Houston</t>
  </si>
  <si>
    <t>Family members associated with events surrounding a wedding in India. NB: Attendance required guests to be fully vaccinated and the party took place outdoors in a large, open-air tent.</t>
  </si>
  <si>
    <t>BNT162b2 mRNA (Pfizer/BioNTech),mRNA-1273 (Moderna),BBV-152 inactivated (Bharat Biotech)</t>
  </si>
  <si>
    <t>CF: one arm study, no comparison</t>
  </si>
  <si>
    <t>Tre-Hardy M, Cupaiolo R. Wilmet A. Beukinga I. Blairon L. 2021. Waning antibodies in SARS-CoV-2 naive vaccinees: results of a three-month interim analysis of ongoing immunogenicity and efficacy surveillance of the mRNA-1273 vaccine in healthcare workers Journal of infection, #volume#(#issue#): #Pages#.</t>
  </si>
  <si>
    <t>Marie TrÃ©-Hardy</t>
  </si>
  <si>
    <t>HCW</t>
  </si>
  <si>
    <t>Effectiveness,Immunologic response : antibody response</t>
  </si>
  <si>
    <t>Valor-MÃ©ndez, L., Tascilar, K., Simon, D., Distler, J., Kleyer, A., Schett, G., Rech, J. 2021. Correspondence on 'Immunogenicity and safety of anti-SARS-CoV-2 mRNA vaccines in patients with chronic inflammatory conditions and immunosuppressive therapy in a monocentric cohort' Annals of the rheumatic diseases, #volume#(#issue#): #Pages#.</t>
  </si>
  <si>
    <t>Correspondence on 'Immunogenicity and safety of anti-SARS-CoV-2 mRNA vaccines in patients with chronic inflammatory conditions and immunosuppressive therapy in a monocentric cohort</t>
  </si>
  <si>
    <t>Giuseppe A Ramirez</t>
  </si>
  <si>
    <t>https://ard.bmj.com/content/early/2021/05/23/annrheumdis-2021-220539</t>
  </si>
  <si>
    <t>10.1136/annrheumdis-2021-220539</t>
  </si>
  <si>
    <t>Unit of Immunology, Rheumatology, Allergy and Rare Diseases of the San Raffaele Hospital, Milan urban area</t>
  </si>
  <si>
    <t>High-risk patients (most health professionals) with primary immunodeficiencies, rheumatic disorders, allergy and multiple comorbidities</t>
  </si>
  <si>
    <t>median (IQR) : 52  (45â€“59)</t>
  </si>
  <si>
    <t>Effectiveness : evidence of SARS-CoV-2 infection,Safety</t>
  </si>
  <si>
    <t>Williams, C., Al-Bargash, D., Macalintal, C., Stuart, R., Seth, A., Latham, J., Gitterman, L., Fedsin, S., Godoy, M., Kozak, R., Guthrie, J. L., Wood, H., McGeer, A., Hota, S., Rea, E. 2021. COVID-19 Outbreak Associated with a SARS-CoV-2 P.1 Lineage in a Long-Term Care Home after Implementation of a Vaccination Program - Ontario, April-May 2021 Clinical infectious diseases : an official publication of the Infectious Diseases Society of America, #volume#(#issue#): #Pages#.</t>
  </si>
  <si>
    <t>COVID-19 Outbreak Associated with a SARS-CoV-2 P.1 Lineage in a Long-Term Care Home after Implementation of a Vaccination Program - Ontario, April-May 2021</t>
  </si>
  <si>
    <t>Chantal Williams</t>
  </si>
  <si>
    <t>https://academic.oup.com/cid/advance-article/doi/10.1093/cid/ciab617/6317716</t>
  </si>
  <si>
    <t>10.1093/cid/ciab617</t>
  </si>
  <si>
    <t>A long term care home in Ontario</t>
  </si>
  <si>
    <t>Residents and staff of long term care homes (LTCH)</t>
  </si>
  <si>
    <t>Effectiveness : Outbreak</t>
  </si>
  <si>
    <t>Williams, S. V., Vusirikala, A., Ladhani, S. N., Fernandez Ruiz De Olano, E., Iyanger, N., Aiano, F., Stoker, K., Gopal Rao, G., John, L., Patel, B., Andrews, N., Dabrera, G., Ramsay, M., Brown, K. E., Lopez Bernal, J., Saliba, V. 2021. An outbreak caused by the SARS-CoV-2 Delta (B.1.617.2) variant in a care home after partial vaccination with a single dose of the COVID-19 vaccine Vaxzevria, London, England, April 2021 Euro surveillance : bulletin Europeen sur les maladies transmissibles = European communicable disease bulletin, 26(27): #Pages#.</t>
  </si>
  <si>
    <t>An outbreak caused by the SARS-CoV-2 Delta (B.1.617.2) variant in a care home after partial vaccination with a single dose of the COVID-19 vaccine Vaxzevria, London, England, April 2021</t>
  </si>
  <si>
    <t>Sarah V Williams</t>
  </si>
  <si>
    <t>https://pubmed.ncbi.nlm.nih.gov/34240699/</t>
  </si>
  <si>
    <t>10.2807/1560-7917.ES.2021.26.27.2100626</t>
  </si>
  <si>
    <t>A care home in London</t>
  </si>
  <si>
    <t>Residents and staff of care home</t>
  </si>
  <si>
    <t>-Residents: median age (IQR): 81 years (78â€“86)_x000D_
-Staff: median age (IQR): 49 years (42â€“59)</t>
  </si>
  <si>
    <t>Effectiveness : outbreak,Genetic sequencing,Immunologic response</t>
  </si>
  <si>
    <t>Not adjusted. Small sample (42)</t>
  </si>
  <si>
    <t>Wisnewski Av, Campillo Luna J. Redlich C. A. 2021. Human IgG and IgA responses to COVID-19 mRNA vaccines PloS one, 16(6): e0249499.</t>
  </si>
  <si>
    <t>Adam V Wisnewski</t>
  </si>
  <si>
    <t>https://journals.plos.org/plosone/article?id=10.1371/journal.pone.0249499</t>
  </si>
  <si>
    <t>Yale University</t>
  </si>
  <si>
    <t>Healthy HCW</t>
  </si>
  <si>
    <t>23-59</t>
  </si>
  <si>
    <t>Zacay, G., Shasha, D., Bareket, R., Kadim, I., Hershkowitz Sikron, F., Tsamir, J., Mossinson, D., Heymann, A. D. 2021. BNT162b2 Vaccine Effectiveness in Preventing Asymptomatic Infection With SARS-CoV-2 Virus: A Nationwide Historical Cohort Study Open forum infectious diseases, 8(6): ofab262.</t>
  </si>
  <si>
    <t>Galia Zacay</t>
  </si>
  <si>
    <t>The Meuhedet Health Maintenance Organization (MHMO)</t>
  </si>
  <si>
    <t>Individuals who underwent screening by frequent SARS-CoV-2 PCR testing</t>
  </si>
  <si>
    <t>Zurac, S., Nichita, L., Mateescu, B., Mogodici, C., Bastian, A., Popp, C., Cioplea, M., Socoliu, C., Constantin, C., Neagu, M. 2021. COVIDâ€‘19 vaccination and IgG and IgA antibody dynamics in healthcare workers Molecular medicine reports, 24(2): #Pages#.</t>
  </si>
  <si>
    <t>COVIDâ€‘19 vaccination and IgG and IgA antibody dynamics in healthcare workers</t>
  </si>
  <si>
    <t>05/2020 to 02/2021</t>
  </si>
  <si>
    <t>Blood collection was carried out at the Colentina University Hospital</t>
  </si>
  <si>
    <t>HCW in contact with SARSâ€‘Covâ€‘2â€‘infected patients during_x000D_
the present pandemic</t>
  </si>
  <si>
    <t>mean: 40.26</t>
  </si>
  <si>
    <t>Safety,Immunologic response : humoral immune response</t>
  </si>
  <si>
    <t>Ben-Tov A, Banon T. Chodick G. Kariv R. Assa A. Gazit S. Collaborators of the Maccabi Institute for Research, Innovation, Covid-Task Force 2021. BNT162b2 mRNA COVID-19 Vaccine Effectiveness in Patients with Inflammatory Bowel Disease: preliminary Real World Data during Mass Vaccination Campaign Gastroenterology, #volume#(#issue#): #Pages#.</t>
  </si>
  <si>
    <t>BNT162b2 mRNA COVID-19 Vaccine Effectiveness in Patients with Inflammatory Bowel Disease: Preliminary Real World Data during Mass Vaccination Campaign</t>
  </si>
  <si>
    <t>Amir Ben-Tov</t>
  </si>
  <si>
    <t>https://pubmed.ncbi.nlm.nih.gov/34224740/</t>
  </si>
  <si>
    <t>10.1053/j.gastro.2021.06.076</t>
  </si>
  <si>
    <t>Maccabi Healthcare Services (MHS) central computerized database and MHS inflammatory bowel disease (IBD) registry</t>
  </si>
  <si>
    <t>Patients with Inflammatory Bowel Disease</t>
  </si>
  <si>
    <t>mean (SD): 47 (17)</t>
  </si>
  <si>
    <t>Effectiveness : Breakthrough infection rate</t>
  </si>
  <si>
    <t>Brinkley-Rubinstein L, Peterson M. Martin R. Chan P. Berk J. 2021. Breakthrough SARS-CoV-2 Infections in Prison after Vaccination New England journal of medicine, #volume#(#issue#): #Pages#.</t>
  </si>
  <si>
    <t>Breakthrough SARS-CoV-2 Infections in Prison after Vaccination</t>
  </si>
  <si>
    <t>Lauren Brinkley-Rubinstein</t>
  </si>
  <si>
    <t>https://www.nejm.org/doi/full/10.1056/NEJMc2108479</t>
  </si>
  <si>
    <t>10.1056/NEJMc2108479</t>
  </si>
  <si>
    <t>The Rhode Island Department of Corrections (RIDOC) system</t>
  </si>
  <si>
    <t>Incarcerated persons</t>
  </si>
  <si>
    <t>Candice, L. Clarke, Paul, Martin, Sarah, Gleeson, Tina, Thomson, Helena, Edwards, Paige, Mortimer, Stacey, McIntyre, Jaid, Deborah, Alison, Cox, Graham, Pickard, Liz, Lightstone, David, Thomas, Stephen, P. McAdoo, Peter, Kelleher, Maria, Prendecki, Michelle, Willicombe, Consortium, Octave Study 2021. Comparison of immunogenicity between BNT162b2 and ChAdOx1 SARS-CoV-2 vaccines in a large haemodialysis population medRxiv, #volume#(#issue#): #Pages#.</t>
  </si>
  <si>
    <t>Comparison of immunogenicity between BNT162b2 and ChAdOx1 SARS-CoV-2 vaccines in a large haemodialysis population.</t>
  </si>
  <si>
    <t>Candice L. Clarke</t>
  </si>
  <si>
    <t>https://www.medrxiv.org/content/10.1101/2021.07.09.21260089v1</t>
  </si>
  <si>
    <t>10.1101/2021.07.09.21260089</t>
  </si>
  <si>
    <t>12/2020 to 06/2021</t>
  </si>
  <si>
    <t>Imperial College Renal and Transplant Centre</t>
  </si>
  <si>
    <t>Patients with kidney disease receiving haemodialysis</t>
  </si>
  <si>
    <t>median: 67/ 68</t>
  </si>
  <si>
    <t>Carolina, Lucas, Chantal, B. F. Vogels, Inci, Yildirim, Jessica, Rothman, Peiwen, Lu, Valter, Monteiro, Jeffrey R, Gelhausen, Melissa, Campbell, Julio, Silva, Alexandra, Tabachikova, Munker, M. Catherine, Mallery, I. Breban, Joseph, R. Fauver, Subhasis, Mohanty, Jiefang, Huang, Initiative, Yale SARS-CoV-2 Genomic Surveillance, Albert, C. Shaw, Albert, Ko, Saad, B. Omer, Nathan, D. Grubaugh, Akiko, Iwasaki 2021. Impact of circulating SARS-CoV-2 variants on mRNA vaccine-induced immunity in uninfected and previously infected individuals medRxiv, #volume#(#issue#): #Pages#.</t>
  </si>
  <si>
    <t>Impact of circulating SARS-CoV-2 variants on mRNA vaccine-induced immunity in uninfected and previously infected individuals</t>
  </si>
  <si>
    <t>Carolina Lucas</t>
  </si>
  <si>
    <t>https://www.medrxiv.org/content/10.1101/2021.07.14.21260307v1</t>
  </si>
  <si>
    <t>10.1101/2021.07.14.21260307</t>
  </si>
  <si>
    <t>11/2020 to 01/2021</t>
  </si>
  <si>
    <t>Yale-New Haven Hospital</t>
  </si>
  <si>
    <t>range: 26-75</t>
  </si>
  <si>
    <t>Safety : adverse events,Immunologic response : Antibody profiles, neutralisation and cellular responses</t>
  </si>
  <si>
    <t>Beta,Gamma,Delta</t>
  </si>
  <si>
    <t>Charlotte, Bermingham, Jasper, Morgan, Daniel, Ayoubkhani, Myer, Glickman, Nazrul, Islam, Aziz, Sheikh, Jonathan, Sterne, Walker, A. Sarah, VahÃ©, Nafilyan 2021. Estimating the effectiveness of first dose of COVID-19 vaccine against mortality in England: a quasi-experimental study medRxiv, #volume#(#issue#): #Pages#.</t>
  </si>
  <si>
    <t>Estimating the effectiveness of first dose of COVID-19 vaccine against mortality in England: a quasi-experimental study</t>
  </si>
  <si>
    <t>Charlotte R. Bermingham</t>
  </si>
  <si>
    <t>https://www.medrxiv.org/content/10.1101/2021.07.12.21260385v1</t>
  </si>
  <si>
    <t>10.1101/2021.07.12.21260385</t>
  </si>
  <si>
    <t>National Immunisation Management System (NIMS) to the Office for National Statistics (ONS) Public Health Data Asset (PHDA)</t>
  </si>
  <si>
    <t>Elderly people having received a first dose of a vaccine against COVID-19</t>
  </si>
  <si>
    <t>75â€“84</t>
  </si>
  <si>
    <t>Dougherty, K., Mannell, M., Naqvi, O., Matson, D., Stone, J. 2021. SARS-CoV-2 B.1.617.2 (Delta) Variant COVID-19 Outbreak Associated with a Gymnastics Facility - Oklahoma, April-May 2021 MMWR. Morbidity and mortality weekly report, 70(28): 1004-1007.</t>
  </si>
  <si>
    <t>SARS-CoV-2 B.1.617.2 (Delta) Variant COVID-19 Outbreak Associated with a Gymnastics Facility - Oklahoma, April-May 2021</t>
  </si>
  <si>
    <t>Kendra Dougherty</t>
  </si>
  <si>
    <t>https://www.cdc.gov/mmwr/volumes/70/wr/mm7028e2.htm#:~:text=During%20April%2015%E2%80%93May%203,%25%20and%2053%25%2C%20respectively.</t>
  </si>
  <si>
    <t>10.15585/mmwr.mm7028e2</t>
  </si>
  <si>
    <t>Oklahoma State Department of Health (OSDH) Acute Disease Service (ADS);  OSDH Public Health Laboratory; state immunization registry</t>
  </si>
  <si>
    <t>Gymnasts,  staff members and household contacts</t>
  </si>
  <si>
    <t>Child, Adolescent, Adult</t>
  </si>
  <si>
    <t>median (range): 14 (5- 58)</t>
  </si>
  <si>
    <t>Pending decision</t>
  </si>
  <si>
    <t xml:space="preserve">cdc report </t>
  </si>
  <si>
    <t>What is the decision with this?</t>
  </si>
  <si>
    <t>Goes, L. R., Siqueira, J. D., Garrido, M. M., Alves, B. M., Pereira, Acpm, Cicala, C., Arthos, J., Viola, J. P. B., Soares, M. A., ForceË†, Inca Covid- Task 2021. New infections by SARS-CoV-2 variants of concern after natural infections and post-vaccination in Rio de Janeiro, Brazil Infection, genetics and evolution : journal of molecular epidemiology and evolutionary genetics in infectious diseases, #volume#(#issue#): 104998.</t>
  </si>
  <si>
    <t>New infections by SARS-CoV-2 variants of concern after natural infections and post-vaccination in Rio de Janeiro, Brazil</t>
  </si>
  <si>
    <t>Livia R Goes</t>
  </si>
  <si>
    <t>https://account.ncbi.nlm.nih.gov/back_url=https%3A//pubmed.ncbi.nlm.nih.gov/34252616/</t>
  </si>
  <si>
    <t>10.1016/j.meegid.2021.104998</t>
  </si>
  <si>
    <t>The Brazilian National Cancer Institute (Rio de Janeiro, Brazil)</t>
  </si>
  <si>
    <t>Healthcare workers who tested positive individuals with nasopharyngeal swabs with SARS-CoV-2 RT-qPCR Ct values &lt;30</t>
  </si>
  <si>
    <t>mean (HCW): was 46.7 (32â€“65)</t>
  </si>
  <si>
    <t>ChAdOx1-S viral vector (Oxford-AZ),Inactivated vaccine (Sinovac)</t>
  </si>
  <si>
    <t>Effectiveness,Genetic sequencing,Immunologic response : serology</t>
  </si>
  <si>
    <t>Gamma,Zeta (P.2)</t>
  </si>
  <si>
    <t>Goldshtein I, Nevo D. Steinberg D. M. Rotem R. S. Gorfine M. Chodick G. Segal Y. 2021. Association Between BNT162b2 Vaccination and Incidence of SARS-CoV-2 Infection in Pregnant Women JAMA, #volume#(#issue#): #Pages#.</t>
  </si>
  <si>
    <t>Association Between BNT162b2 Vaccination and Incidence of SARS-CoV-2 Infection in Pregnant Women</t>
  </si>
  <si>
    <t>Inbal Goldshtein</t>
  </si>
  <si>
    <t>https://jamanetwork.com/journals/jama/fullarticle/2782047</t>
  </si>
  <si>
    <t>10.1001/jama.2021.11035</t>
  </si>
  <si>
    <t>Database of the Maccabi Healthcare Services</t>
  </si>
  <si>
    <t>Health fund's female members who were pregnant at any time from December 19, 2020 (initiation of the national vaccination_x000D_
campaign), through February 28, 2021</t>
  </si>
  <si>
    <t>29, 911</t>
  </si>
  <si>
    <t>mean: 30</t>
  </si>
  <si>
    <t>Effectiveness,Safety : AE</t>
  </si>
  <si>
    <t>Jagadeesh Kumar, V., Divya Tej, Sowpati, Apoorva, Munigela, Sofia, Banu, Archana Bharadwaj, Siva, Mitnala, Sasikala, Chandrasekhar, Nutalapati, Anand, Kulkarni, Payel, Mukherjee, Lamuk, Zaveri, Team, Ccmb Covid-, Team, A. I. G. Hospitals COVID-19 Vaccine study, Karthik Bharadwaj, Tallapaka, Nageshwar Reddy, D. 2021. Clinical outcomes in vaccinated individuals hospitalized with Delta variant of SARS-CoV-2 medRxiv, #volume#(#issue#): #Pages#.</t>
  </si>
  <si>
    <t>Clinical outcomes in vaccinated individuals hospitalized with Delta variant of SARS-CoV-2</t>
  </si>
  <si>
    <t>V Jagadeesh Kumar</t>
  </si>
  <si>
    <t>https://www.medrxiv.org/content/10.1101/2021.07.13.21260417v1.full.pdf</t>
  </si>
  <si>
    <t>10.1101/2021.07.13.21260417</t>
  </si>
  <si>
    <t>Tertiary care referral hospital in Hyderabad, India</t>
  </si>
  <si>
    <t>SARS-CoV-2 RT-PCR positive patients admitted to AIG hospitals, Hyderabad, India, during the study period</t>
  </si>
  <si>
    <t xml:space="preserve">ChAdOx1 nCoV-19 viral vector (Serum Institute of India),BBV-152 inactivated (Bharat Biotech) </t>
  </si>
  <si>
    <t>Effectiveness,Genetic sequencing,Immunologic response : neutralizing antibodies</t>
  </si>
  <si>
    <t xml:space="preserve">unadjusted </t>
  </si>
  <si>
    <t>Jahromi, M., Al Sheikh, M. H. 2021. Partial protection of Sinopharm vaccine against SARS COV2 during recent outbreak in Bahrain Microbial pathogenesis, 158(#issue#): 105086.</t>
  </si>
  <si>
    <t>Partial protection of Sinopharm vaccine against SARS COV2 during recent outbreak in Bahrain</t>
  </si>
  <si>
    <t>Mohamed Jahromi</t>
  </si>
  <si>
    <t>https://pubmed.ncbi.nlm.nih.gov/34260903/</t>
  </si>
  <si>
    <t>10.1016/j.micpath.2021.105086</t>
  </si>
  <si>
    <t>Bahraini Ministry of Health affiliated centers for SARS CoV 2</t>
  </si>
  <si>
    <t>Bahrain</t>
  </si>
  <si>
    <t>Bahraini family/Household</t>
  </si>
  <si>
    <t>18-86</t>
  </si>
  <si>
    <t>BBIBP-CorV inactivated (Sinopharm)</t>
  </si>
  <si>
    <t>Maria, Prendecki, Tina, Thomson, Candice, L. Clarke, Paul, Martin, Sarah, Gleeson, Rute c De, aguiar, Helena, Edwards, Paige, Mortimer, Stacey, McIntyre, Shanice, Lewis, Jaid, Deborah, Alison, Cox, Graham, Pickard, Liz, Lightstone, Stephen, P. McAdoo, Peter, Kelleher, Michelle, Willicombe, Consortium, Octave Study 2021. Comparison of humoral and cellular responses in kidney transplant recipients receiving BNT162b2 and ChAdOx1 SARS-CoV-2 vaccines medRxiv, #volume#(#issue#): #Pages#.</t>
  </si>
  <si>
    <t>Comparison of humoral and cellular responses in kidney transplant recipients receiving BNT162b2 and ChAdOx1 SARS-CoV-2 vaccines</t>
  </si>
  <si>
    <t>Maria Prendecki</t>
  </si>
  <si>
    <t>https://www.medrxiv.org/content/10.1101/2021.07.09.21260192v1.full</t>
  </si>
  <si>
    <t>10.1101/2021.07.09.21260192</t>
  </si>
  <si>
    <t>48-67</t>
  </si>
  <si>
    <t>Maylis, Layan, Mayan, Gilboa, Tal, Gonen, Miki, Goldenfeld, Lilac, Meltzer, Alessio, Andronico, Nathanael, Hoze, Simon, Cauchemez, Gili, Regev-Yochay 2021. Impact of BNT162b2 vaccination and isolation on SARS-CoV-2 transmission in Israeli households: an observational study medRxiv, #volume#(#issue#): #Pages#.</t>
  </si>
  <si>
    <t>Impact of BNT162b2 vaccination and isolation on SARS-CoV-2 transmission in Israeli households: an observational study</t>
  </si>
  <si>
    <t>Maylis Layan</t>
  </si>
  <si>
    <t>https://www.medrxiv.org/content/10.1101/2021.07.12.21260377v1</t>
  </si>
  <si>
    <t>10.1101/2021.07.12.21260377</t>
  </si>
  <si>
    <t>Sheba Medical Centre</t>
  </si>
  <si>
    <t>HCWs and their household members</t>
  </si>
  <si>
    <t>Child, Adult</t>
  </si>
  <si>
    <t>mean (children): 6; mean (adults): 32</t>
  </si>
  <si>
    <t>Effectiveness : Household transmission</t>
  </si>
  <si>
    <t>Nivedita, Gupta, Harmanmeet, Kaur, Pragya, Yadav, Labanya, Mukhopadhyay, Rima, R. Sahay, Abhinendra, Kumar, Dimpal, A. Nyayanit, Anita, M. Shete, Savita, Patil, Triparna Dutta, Majumdar, Salaj, Rana, Swati, Gupta, Jitendra, Narayan, Neetu, Vijay, Pradip, Barde, Gita, Natrajan, Amurtha Kumari, B., Manasa, P. Kumari, Debasis, Biswas, Jyoti, Iravane, Sharmila, Raut, Shanta, Dutta, Sulochana, Devi, Purnima, Barua, Piyali, Gupta, Biswa, Borkakoty, Deepjyoti, Kalita, Kanwardeep, Dhingra, Bashir, Fomda, Yash, Joshi, Kapil, Goyal, Reena, John, Ashok, Munivenkatappa, Rahul, Dhodapkar, Priyanka, Pandit, Sarada, Devi, Manisha, Dudhmal, Deepa, Kinariwala, Neeta, Khandelwal, Yogendra Kumar, Tiwari, Khatri, P. K., Anjali, Gupta, Himanshu, Khatri, Bharati, Malhotra, Mythily, Nagasundaram, Lali, Dar, Nazira, Sheikh, Neeraj, Aggarwal, Priya, Abraham 2021. Clinical characterization and Genomic analysis of COVID-19 breakthrough infections during second wave in different states of India medRxiv, #volume#(#issue#): #Pages#.</t>
  </si>
  <si>
    <t>Clinical characterization and Genomic analysis of COVID-19 breakthrough infections during second wave in different states of India</t>
  </si>
  <si>
    <t>Nivedita Gupta</t>
  </si>
  <si>
    <t>https://www.medrxiv.org/content/10.1101/2021.07.13.21260273v1</t>
  </si>
  <si>
    <t>10.1101/2021.07.13.21260273</t>
  </si>
  <si>
    <t>03/2021 to 06/2021</t>
  </si>
  <si>
    <t>17 states/Union Territories of country</t>
  </si>
  <si>
    <t>Cases fulfilling the following inclusion criteria were enrolled under the study: i) cases who contracted COVID-19 infection after the second dose of COVID-19 vaccine (Covaxin or Covishield) with or without previous history of COVID-19 ii) Cases whose real time RT-PCR threshold value was &lt;30 and NPS/OPS were appropriately stored at âˆ’80 Â°C; (iii) Sample referral forms (SRF) capturing the demographic and clinical details of cases were available with the respective VRDLs.</t>
  </si>
  <si>
    <t>median: 44</t>
  </si>
  <si>
    <t>BBV-152 inactivated (Bharat Biotech),ChAdOx1 nCoV-19 viral vector (Serum Institute of India),BBIBP-CorV inactivated (Sinopharm)</t>
  </si>
  <si>
    <t>Effectiveness : Breakthrough infections,Genetic sequencing : Genomic analysis</t>
  </si>
  <si>
    <t>Alpha,Delta,Kappa</t>
  </si>
  <si>
    <t xml:space="preserve">comparing 2 doses to one dose in covid patients who were previously vaccinated before getting infected. </t>
  </si>
  <si>
    <t>Orsi A, Domnich A. Pace V. Ricucci V. Caligiuri P. Bottiglieri L. Vagge R. Cavalleri M. A. Orlandini F. Bruzzone B. Icardi G. 2021. Outbreak of sars-cov-2 lineage 20i/501y.V1 in a nursing home underlines the crucial role of vaccination in both residents and staff Vaccines, 9(6): #Pages#.</t>
  </si>
  <si>
    <t>Outbreak of SARS-CoV-2 Lineage 20I/501Y.V1 in a Nursing Home Underlines the Crucial Role of Vaccination in Both Residents and Staff</t>
  </si>
  <si>
    <t>Andrea Orsi</t>
  </si>
  <si>
    <t>https://www.mdpi.com/2076-393X/9/6/591</t>
  </si>
  <si>
    <t>10.3390/vaccines9060591</t>
  </si>
  <si>
    <t>A nursing home located in the Metropolitan City of Genoa (Liguria, northwest Italy)</t>
  </si>
  <si>
    <t>Residents and staff of long-term care facilities (LTCFs)</t>
  </si>
  <si>
    <t>77-100</t>
  </si>
  <si>
    <t>Effectiveness : Outbreak,Genetic sequencing,Immunologic response</t>
  </si>
  <si>
    <t>Ramachandran, Thiruvengadam, Amit, Awasthi, Guruprasad, Medigeshi, Sankar, Bhattacharya, Shailendra, Mani, Sridhar, Sivasubbu, Tripti, Srivatsava, Sweety, Samal, Deepika Rathna, Murugesan, Bapu Koundinya, Desiraju, Pallavi, Kshetrapal, Rajesh, Pandey, Vinod, Scaria, Praveen Kumar, Malik, Juhi, Taneja, Akshay, Binayke, Tarini, Vohra, Aymaan, Zaheer, Deepak, Rathore, Naseem Ahmed, Khan, Heena, Shaman, Shubbir, Ahmed, Rajesh, Kumar, Suprit, Deshpande, Chandru, Subramani, Nitya, Wadhwa, Nimesh, Gupta, Anil, K. Pandey, Jayanta, Bhattacharya, Anurag, Agrawal, Sudhanshu, Vrati, Shinjini, Bhatnagar, Pramod Kumar, Garg, Research, D. B. T. Consortium for COVID-19 2021. Cellular Immune Responses are Preserved and May Contribute toÂ Chadox1 ChAdOx1 nCoV-19Â Vaccine Effectiveness Against Infection Due to SARS-CoV-2 BÂ·1Â·617Â·2 Delta Variant Despite Reduced Virus Neutralisation SSRN, #volume#(#issue#): #Pages#.</t>
  </si>
  <si>
    <t>Cellular Immune Responses are Preserved and May Contribute to Chadox1 ChAdOx1 nCoV-19 Vaccine Effectiveness Against Infection Due to SARS-CoV-2 BÂ·1Â·617Â·2 Delta Variant Despite Reduced Virus Neutralisation</t>
  </si>
  <si>
    <t>Ramachandran Thiruvengadam</t>
  </si>
  <si>
    <t>https://papers.ssrn.com/sol3/papers.cfm?abstract_id=3884946</t>
  </si>
  <si>
    <t>10.2139/ssrn.3884946</t>
  </si>
  <si>
    <t>Employee State Insurance Corporation Medical College (ESICMC) Hospital or Translational Health Science and Technology Institute, Faridabad, India</t>
  </si>
  <si>
    <t>Adults undergoing RT-PCR testing for suspected SARS-CoV-2 infection</t>
  </si>
  <si>
    <t>median : 35</t>
  </si>
  <si>
    <t>Effectiveness,Genetic sequencing,Immunologic response : Humoral and cellular immunological responses</t>
  </si>
  <si>
    <t>Alpha,Beta,Delta</t>
  </si>
  <si>
    <t>Regev-Yochay, G., Amit, S., Bergwerk, M., Lipsitch, M., Leshem, E., Kahn, R., Lustig, Y., Cohen, C., Doolman, R., Ziv, A., Novikov, I., Rubin, C., Gimpelevich, I., Huppert, A., Rahav, G., Afek, A., Kreiss, Y. 2021. Decreased infectivity following BNT162b2 vaccination: A prospective cohort study in Israel The Lancet regional health. Europe, 7(#issue#): 100150.</t>
  </si>
  <si>
    <t>Decreased infectivity following BNT162b2 vaccination: A prospective cohort study in Israel</t>
  </si>
  <si>
    <t>Gili Regev-Yochay</t>
  </si>
  <si>
    <t>https://www.thelancet.com/journals/lanepe/article/PIIS2666-7762(21)00127-7/fulltext</t>
  </si>
  <si>
    <t>10.1016/j.lanepe.2021.100150</t>
  </si>
  <si>
    <t>Sheba Medical Center</t>
  </si>
  <si>
    <t>HCW eligible to receive BNT162b2 vaccine</t>
  </si>
  <si>
    <t>Strafella C, Caputo V. Guerrera G. Termine A. Fabrizio C. Cascella R. Picozza M. Caltagirone C. Rossini A. Balice M. P. Salvia A. Battistini L. Borsellino G. Giardina E. 2021. Case Report: sars-CoV-2 Infection in a Vaccinated Individual: evaluation of the Immunological Profile and Virus Transmission Risk Frontiers in immunology, 12(#issue#): 708820.</t>
  </si>
  <si>
    <t>Case Report: Sars-CoV-2 Infection in a Vaccinated Individual: Evaluation of the Immunological Profile and Virus Transmission Risk</t>
  </si>
  <si>
    <t>Claudia Strafella</t>
  </si>
  <si>
    <t>https://www.frontiersin.org/articles/10.3389/fimmu.2021.708820/full</t>
  </si>
  <si>
    <t>10.3389/fimmu.2021.708820</t>
  </si>
  <si>
    <t>IRCCS Santa Lucia Foundation in Rome</t>
  </si>
  <si>
    <t>William, M. de Souza, Stefanie Primon, Muraro, Gabriela Fabiano, Souza, Mariene, R. Amorim, Renata, Sesti-Costa, Luciana, S. Mofatto, Julia, Forato, Priscilla, P. Barbosa, Daniel Augusto de, Toledo-Teixeira, Karina, Bispo-dos-Santos, Pierina, L. Parise, Natalia, S. Brunetti, Joselia, C. O. Moreira, Vitor, A. Costa, Daniela Maira, Cardozo, Maria Luiza, Moretti, Silvia, Barros-Mazon, Gabriela Felix, Marchesi, Christiane, Ambrosio, Fernando, R. Spilki, Valeria Correia, Almeida, Andre, S. Vieira, Lair, Zambon, Alessandro, Farias, Marcelo, Addas-Carvalho, Bruno, D. Benites, Rafael Elias, Marques, Ester, C. Sabino, Andrea Von, Zuben, Scott, C. Weaver, Nuno, R. Faria, Fabiana, Granja, Rodrigo, N. Angerami, Jose Luiz, Proenca-Modena 2021. Clusters of SARS-CoV-2 Lineage B.1.1.7 Infection After Vaccination With Adenovirus-Vectored and Inactivated Vaccines: A Cohort Study SSRN, #volume#(#issue#): #Pages#.</t>
  </si>
  <si>
    <t>Clusters of SARS-CoV-2 Lineage B.1.1.7 Infection After Vaccination With Adenovirus-Vectored and Inactivated Vaccines: A Cohort Study</t>
  </si>
  <si>
    <t>William M. de Souza</t>
  </si>
  <si>
    <t>https://www.researchgate.net/publication/353263830_Clusters_of_SARS-CoV-2_Lineage_B117_Infection_After_Vaccination_With_Adenovirus-Vectored_and_Inactivated_Vaccines_A_Cohort_Study</t>
  </si>
  <si>
    <t>10.2139/ssrn.3883263</t>
  </si>
  <si>
    <t>A convent and a long-term care facility, and Department of Health Surveillance of Campinas city, SÃ£o Paulo State, Brazil</t>
  </si>
  <si>
    <t>Residents and staff of convent and long-term care_x000D_
 facility</t>
  </si>
  <si>
    <t>median (outbreak A)=73;  median (outbreak B)=77</t>
  </si>
  <si>
    <t>Effectiveness : outbreaks,Safety,Genetic sequencing,Immunologic response</t>
  </si>
  <si>
    <t>Yassi, A., Grant, J. M., Lockhart, K., Barker, S., Sprague, S., Okpani, A. I., Wong, T., Daly, P., Henderson, W., Lubin, S., Kim Sing, C. 2021. Infection control, occupational and public health measures including mRNA-based vaccination against SARS-CoV-2 infections to protect healthcare workers from variants of concern: A 14-month observational study using surveillance data PloS one, 16(7): e0254920.</t>
  </si>
  <si>
    <t>Infection control, occupational and public health measures including mRNA-based vaccination against SARS-CoV-2 infections to protect healthcare workers from variants of concern: A 14-month observational study using surveillance data</t>
  </si>
  <si>
    <t>Annalee Yassi</t>
  </si>
  <si>
    <t>https://journals.plos.org/plosone/article?id=10.1371/journal.pone.0254920</t>
  </si>
  <si>
    <t>10.1371/journal.pone.0254920</t>
  </si>
  <si>
    <t>Vancouver Coastal Health and Fraser Health Authority, British Columbia</t>
  </si>
  <si>
    <t>HCW cohort includes all active healthcare employees (nurses, care aids/licensed practical nurses, allied health professionals, support staff, administrators, and other employees) as_x000D_
well as contracted medical staff (physicians, nurse practitioners, midwives, dentists, other medical staff)</t>
  </si>
  <si>
    <t>Alencar, C. H., Cavalcanti, L. P. G., Almeida, M. M., Barbosa, P. P. L., Cavalcante, K. K. S., Melo, D. N., de Brito Alves, B. C. F., Heukelbach, J. 2021. High Effectiveness of SARS-CoV-2 Vaccines in Reducing COVID-19-Related Deaths in over 75-Year-Olds, CearÃ¡ State, Brazil Tropical medicine and infectious disease, 6(3): #Pages#.</t>
  </si>
  <si>
    <t>High Effectiveness of SARS-CoV-2 Vaccines in Reducing COVID-19-Related Deaths in over 75-Year-Olds, CearÃ¡ State, Brazil</t>
  </si>
  <si>
    <t>Carlos Henrique Alencar</t>
  </si>
  <si>
    <t>https://www.mdpi.com/2414-6366/6/3/129/htm</t>
  </si>
  <si>
    <t>10.3390/tropicalmed6030129</t>
  </si>
  <si>
    <t>National Mortality System (SIM) and from the Immunization Program (SIPNI)</t>
  </si>
  <si>
    <t>Elderly form state of CearÃ¡, Northeast Brazi</t>
  </si>
  <si>
    <t>&gt; 75</t>
  </si>
  <si>
    <t>Amit, Huppert, Orna, Mor, Neta, S. Zuckerman, Itay, Hazan, Ronen, Fluss, Nachman, Ash, Netanel, Ginish, Ella, Mendelson, Sharon, Alroy-Price, Laurence, S. Freedman 2021. BNT162b2 Vaccination efficacy is marginally affected by the SARS-CoV-2 B.1.351 variant in fully vaccinated individuals medRxiv, #volume#(#issue#): #Pages#.</t>
  </si>
  <si>
    <t>BNT162b2 Vaccination efficacy is marginally affected by the SARS-CoV-2 B.1.351 variant in fully vaccinated individuals</t>
  </si>
  <si>
    <t>Orna Mor</t>
  </si>
  <si>
    <t>https://www.medrxiv.org/content/10.1101/2021.07.20.21260833v1</t>
  </si>
  <si>
    <t>10.1101/2021.07.20.21260833</t>
  </si>
  <si>
    <t>Israeli Ministry of Healthâ€™s databases</t>
  </si>
  <si>
    <t>Andrejko Kl, Pry J. Myers J. F. Jewell N. P. Openshaw J. Watt J. Jain S. Lewnard J. A. California Covid-Case-Control Study Team 2021. Prevention of COVID-19 by mRNA-based vaccines within the general population of California Clinical infectious diseases, #volume#(#issue#): #Pages#.</t>
  </si>
  <si>
    <t>Prevention of COVID-19 by mRNA-based vaccines within the general population of California</t>
  </si>
  <si>
    <t>Kristin L Andrejko</t>
  </si>
  <si>
    <t>https://academic.oup.com/cid/advance-article/doi/10.1093/cid/ciab640/6324500</t>
  </si>
  <si>
    <t>10.1093/cid/ciab640</t>
  </si>
  <si>
    <t>California Department of Public Health</t>
  </si>
  <si>
    <t>General population of Californians</t>
  </si>
  <si>
    <t>Butt Aa, Omer S. B. Yan P. Shaikh O. S. Mayr F. B. 2021. SARS-CoV-2 Vaccine Effectiveness in a High-Risk National Population in a Real-World Setting Annals of internal medicine, #volume#(#issue#): #Pages#.</t>
  </si>
  <si>
    <t>SARS-CoV-2 Vaccine Effectiveness in a High-Risk National Population in a Real-World Setting</t>
  </si>
  <si>
    <t>Adeel A Butt</t>
  </si>
  <si>
    <t>https://www.acpjournals.org/doi/full/10.7326/M21-1577?rfr_dat=cr_pub++0pubmed&amp;url_ver=Z39.88-2003&amp;rfr_id=ori%3Arid%3Acrossref.org#t1-M211577</t>
  </si>
  <si>
    <t>10.7326/M21-1577</t>
  </si>
  <si>
    <t>U.S. Department of Veterans Affairs (VA) health care system ; VA COVID-19 Shared Data Resource</t>
  </si>
  <si>
    <t>Veterans receiving care in the VA health care system</t>
  </si>
  <si>
    <t>median (IQR): 61 (47-72)</t>
  </si>
  <si>
    <t>Alpha &amp; Beta</t>
  </si>
  <si>
    <t>Does this mean it is included now?</t>
  </si>
  <si>
    <t>Charmet T, Schaeffer L. Grant R. Galmiche S. Cheny O. Von Platen C. Maurizot A. Rogoff A. Omar F. David C. Septfons A. Cauchemez S. Gaymard A. Lina B. Lefrancois L. H. Enouf V. van der Werf S. Mailles A. Levy-Bruhl D. Carrat F. Fontanet A. 2021. Impact of original, B.1.1.7, and B.1.351/P.1 SARS-CoV-2 lineages on vaccine effectiveness of two doses of COVID-19 mRNA vaccines: results from a nationwide case-control study in France The lancet regional health. Europe, 8(#issue#): 100171.</t>
  </si>
  <si>
    <t>Impact of original, B.1.1.7, and B.1.351/P.1 SARS-CoV-2 lineages on vaccine effectiveness of two doses of COVID-19 mRNA vaccines: Results from a nationwide case-control study in France</t>
  </si>
  <si>
    <t>Tiffany Charmet</t>
  </si>
  <si>
    <t>https://www.sciencedirect.com/science/article/pii/S2666776221001484</t>
  </si>
  <si>
    <t>10.1016/j.lanepe.2021.100171</t>
  </si>
  <si>
    <t>Caisse Nationale dâ€™Assurance Maladie and  national health insurance agency databases</t>
  </si>
  <si>
    <t>Adults with or without SARS-CoV-2 infection</t>
  </si>
  <si>
    <t>Glampson B, Brittain J. Kaura A. Mulla A. Mercuri L. Brett S. J. Aylin P. Sandall T. Goodman I. Redhead J. Saravanakumar K. Mayer E. K. 2021. North West London Covid-19 Vaccination Programme: real-world evidence for Vaccine uptake and effectiveness: retrospective Cohort Study JMIR public health and surveillance, #volume#(#issue#): #Pages#.</t>
  </si>
  <si>
    <t>North West London Covid-19 Vaccination Programme: Real-world evidence for Vaccine uptake and effectiveness: Retrospective Cohort Study</t>
  </si>
  <si>
    <t>Ben Glampson</t>
  </si>
  <si>
    <t>https://pubmed.ncbi.nlm.nih.gov/34265740/</t>
  </si>
  <si>
    <t>10.2196/30010</t>
  </si>
  <si>
    <t>12/2020  to 02/2021</t>
  </si>
  <si>
    <t>iCARE system, NWL, UK</t>
  </si>
  <si>
    <t>All adults over the age of 16, eligible to be offered a COVID-19 vaccine, and registered with a GP, or with a resident postcode, in the NWL catchment area</t>
  </si>
  <si>
    <t>James, M. Musser, Paul, A. Christensen, Randall, J. Olsen, Scott Wesley, Long, Sishir, Subedi, James, J. Davis, Parsa, Hodjat, Debbie, R. Walley, Jacob, C. Kinskey, Jimmy, D. Gollihar 2021. Delta variants of SARS-CoV-2 cause significantly increased vaccine breakthrough COVID-19 cases in Houston, Texas medRxiv, #volume#(#issue#): #Pages#.</t>
  </si>
  <si>
    <t>Delta variants of SARS-CoV-2 cause significantly increased vaccine breakthrough COVID-19 cases in Houston, Texas</t>
  </si>
  <si>
    <t>James M. Musser</t>
  </si>
  <si>
    <t>https://www.medrxiv.org/content/10.1101/2021.07.19.21260808v2</t>
  </si>
  <si>
    <t>10.1101/2021.07.19.21260808</t>
  </si>
  <si>
    <t>03/2021 to 07/2021</t>
  </si>
  <si>
    <t>health system of  Houston, Texas</t>
  </si>
  <si>
    <t>vaccine breakthrough cases in metropolitan Houston</t>
  </si>
  <si>
    <t>median: 48</t>
  </si>
  <si>
    <t>Not adjusted, no efficacy estimates</t>
  </si>
  <si>
    <t>Khitam, Muhsen, Nimrod, Maimon, Ami, Mizrahi, Omri, Bodenneimer, Dani, Cohen, Michal, Maimon, Itamar, Grotto, Ron, Dagan 2021. Effectiveness of BNT162b2 mRNA COVID-19 Vaccine Against Acquisitions of SARS-CoV-2 Among Health Care Workers in Long-Term Care Facilities: A Prospective Cohort Study SSRN, #volume#(#issue#): #Pages#.</t>
  </si>
  <si>
    <t>Effectiveness of BNT162b2 mRNA COVID-19 Vaccine Against Acquisitions of SARS-CoV-2 Among Health Care Workers in Long-Term Care Facilities: A Prospective Cohort Study</t>
  </si>
  <si>
    <t>Khitam Muhsen</t>
  </si>
  <si>
    <t>https://europepmc.org/article/ppr/ppr372873</t>
  </si>
  <si>
    <t>10.2139/ssrn.3885633</t>
  </si>
  <si>
    <t>12/2021 to 04/2021</t>
  </si>
  <si>
    <t>Senior Shield program, Israel</t>
  </si>
  <si>
    <t>HCWs of long-term care facilities (LTCFs), both public and private institutions, aged 16-65 years who took part in "Senior Shield" program</t>
  </si>
  <si>
    <t>16-65</t>
  </si>
  <si>
    <t>Laith, J. Abu-Raddad, Hiam, Chemaitelly, Houssein, H. Ayoub, Hadi M, Yassine, Fatiha, Benslimane, Hebah, A. Al Khatib, Patrick, Tang, Mohammad Rubayet, Hasan, Peter, Coyle, Zaina Al, Kanaani, Einas Al, Kuwari, Andrew, Jeremijenko, Anvar Hassan, Kaleeckal, Ali Nizar, Latif, Riyazuddin Mohammad, Shaik, Hanan, F. Abdul Rahim, Gheyath, Nasrallah, Mohamed Ghaith Al, Kuwari, Adeel, A. Butt, Hamad Eid Al, Romaihi, Mohamed, H. Al-Thani, Abdullatif Al, Khal, Roberto, Bertollini 2021. Protection afforded by the BNT162b2 and mRNA-1273 COVID-19 vaccines in fully vaccinated cohorts with and without prior infection medRxiv, #volume#(#issue#): #Pages#.</t>
  </si>
  <si>
    <t>Protection afforded by the BNT162b2 and mRNA-1273 COVID-19 vaccines in fully vaccinated cohorts with and without prior infection</t>
  </si>
  <si>
    <t>Laith J. Abu-Raddad</t>
  </si>
  <si>
    <t xml:space="preserve"> https://www.medrxiv.org/content/10.1101/2021.07.25.21261093v1</t>
  </si>
  <si>
    <t>10.1101/2021.07.25.21261093</t>
  </si>
  <si>
    <t>Hamad Medical Corporation (HMC) database</t>
  </si>
  <si>
    <t>Individuals who completed â‰¥14 days after the second_x000D_
BNT162b2 or mRNA-1273 vaccine doses with or without a prior infection</t>
  </si>
  <si>
    <t>&lt;20 - 70+</t>
  </si>
  <si>
    <t xml:space="preserve">Comparing vaccinated with prior infection to vaccination without prior infection </t>
  </si>
  <si>
    <t>Lopez Bernal J, Andrews N. Gower C. Gallagher E. Simmons R. Thelwall S. Stowe J. Tessier E. Groves N. Dabrera G. Myers R. Campbell C. N. J. Amirthalingam G. Edmunds M. Zambon M. Brown K. E. Hopkins S. Chand M. Ramsay M. 2021. Effectiveness of Covid-19 Vaccines against the B.1.617.2 (Delta) Variant New England journal of medicine, #volume#(#issue#): #Pages#.</t>
  </si>
  <si>
    <t>Effectiveness of Covid-19 Vaccines against the B.1.617.2 (Delta) Variant</t>
  </si>
  <si>
    <t>https://www.nejm.org/doi/10.1056/NEJMoa2108891</t>
  </si>
  <si>
    <t>10.1056/NEJMoa2108891</t>
  </si>
  <si>
    <t>10/2020 to 05/2021</t>
  </si>
  <si>
    <t>National Immunisation Management System; hospital and public health laboratories in UK</t>
  </si>
  <si>
    <t>Persons at least 16 years of age who had symptomatic Covid-19 caused by the alpha or delta variant and who had been vaccinated with either ChAdOx1 nCoV-19 or BNT162b2 according to an appropriate schedule</t>
  </si>
  <si>
    <t>Adolescent, Adult, Elderly</t>
  </si>
  <si>
    <t>Alpha,Delta</t>
  </si>
  <si>
    <t>Martinot M, Carnein S. Kempf C. Gantner P. Gallais F. Fafi-Kremer S. 2021. Outbreak of SARS-CoV-2 infection in a long-term care facility after COVID-19 BNT162b2 mRNA vaccination Clinical microbiology and infection, #volume#(#issue#): #Pages#.</t>
  </si>
  <si>
    <t>Outbreak of SARS-CoV-2 infection in a long-term care facility after COVID-19 BNT162b2 mRNA vaccination</t>
  </si>
  <si>
    <t>Martin Martinot</t>
  </si>
  <si>
    <t xml:space="preserve"> https://www.clinicalmicrobiologyandinfection.com/article/S1198-743X(21)00369-4/fulltext</t>
  </si>
  <si>
    <t>10.1016/j.cmi.2021.06.038</t>
  </si>
  <si>
    <t>nosocomial COVID-19 in a long-term care facility  in_x000D_
Eastern France</t>
  </si>
  <si>
    <t>Residents and staff (HCW) of the long-term care facility (LTCF )</t>
  </si>
  <si>
    <t>63â€“99</t>
  </si>
  <si>
    <t>Effectiveness : Outbreak,Genetic sequencing,Immunologic response : Serology</t>
  </si>
  <si>
    <t>Matt, Hitchings, Otavio, T. Ranzani, Murilo, Dorion, Tatiana Lang, D'Agostini, Regiane Cardoso de, Paula, Olivia Ferreira Pereira de, Paula, Edlaine Faria de Moura, Villela, Mario Sergio Scaramuzzini, Torres, Silvano Barbosa de, Oliveira, Wade, Schulz, Maria, Almiron, Rodrigo, Said, Roberto Dias de, Oliveira, Patricia Vieira da, Silva, Wildo Navegantes de, AraÃºjo, Jean Carlo, Gorinchteyn, Jason, R. Andrews, Derek, A. T. Cummings, Albert, Ko, Julio, Croda 2021. Effectiveness of the ChAdOx1 vaccine in the elderly during SARS-CoV-2 Gamma variant transmission in Brazil medRxiv, #volume#(#issue#): #Pages#.</t>
  </si>
  <si>
    <t>Effectiveness of the ChAdOx1 vaccine in the elderly during SARS-CoV-2 Gamma variant transmission in Brazil</t>
  </si>
  <si>
    <t>https://www.medrxiv.org/content/10.1101/2021.07.19.21260802v1</t>
  </si>
  <si>
    <t>10.1101/2021.07.19.21260802</t>
  </si>
  <si>
    <t>01/2021 to 07/2021</t>
  </si>
  <si>
    <t>The State Secretary of Health of SÃ£o Paulo (SES-SP) laboratory testing registry, the national surveillance databases for acute respiratory illness (ARI) and severe ARI , and the SES-SP vaccination registry</t>
  </si>
  <si>
    <t>Individuals identified from surveillance databases, who experienced an acute respiratory illness and underwent_x000D_
SARS-CoV-2 RT-PCR testing</t>
  </si>
  <si>
    <t>60+</t>
  </si>
  <si>
    <t>Paris C, Perrin S. Hamonic S. Bourget B. Roue C. Brassard O. Tadie E. Gicquel V. Benezit F. Thibault V. Garlantezec R. Tattevin P. 2021. Effectiveness of mRNA-BNT162b2, mRNA-1273, and ChAdOx1 nCoV-19 vaccines against COVID-19 in health care workers: an observational study using surveillance data Clinical microbiology and infection, #volume#(#issue#): #Pages#.</t>
  </si>
  <si>
    <t>Effectiveness of mRNA-BNT162b2, mRNA-1273, and ChAdOx1 nCoV-19 vaccines against COVID-19 in health care workers: an observational study using surveillance data</t>
  </si>
  <si>
    <t>Christophe Paris</t>
  </si>
  <si>
    <t>https://www.sciencedirect.com/science/article/pii/S1198743X21003797</t>
  </si>
  <si>
    <t>10.1016/j.cmi.2021.06.043</t>
  </si>
  <si>
    <t>Hospital Pontchaillou, Centre Hospitalo-Universitaire, Rennes, France</t>
  </si>
  <si>
    <t>HCWs positive for SARS-CoV-2 by RT-PCR on nasopharyngeal sample or HCWs who received at least one dose of COVID-19 vaccine</t>
  </si>
  <si>
    <t>&lt;30 - &gt;60</t>
  </si>
  <si>
    <t>Raju, Vaishya, Anupam, Sibal, Arpita, Malani, Sujoy, Kar, Hari Prasad, K., Kiran, S. V., Sangita, Reddy, Shobana, Kamineni, Suneeta, Reddy, Preetha Apollo, Reddy, Prathap Chandra, Redddy 2021. Post-Vaccination Symptomatic SARS-CoV-2 Infections are Minimal and Non-Serious: An Observational Multicenter Indian Cohort Study of 28342 Healthcare Workers SSRN, #volume#(#issue#): #Pages#.</t>
  </si>
  <si>
    <t>Post-Vaccination Symptomatic SARS-CoV-2 Infections are Minimal and Non-Serious: An Observational Multicenter Indian Cohort Study of 28342 Healthcare Workers</t>
  </si>
  <si>
    <t>Raju Vaishya</t>
  </si>
  <si>
    <t>https://europepmc.org/article/ppr/ppr372888</t>
  </si>
  <si>
    <t>10.2139/ssrn.3889352</t>
  </si>
  <si>
    <t>Apollo Group hospitals in 24 Indian cities</t>
  </si>
  <si>
    <t>Vaccinated HCWs</t>
  </si>
  <si>
    <t>18-80</t>
  </si>
  <si>
    <t>Sara, Carazo, Denis, Talbot, Nicole, Boulianne, Marc, Brisson, Rodica, Gilca, Genevieve, Deceuninck, Nicholas, Brousseau, Melanie, Drolet, Manale, Ouakki, Chantal, Sauvageau, Sapha, Barkati, Elise, Fortin, Alex, Carignan, Philippe De, Wals, Danuta, M. Skowronski, Gaston De, Serres 2021. Single-dose mRNA vaccine effectiveness against SARS-CoV-2 in healthcare workers extending 16 weeks post-vaccination: a test-negative design from Quebec, Canada medRxiv, #volume#(#issue#): #Pages#.</t>
  </si>
  <si>
    <t>Single-dose mRNA vaccine effectiveness against SARS-CoV-2 in healthcare workers extending 16 weeks post-vaccination: a test-negative design from Quebec, Canada</t>
  </si>
  <si>
    <t>Sara Carazo</t>
  </si>
  <si>
    <t>https://www.medrxiv.org/content/10.1101/2021.07.19.21260445v1</t>
  </si>
  <si>
    <t>10.1101/2021.07.19.21260445</t>
  </si>
  <si>
    <t>An unique PIN linked with: 1) the provincial database of all SARS-CoV-2 infections ; 2) the administrative hospitalization database and the chronic disease surveillance system; 3) the Quebec provincial immunization registry; 4) the provincial centralized laboratory database; 5) variant of concern (VOC) PCR screening assay results used to identify signature mutations (69-70 deletion, N501Y, E484K)</t>
  </si>
  <si>
    <t>publicly-paid HCWs in Quebec</t>
  </si>
  <si>
    <t>18-74</t>
  </si>
  <si>
    <t>Stuti, Pramod, Dhanajayan, Govindan, Premkumar, Ramasubramani, Sitanshu Sekhar, Kar, Rakesh, Aggarwal, group, Jipmer vaccine effectiveness study 2021. Effectiveness of Covishield vaccine in preventing Covid-19 -- A test-negative case-control study medRxiv, #volume#(#issue#): #Pages#.</t>
  </si>
  <si>
    <t>Effectiveness of Covishield vaccine in preventing Covid-19 â€“ A test-negative case-control study</t>
  </si>
  <si>
    <t>Stuti Pramod</t>
  </si>
  <si>
    <t>https://www.medrxiv.org/content/10.1101/2021.07.19.21260693v1</t>
  </si>
  <si>
    <t>10.1101/2021.07.19.21260693</t>
  </si>
  <si>
    <t>A teaching hospital, located in the Puducherry district in Southern India</t>
  </si>
  <si>
    <t>HCW in Puducherry, India</t>
  </si>
  <si>
    <t>29+</t>
  </si>
  <si>
    <t>Vignier, N., BÃ©rot, V., Bonnave, N., Peugny, S., Ballet, M., Jacoud, E., Michaud, C., Gaillet, M., Djossou, F., Blanchet, D., Lavergne, A., Demar, M., Nacher, M., Rousset, D., Epelboin, L. 2021. Breakthrough Infections of SARS-CoV-2 Gamma Variant in Fully Vaccinated Gold Miners, French Guiana, 2021 Emerging infectious diseases, 27(10): #Pages#.</t>
  </si>
  <si>
    <t>Breakthrough Infections of SARS-CoV-2 Gamma Variant in Fully Vaccinated Gold Miners, French Guiana, 2021</t>
  </si>
  <si>
    <t>Nicolas Vignier</t>
  </si>
  <si>
    <t>https://wwwnc.cdc.gov/eid/article/27/10/21-1427_article</t>
  </si>
  <si>
    <t>10.3201/eid2710.211427</t>
  </si>
  <si>
    <t>interviews and medical examination of all gold miners and health center records</t>
  </si>
  <si>
    <t>French Guiana</t>
  </si>
  <si>
    <t>Gold miners in the Amazon Forest</t>
  </si>
  <si>
    <t>median: 53.3</t>
  </si>
  <si>
    <t>Effectiveness,Immunologic response : Serology</t>
  </si>
  <si>
    <t>Aslam, S., Adler, E., Mekeel, K., Little, S. J. 2021. Clinical Effectiveness of COVID-19 Vaccination in Solid Organ Transplant Recipients Transplant infectious disease : an official journal of the Transplantation Society, #volume#(#issue#): #Pages#.</t>
  </si>
  <si>
    <t>Clinical effectiveness of COVID-19 vaccination in solid organ transplant recipients</t>
  </si>
  <si>
    <t>Saima Aslam</t>
  </si>
  <si>
    <t>https://onlinelibrary.wiley.com/doi/10.1111/tid.13705</t>
  </si>
  <si>
    <t>10.1111/tid.13705</t>
  </si>
  <si>
    <t>1/2021 to 2/2021</t>
  </si>
  <si>
    <t>University of California, San Diego</t>
  </si>
  <si>
    <t>Solid organ transplant recipients (SOTR)</t>
  </si>
  <si>
    <t>mean (SD):  57 (13.9)</t>
  </si>
  <si>
    <t>Benjamin, Lefevre, Laura, Tondeur, Yoann, Madec, Rebecca, Grant, Bruno, Lina, Sylvie van der, Werf, Christian, Rabaud, Arnaud, Fontanet 2021. Impact of B.1.351 (beta) SARS-CoV-2 variant on BNT162b2 mRNA vaccine effectiveness in long-term care facilities of eastern France: a retrospective cohort study medRxiv, #volume#(#issue#): #Pages#.</t>
  </si>
  <si>
    <t>Impact of B.1.351 (beta) SARS-CoV-2 variant on BNT162b2 mRNA vaccine effectiveness in long-term care facilities of eastern France: a retrospective cohort study</t>
  </si>
  <si>
    <t>Benjamin Lefèvre</t>
  </si>
  <si>
    <t>https://www.medrxiv.org/content/10.1101/2021.07.28.21261285v1</t>
  </si>
  <si>
    <t>10.1101/2021.07.28.21261285</t>
  </si>
  <si>
    <t>Long-term care facilities</t>
  </si>
  <si>
    <t>HCWs and residents of long-term care facilities (LCTFs) involved in outbreaks of B.1.351</t>
  </si>
  <si>
    <t>Range: 55-104</t>
  </si>
  <si>
    <t>Effectiveness : SARS-CoV-2 infection, severe disease (including deaths)</t>
  </si>
  <si>
    <t>Bergwerk, M., Gonen, T., Lustig, Y., Amit, S., Lipsitch, M., Cohen, C., Mandelboim, M., Gal Levin, E., Rubin, C., Indenbaum, V., Tal, I., Zavitan, M., Zuckerman, N., Bar-Chaim, A., Kreiss, Y., Regev-Yochay, G. 2021. Covid-19 Breakthrough Infections in Vaccinated Health Care Workers The New England journal of medicine, #volume#(#issue#): #Pages#.</t>
  </si>
  <si>
    <t>Covid-19 Breakthrough Infections in Vaccinated Health Care Workers</t>
  </si>
  <si>
    <t>Moriah Bergwerk</t>
  </si>
  <si>
    <t>https://www.nejm.org/doi/full/10.1056/NEJMoa2109072</t>
  </si>
  <si>
    <t>10.1056/NEJMoa2109072</t>
  </si>
  <si>
    <t>01/ 2021 to 04/2021</t>
  </si>
  <si>
    <t>mean: 42/45</t>
  </si>
  <si>
    <t>Effectiveness : Breakthrough infection,Long-COVID,Genetic sequencing,Immunologic response</t>
  </si>
  <si>
    <t>Douglas, P. Wickert, Erin, Almand, Christopher, A. Cullenbine, Odaro, J. Huckstep, Joseph, Rohrer, John, C. Sitko, James Jordan, Steel, Steven, Hasstedt 2021. Estimates of Single Dose and Full Dose BNT162b2 Vaccine Effectiveness among USAF Academy cadets, 1 Mar - 1 May 2021 medRxiv, #volume#(#issue#): #Pages#.</t>
  </si>
  <si>
    <t>Estimates of Single Dose and Full Dose BNT162b2 Vaccine Effectiveness among USAF Academy cadets, 1 Mar - 1 May 2021</t>
  </si>
  <si>
    <t>Douglas P. Wickert</t>
  </si>
  <si>
    <t>https://www.medrxiv.org/content/10.1101/2021.07.28.21261138v1</t>
  </si>
  <si>
    <t>10.1101/2021.07.28.21261138</t>
  </si>
  <si>
    <t>University</t>
  </si>
  <si>
    <t>USAF Academy-a university and military base for cadets</t>
  </si>
  <si>
    <t>Range: 17-26</t>
  </si>
  <si>
    <t>Effectiveness : SARS-CoV-2 infections</t>
  </si>
  <si>
    <t>Alpha,B.1.429</t>
  </si>
  <si>
    <t>Francesco Paolo, Bianchi, Silvio, Tafuri, Giovanni, Migliore, Luigi, Vimercati, Andrea, Martinelli, Annamaria, Lobifaro, Giusi, Diella, Control Room Working, Group, Pasquale, Stefanizzi 2021. BNT162B2 mRNA Covid-19 Vaccine Effectiveness in the Prevention of SARS-CoV-2 Infection and Symptomatic Disease in the Medium - to Long-Term: A Retrospective Cohort Study SSRN, #volume#(#issue#): #Pages#.</t>
  </si>
  <si>
    <t>BNT162B2 mRNA Covid-19 Vaccine Effectiveness in the Prevention of SARS-CoV-2 Infection and Symptomatic Disease in the Medium - to Long-Term: A Retrospective Cohort Study</t>
  </si>
  <si>
    <t>Francesco Paolo Bianchi</t>
  </si>
  <si>
    <t>https://europepmc.org/article/ppr/ppr377096</t>
  </si>
  <si>
    <t>10.2139/ssrn.3894959</t>
  </si>
  <si>
    <t>01/2021 to 05/ 2021</t>
  </si>
  <si>
    <t>Bari Policlinico University-Hospital</t>
  </si>
  <si>
    <t>mean=43</t>
  </si>
  <si>
    <t>Unsure</t>
  </si>
  <si>
    <t>Added to NMA list</t>
  </si>
  <si>
    <t>Kasen, K. Riemersma, Brittany, E. Grogan, Amanda, Kita-Yarbro, Gunnar, E. Jeppson, David, H. O'Connor, Thomas, C. Friedrich, Katarina, M. Grande 2021. Vaccinated and unvaccinated individuals have similar viral loads in communities with a high prevalence of the SARS-CoV-2 delta variant medRxiv, #volume#(#issue#): #Pages#.</t>
  </si>
  <si>
    <t>Vaccinated and unvaccinated individuals have similar viral loads in communities with a high prevalence of the SARS-CoV-2 delta variant</t>
  </si>
  <si>
    <t>Kasen K. Riemersma</t>
  </si>
  <si>
    <t>https://www.medrxiv.org/content/10.1101/2021.07.31.21261387v1</t>
  </si>
  <si>
    <t>10.1101/2021.07.31.21261387</t>
  </si>
  <si>
    <t>Wisconsin  Department  of Health  Services</t>
  </si>
  <si>
    <t>individuals in  Dane  County, Wisconsin</t>
  </si>
  <si>
    <t xml:space="preserve">Not adjusted , assessment of transmisibilty of infected delta variant patients, no data for analysis, </t>
  </si>
  <si>
    <t>Kissling, E., Hooiveld, M., Sandonis MartÃ­n, V., MartÃ­nez-Baz, I., William, N., Vilcu, A. M., Mazagatos, C., Domegan, L., de Lusignan, S., Meijer, A., Machado, A., Brytting, M., Casado, I., Murray, J. K., Belhillil, S., Larrauri, A., O'Donnell, J., Tsang, R., de Lange, M., Rodrigues, A. P., Riess, M., Castilla, J., Hamilton, M., Falchi, A., Pozo, F., Dunford, L., Cogdale, J., Jansen, T., Guiomar, R., Enkirch, T., Burgui, C., Sigerson, D., Blanchon, T., MartÃ­nez Ochoa, E. M., Connell, J., Ellis, J., van Gageldonk-Lafeber, R., Kislaya, I., Rose, A. M., Valenciano, M., team, I. Move-Covid- primary care study, team, I. Move-Covid- primary care study 2021. Vaccine effectiveness against symptomatic SARS-CoV-2 infection in adults aged 65 years and older in primary care: I-MOVE-COVID-19 project, Europe, December 2020 to May 2021 Euro surveillance : bulletin Europeen sur les maladies transmissibles = European communicable disease bulletin, 26(29): #Pages#.</t>
  </si>
  <si>
    <t>Vaccine effectiveness against symptomatic SARS-CoV-2 infection in adults aged 65 years and older in primary care: I-MOVE-COVID-19 project, Europe, December 2020 to May 2021</t>
  </si>
  <si>
    <t>Esther Kissling</t>
  </si>
  <si>
    <t>https://www.eurosurveillance.org/content/10.2807/1560-7917.ES.2021.26.29.2100670</t>
  </si>
  <si>
    <t>10.2807/1560-7917.ES.2021.26.29.2100670</t>
  </si>
  <si>
    <t>Electronic  medical records, vaccine registry, GP interview, patient questionnaire, other health databases, including  national laboratory  databases</t>
  </si>
  <si>
    <t>France,Ireland,Netherlands,Portugal,Spain,Sweden,Scotland,England</t>
  </si>
  <si>
    <t>Elderly people with acute respiratory infection (ARI) patients or patients presenting with common COVID-19 symptoms (mostly at primary care settings)</t>
  </si>
  <si>
    <t>Kroidl, I., Mecklenburg, I., Schneiderat, P., MÃ¼ller, K., Girl, P., WÃ¶lfel, R., Sing, A., Dangel, A., Wieser, A., Hoelscher, M. 2021. Vaccine breakthrough infection and onward transmission of SARS-CoV-2 Beta (B.1.351) variant, Bavaria, Germany, February to March 2021 Euro surveillance : bulletin Europeen sur les maladies transmissibles = European communicable disease bulletin, 26(30): #Pages#.</t>
  </si>
  <si>
    <t>Vaccine breakthrough infection and onward transmission of SARS-CoV-2 Beta (B.1.351) variant, Bavaria, Germany, February to March 2021.</t>
  </si>
  <si>
    <t>Inge Kroidl</t>
  </si>
  <si>
    <t>https://www.eurosurveillance.org/content/10.2807/1560-7917.ES.2021.26.30.2100673</t>
  </si>
  <si>
    <t>10.2807/1560-7917.ES.2021.26.30.2100673</t>
  </si>
  <si>
    <t>Bavaria, Germany  (described cases  were enrolled  into the Koco19 Immu-Study)</t>
  </si>
  <si>
    <t>fully vaccinated HCW and his spouse</t>
  </si>
  <si>
    <t>Effectiveness : Breakthrough infection,Genetic sequencing,Immunologic response : serlogy</t>
  </si>
  <si>
    <t>Laith, J. Abu-Raddad, Hiam, Chemaitelly, Houssein, H. Ayoub, Patrick, Tang, Peter, Coyle, Mohammad Rubayet, Hasan, Hadi M, Yassine, Fatiha, Benslimane, Hebah, A. Al Khatib, Zaina Al, Kanaani, Einas Al, Kuwari, Andrew, Jeremijenko, Anvar Hassan, Kaleeckal, Ali Nizar, Latif, Riyazuddin Mohammad, Shaik, Hanan, F. Abdul Rahim, Gheyath, Nasrallah, Mohamed Ghaith Al, Kuwari, Adeel, A. Butt, Hamad Eid Al, Romaihi, Abdullatif Al, Khal, Mohamed, H. Al-Thani, Roberto, Bertollini 2021. Effect of vaccination and of prior infection on infectiousness of vaccine breakthrough infections and reinfections medRxiv, #volume#(#issue#): #Pages#.</t>
  </si>
  <si>
    <t>Effect of vaccination and of prior infection on infectiousness of vaccine breakthrough infections and reinfections</t>
  </si>
  <si>
    <t>https://www.medrxiv.org/content/10.1101/2021.07.28.21261086v1</t>
  </si>
  <si>
    <t>10.1101/2021.07.28.21261086</t>
  </si>
  <si>
    <t>02/2021 to 07/2021</t>
  </si>
  <si>
    <t>Qatar Ministry of Public Health</t>
  </si>
  <si>
    <t>individuals who had their first and second doses with the same vaccine</t>
  </si>
  <si>
    <t>20-70+</t>
  </si>
  <si>
    <t xml:space="preserve">There is no evidence that any other variant of concern is or has been; responsible for appreciable community transmission in Qatar Delta arrived in july 21 after the inclusion of the study participants outcomes reported in relative difference and median , to check. SECONDARY SOURCES IDENTIFY THIS REPORT AS PREVIOUS TO DELTA "In studies conducted before the emergence of the Delta variant, data </t>
  </si>
  <si>
    <t>Mie Agermose, Gram, Hanne-Dorthe, Emborg, Ida Rask, Moustsen-Helms, Jens, Nielsen, Anne Katrine, Bj, oslashrkholt, S., oslashrensen, Palle, Valentiner-Branth, Astrid Blicher, Schelde, Katrine Finderup, Nielsen 2021. Vaccine effectiveness when combining the ChAdOx1 vaccine as the first dose with an mRNA COVID-19 vaccine as the second dose medRxiv, #volume#(#issue#): #Pages#.</t>
  </si>
  <si>
    <t>Vaccine effectiveness when combining the ChAdOx1 vaccine as the first dose with an mRNA COVID-19 vaccine as the second dose</t>
  </si>
  <si>
    <t>Mie Agermose Gram</t>
  </si>
  <si>
    <t>https://www.medrxiv.org/content/10.1101/2021.07.26.21261130v1</t>
  </si>
  <si>
    <t>10.1101/2021.07.26.21261130</t>
  </si>
  <si>
    <t>02/2021 to 06/2021</t>
  </si>
  <si>
    <t>National register</t>
  </si>
  <si>
    <t>All residents in Denmark who received a combination of the_x000D_
ChAdOx1/mRNA vaccines</t>
  </si>
  <si>
    <t>Effectiveness : SARS-CoV-2 infection, hospitalization and death</t>
  </si>
  <si>
    <t xml:space="preserve">from multiple studies in different countries suggested that people </t>
  </si>
  <si>
    <t>Monge, S., Olmedo, C., Alejos, B., LapeÃ±a, M. F., Sierra, M. J., Limia, A., Group, Covid- Registries Study 2021. Direct and Indirect Effectiveness of mRNA Vaccination against Severe Acute Respiratory Syndrome Coronavirus 2 in Long-Term Care Facilities, Spain Emerging infectious diseases, 27(10): #Pages#.</t>
  </si>
  <si>
    <t>Direct and Indirect Effectiveness of mRNA Vaccination against Severe Acute Respiratory Syndrome Coronavirus 2 in Long-Term Care Facilities, Spain</t>
  </si>
  <si>
    <t>Susana Monge</t>
  </si>
  <si>
    <t>https://pubmed.ncbi.nlm.nih.gov/34314670/</t>
  </si>
  <si>
    <t>10.3201/eid2710.211184</t>
  </si>
  <si>
    <t>Residents of  long-term care facility</t>
  </si>
  <si>
    <t>mean: 85.9</t>
  </si>
  <si>
    <t>Effectiveness : Risk of SARS-CoV-2 49 infection following vaccination</t>
  </si>
  <si>
    <t xml:space="preserve">vaccinated with mRNA COVID-19 vaccines who develop COVID-19 generally </t>
  </si>
  <si>
    <t>Walid, Q. Alali, Lamiaa, A. Ali, Mohammad, AlSeaidan, Mohammad, Al-Rashidi 2021. Effectiveness of BNT162b2 and ChAdOx1 vaccines against symptomatic COVID-19 among Healthcare Workers in Kuwait: A retrospective cohort study medRxiv, #volume#(#issue#): #Pages#.</t>
  </si>
  <si>
    <t>Effectiveness of BNT162b2 and ChAdOx1 vaccines against symptomatic COVID-19 among Healthcare Workers in Kuwait: A retrospective cohort study</t>
  </si>
  <si>
    <t>Walid Q. Alali</t>
  </si>
  <si>
    <t>https://www.medrxiv.org/content/10.1101/2021.07.25.21261083v1</t>
  </si>
  <si>
    <t>10.1101/2021.07.25.21261083</t>
  </si>
  <si>
    <t>Kuwait</t>
  </si>
  <si>
    <t>HCW working at a public secondary hospital in Kuwait.</t>
  </si>
  <si>
    <t>Effectiveness : SARS-CoV-2 PCR-confirmed infections</t>
  </si>
  <si>
    <t>have a lower viral load than unvaccinated people.(157, 165-169)" . CDC report (trial No 169</t>
  </si>
  <si>
    <t>Addeo, A., Shah, P. K., Bordry, N., Hudson, R. D., Albracht, B., Di Marco, M., Kaklamani, V., Dietrich, P. Y., Taylor, B. S., Simand, P. F., Patel, D., Wang, J., Labidi-Galy, I., Fertani, S., Leach, R. J., Sandoval, J., Mesa, R., Lathrop, K., Mach, N., Shah, D. P. 2021. Immunogenicity of SARS-CoV-2 messenger RNA vaccines in patients with cancer Cancer cell, #volume#(#issue#): #Pages#.</t>
  </si>
  <si>
    <t>18 /06/2021</t>
  </si>
  <si>
    <t>Immunogenicity of SARS-CoV-2 messenger RNA vaccines in patients with cancer</t>
  </si>
  <si>
    <t>https://www.epistemonikos.org/documents/dfebea3b71e53aaaffa1a7188c6eab38bcc93acb</t>
  </si>
  <si>
    <t>University Hospital of Geneva (HUG) and Mays Cancer Center at University of Texas Health San Antonio MD Anderson (MCC)</t>
  </si>
  <si>
    <t>Western Europe,North America</t>
  </si>
  <si>
    <t>Patients with cancer</t>
  </si>
  <si>
    <t>Median (IQR) = 63 (55–69)</t>
  </si>
  <si>
    <t>Immunogenicity</t>
  </si>
  <si>
    <t>Avivi, I., Balaban, R., Shragai, T., Sheffer, G., Morales, M., Aharon, A., Lowenton-Spier, N., Trestman, S., Perry, C., Benyamini, N., Mittelman, M., Tabib, Y., Bar Lev, T., Zavaro, M., Herishanu, Y., Luttwak, E., Cohen, Y. C. 2021. Humoral response rate and predictors of response to BNT162b2 mRNA COVID19 vaccine in patients with multiple myeloma British journal of haematology, #volume#(#issue#): #Pages#.</t>
  </si>
  <si>
    <t>11/05/2021</t>
  </si>
  <si>
    <t>Humoral response rate and predictors of response to
BNT162b2 mRNA COVID19 vaccine in patients with multiple
myeloma</t>
  </si>
  <si>
    <t>Irit Avivi</t>
  </si>
  <si>
    <t>https://onlinelibrary.wiley.com/doi/10.1111/bjh.17608</t>
  </si>
  <si>
    <t>https://doi.org/10.1111/bjh.17608</t>
  </si>
  <si>
    <t>12-2020 to 03-2021</t>
  </si>
  <si>
    <t>Tel Aviv Sourasky Medical Centre</t>
  </si>
  <si>
    <t>Patients &gt;18 years diagnosed with active or smouldering
MM and healthy volunteers (controls)</t>
  </si>
  <si>
    <t>Range 38–94 (inclusion &gt;18)</t>
  </si>
  <si>
    <t>Safety,Immunogenicity</t>
  </si>
  <si>
    <t>Fong D, Mair M. J. Mitterer M. 2021. High levels of anti-SARS-CoV-2 IgG antibodies in previously infected patients with cancer after a single dose of BNT 162b2 vaccine European journal of cancer (Oxford, England : 1990), 154(#issue#): 4-6.</t>
  </si>
  <si>
    <t>11/06/2021</t>
  </si>
  <si>
    <t>High levels of antieSARS-CoV-2 IgG antibodies in
previously infected patients with cancer after a single dose
of BNT 162b2 vaccine</t>
  </si>
  <si>
    <t>Dominic Fong</t>
  </si>
  <si>
    <t>https://www.ejcancer.com/article/S0959-8049(21)00364-6/fulltext#supplementaryMaterial</t>
  </si>
  <si>
    <t>Outpatient department of the ‘Franz Tappeiner’ Hospital Merano</t>
  </si>
  <si>
    <t>28-86</t>
  </si>
  <si>
    <t>Hadi Yb, Thakkar S. Shah-Khan S. M. Hutson W. Sarwari A. Singh S. 2021. COVID-19 vaccination is safe and effective in patients with inflammatory bowel disease: analysis of a large multi-institutional research network in United States Gastroenterology, #volume#(#issue#): #Pages#.</t>
  </si>
  <si>
    <t>14/06/2021</t>
  </si>
  <si>
    <t>COVID-19 Vaccination Is Safe and Effective in Patients With Inflammatory Bowel Disease: Analysis of a Large Multi-institutional Research Network in the United States</t>
  </si>
  <si>
    <t>Yousaf Bashir Hadi</t>
  </si>
  <si>
    <t>https://www.gastrojournal.org/article/S0016-5085(21)03125-5/fulltext#secsectitle0010</t>
  </si>
  <si>
    <t>10.1053/j.gastro.2021.06.014</t>
  </si>
  <si>
    <t>01/2020 to 08/2020</t>
  </si>
  <si>
    <t>Hospital (multiple institutions/ TriNetX platform)</t>
  </si>
  <si>
    <t>Patients with a diagnosis of inflammatory bowel disease + subjects who received  the COVID-19 vaccination</t>
  </si>
  <si>
    <t>mean range= 57.3 to 57.9</t>
  </si>
  <si>
    <t>Effectiveness : new COVID-19 diagnosis, 30-day hospitalisation</t>
  </si>
  <si>
    <t>Neumann, F., Rose, R., Römpke, J., Grobe, O., Lorentz, T., Fickenscher, H., Krumbholz, A. 2021. Development of SARS-CoV-2 Specific IgG and Virus-Neutralizing Antibodies after Infection with Variants of Concern or Vaccination Vaccines, 9(7): #Pages#.</t>
  </si>
  <si>
    <t>25/06/2021</t>
  </si>
  <si>
    <t>Development of SARS-CoV-2 Specific IgG and Virus-Neutralizing Antibodies after Infection with Variants of Concern or Vaccination</t>
  </si>
  <si>
    <t>Franziska Neumann, 2021</t>
  </si>
  <si>
    <t>Kiel, Germany</t>
  </si>
  <si>
    <t>Individuals after vaccination with SARS-CoV-2 mRNA  or vector vaccines</t>
  </si>
  <si>
    <t>Schramm, R., Costard-Jäckle, A., Rivinius, R., Fischer, B., Müller, B., Boeken, U., Haneya, A., Provaznik, Z., Knabbe, C., Gummert, J. 2021. Poor humoral and T-cell response to two-dose SARS-CoV-2 messenger RNA vaccine BNT162b2 in cardiothoracic transplant recipients Clinical research in cardiology : official journal of the German Cardiac Society, #volume#(#issue#): #Pages#.</t>
  </si>
  <si>
    <t>25/05/2021</t>
  </si>
  <si>
    <t>Poor humoral and T‑cell response to two‑dose SARS‑CoV‑2 messenger RNA vaccine BNT162b2 in cardiothoracic  transplant recipients</t>
  </si>
  <si>
    <t>René Schramm</t>
  </si>
  <si>
    <t>Heart and Diabetes Centre Nordrhein-Westfalen (HDZ) in Bad Oeynhausen, Germany</t>
  </si>
  <si>
    <t>HCWs,People with underlying health conditions</t>
  </si>
  <si>
    <t>Cardiothoracic transplant recipients and Healthy members of the medical staff of the HDZ (controls)</t>
  </si>
  <si>
    <t>Sharon, K. Greene, Alison, Levin-Rector, Emily, McGibbon, Jennifer, Baumgartner, Katelynn, Devinney, Alexandra, Ternier, Jessica, Sell, Rebecca, Kahn, Nishant, Kishore 2021. Reduced COVID-19 Hospitalizations among New York City Residents Following Age-Based SARS-CoV-2 Vaccine Eligibility: Evidence from a Regression Discontinuity Design medRxiv, #volume#(#issue#): #Pages#.</t>
  </si>
  <si>
    <t>05/07/2021</t>
  </si>
  <si>
    <t>Reduced COVID-19 Hospitalizations among New York City Residents Following AgeBased SARS-CoV-2 Vaccine Eligibility: Evidence from a Regression Discontinuity Design</t>
  </si>
  <si>
    <t>Sharon K. Greene</t>
  </si>
  <si>
    <t>https://www.medrxiv.org/content/10.1101/2021.06.30.21259491v1</t>
  </si>
  <si>
    <t>https://doi.org/10.1101/2021.06.30.21259491</t>
  </si>
  <si>
    <t>02/2021 to  04/2021</t>
  </si>
  <si>
    <t>Community (NYC DOHMH registers)</t>
  </si>
  <si>
    <t>Community-dwelling New York City (NYC) residents</t>
  </si>
  <si>
    <t>Range: 45-84 years</t>
  </si>
  <si>
    <t>Time series</t>
  </si>
  <si>
    <t>Effectiveness : Hospitalization rates, COVID-19 death rates</t>
  </si>
  <si>
    <t>Sheikh A, McMenamin J. Taylor B. Robertson C. Public Health Scotland, the, Eave I. I. Collaborators 2021. SARS-CoV-2 Delta VOC in Scotland: demographics, risk of hospital admission, and vaccine effectiveness Lancet (london, england), 397(10293): 2461-2462.</t>
  </si>
  <si>
    <t>Aziz Sheikh</t>
  </si>
  <si>
    <t>https://www.thelancet.com/journals/lancet/article/PIIS0140-6736(21)01358-1/fulltext</t>
  </si>
  <si>
    <t>Scottish national health-care datasets (EAVE II-Scotland-wide COVID-19 surveillance platform) inked through Scotland’s unique Community Health Index number</t>
  </si>
  <si>
    <t>Individuals who have a PCR test for SARS-CoV-2 in the study period</t>
  </si>
  <si>
    <t>Abhraneel Parames, Guha, Aritra, Chakrabarti, Subhrojyoti, Bhowmick, Saibal, Das, Rahul, Khandelwal, Aditya, Singh, AjoyKrishna, Sarkar, Anupam, Das, Krishnangshu, Ray, Sujit, KarPurkayastha 2021. The incidence and in-hospital mortality of COVID-19 patients post-vaccination in eastern India medRxiv, #volume#(#issue#): #Pages#.</t>
  </si>
  <si>
    <t>22/07/2021</t>
  </si>
  <si>
    <t>The incidence and in-hospital mortality of COVID-19 patients post-vaccination in eastern India</t>
  </si>
  <si>
    <t>Abhraneel Guha</t>
  </si>
  <si>
    <t>https://www.medrxiv.org/content/10.1101/2021.07.15.21260265v3</t>
  </si>
  <si>
    <t>10.1101/2021.07.15.21260265</t>
  </si>
  <si>
    <t>Patients admited at Peerless Hospital &amp; B K Roy Research Center in Kolkata, India with moderate to severe COVID-19.</t>
  </si>
  <si>
    <t>BBV-152 inactivated (Bharat Biotech), ChAdOx1 nCoV-19 viral vector (Serum Institute of India)</t>
  </si>
  <si>
    <t>Effectiveness : Severe COVID-19  post-vaccination, in-hpspital mortality</t>
  </si>
  <si>
    <t>Amatya B, Pandey P. Dawadi S. Manandhar S. 2021. COVID-19 in fully vaccinated Everest trekkers in Nepal Journal of travel medicine, #volume#(#issue#): #Pages#.</t>
  </si>
  <si>
    <t>25/07/2021</t>
  </si>
  <si>
    <t>COVID-19 in fully vaccinated Everest trekkers in Nepal</t>
  </si>
  <si>
    <t>Bhawana Amatya</t>
  </si>
  <si>
    <t>https://academic.oup.com/jtm/advance-article/doi/10.1093/jtm/taab098/6316239</t>
  </si>
  <si>
    <t>10.1093/jtm/taab098</t>
  </si>
  <si>
    <t>2021, no more details provided</t>
  </si>
  <si>
    <t>Nepal</t>
  </si>
  <si>
    <t>COVID-19 positive Everest travellers being attended in  the CIWEC Hospital and Travel Medicine Center (Nepal, India)</t>
  </si>
  <si>
    <t>Case 1=59; Case 2=61</t>
  </si>
  <si>
    <t>ChAdOx1-S viral vector (Oxford-AZ),mRNA-1273 (Moderna)</t>
  </si>
  <si>
    <t>Effectiveness : COVID-19 disease</t>
  </si>
  <si>
    <t>Case report (small sample size=2)</t>
  </si>
  <si>
    <t>John Bv, Deng Y. Scheinberg A. Mahmud N. Taddei T. H. Kaplan D. Labrada M. Baracco G. Dahman B. 2021. Association of BNT162b2 mRNA and mRNA-1273 Vaccines With COVID-19 Infection and Hospitalization Among Patients With Cirrhosis JAMA internal medicine, #volume#(#issue#): #Pages#.</t>
  </si>
  <si>
    <t>13/05/2021</t>
  </si>
  <si>
    <t>Association of BNT162b2 mRNA and mRNA-1273 Vaccines With COVID-19 Infection and Hospitalization Among Patients With Cirrhosis</t>
  </si>
  <si>
    <t>Binu V Joh</t>
  </si>
  <si>
    <t>https://jamanetwork.com/journals/jamainternalmedicine/fullarticle/2782121</t>
  </si>
  <si>
    <t>10.1001/jamainternmed.2021.4325</t>
  </si>
  <si>
    <t>Populational cohort (Veterans Outcomes and Costs Associated with Liver disease (VOCAL) cohort)</t>
  </si>
  <si>
    <t>Patients with cirrhosis aged 18 years or older obtained from the Veterans Health Administration (VHA), and Corporate Data Warehouse (CDW)</t>
  </si>
  <si>
    <t>Effectiveness : Laboratory confirmed SARS-CoV-2 infection, COVID-19 associated hospitalization, COVID-19 related death</t>
  </si>
  <si>
    <t>Mateo-Urdiales, A., Del Manso, M., Andrianou, X., Spuri, M., D'Ancona, F., Filia, A., Rota, M. C., Petrone, D., Vescio, M. F., Riccardo, F., Bella, A., Pezzotti, P., Fabiani, M. 2021. Initial impact of SARS-Cov-2 vaccination on healthcare workers in Italy- Update on the 28th of March 2021 Vaccine, #volume#(#issue#): #Pages#.</t>
  </si>
  <si>
    <t>09/08/2021</t>
  </si>
  <si>
    <t>Initial impact of SARS-Cov-2 vaccination on healthcare workers in Italy- Update on the 28th of March 2021</t>
  </si>
  <si>
    <t>Alberto Mateo-Urdiale</t>
  </si>
  <si>
    <t>https://www.ncbi.nlm.nih.gov/pmc/articles/PMC8260579/pdf/main.pdf</t>
  </si>
  <si>
    <t>10.1016/j.vaccine.2021.07.003</t>
  </si>
  <si>
    <t>12/2020  to 03/2021</t>
  </si>
  <si>
    <t>Public surveillance system (Italian national case-based COVID-19 surveillance system)</t>
  </si>
  <si>
    <t>Healthcare workers in Italy</t>
  </si>
  <si>
    <t>Range: 20–65</t>
  </si>
  <si>
    <t>Effectiveness : RT-PCR confirmed cases, symptomatic COVID-19 cases, COVID-19 hospitalizations</t>
  </si>
  <si>
    <t>Planas D, Veyer D. Baidaliuk A. Staropoli I. Guivel-Benhassine F. Rajah M. M. Planchais C. Porrot F. Robillard N. Puech J. Prot M. Gallais F. Gantner P. Velay A. Le Guen J. Kassis-Chikhani N. Edriss D. Belec L. Seve A. Courtellemont L. Pere H. Hocqueloux L. Fafi-Kremer S. Prazuck T. Mouquet H. Bruel T. Simon-Loriere E. Rey F. A. Schwartz O. 2021. Reduced sensitivity of SARS-CoV-2 variant Delta to antibody neutralization Nature, #volume#(#issue#): #Pages#.</t>
  </si>
  <si>
    <t>08/07/2021</t>
  </si>
  <si>
    <t>Reduced sensitivity of SARS-CoV-2 variant Delta to antibody neutralization</t>
  </si>
  <si>
    <t>Delphine Planas</t>
  </si>
  <si>
    <t>https://www.nature.com/articles/s41586-021-03777-9</t>
  </si>
  <si>
    <t>10.1038/s41586-021-03777-9</t>
  </si>
  <si>
    <t>From April 2020 (ongoing)</t>
  </si>
  <si>
    <t>Orléans Hospital (Centre hospitalier Régional Orléans), France</t>
  </si>
  <si>
    <t>Individuals not previously infected with SARS-CoV-2 randomly  from a cohort of vaccinated subjects established in Orléans</t>
  </si>
  <si>
    <t>Immunogenicity : Neutralising antibodies</t>
  </si>
  <si>
    <t>Alpha,Beta,Delta,D614G mutation</t>
  </si>
  <si>
    <t>No NMA comparisons or outcomes. Bench study. Reports on the isolation and characterization of the Delta 
variant from a single patient who returned to France from India, 
phylogenetic analysis of the B.1.617 lineage, mutational changes, 
neutralization of Delta by antibodies
 and sensitivity of Delta to convalescent sera.</t>
  </si>
  <si>
    <t>Toniassoa, S. C. C., Fernandesa, F. S., Jovelevithsb, D., Filhoc, F. F. D., Takahasid, A. Y., Baldina, C. P., Pereiraa, R. M., da Silvae, L. P., Bruma, M. C. B. 2021. Reduction in COVID-19 prevalence in health care workers in a university hospital in southern Brazil after the start of vaccination International journal of infectious diseases : IJID : official publication of the International Society for Infectious Diseases, #volume#(#issue#): #Pages#.</t>
  </si>
  <si>
    <t>13/07/2021</t>
  </si>
  <si>
    <t>Reduction in COVID-19 prevalence in healthcare workers in a university hospital in southern Brazil after the start of vaccination</t>
  </si>
  <si>
    <t>Sheila de Castro Cardoso Toniass</t>
  </si>
  <si>
    <t>https://www.ncbi.nlm.nih.gov/pmc/articles/PMC8277538/pdf/main.pdf</t>
  </si>
  <si>
    <t>10.1016/j.ijid.2021.07.025</t>
  </si>
  <si>
    <t>7523 HCWs vaccinated against SARS-CoV-2 with CoronaVac and ChAdOx1 nCoV-19 in a university hospital</t>
  </si>
  <si>
    <t>20-60</t>
  </si>
  <si>
    <t>Inactivated vaccine (Sinovac),ChAdOx1-S viral vector (Oxford-AZ)</t>
  </si>
  <si>
    <t>Effectiveness : Laboratory confirmed infection, hospitalization outcome</t>
  </si>
  <si>
    <t>Gohil Sk, Olenslager K. Quan K. A. Dastur C. K. Afsar N. Chang W. Huang S. S. 2021. Asymptomatic and Symptomatic COVID-19 Infections Among Health Care Personnel Before and After Vaccination JAMA network open, 4(7): e2115980.</t>
  </si>
  <si>
    <t>01/07/2021</t>
  </si>
  <si>
    <t>Asymptomatic and Symptomatic COVID-19 Infections Among Health Care Personnel Before and After Vaccination</t>
  </si>
  <si>
    <t>Shruti K Gohil</t>
  </si>
  <si>
    <t>https://jamanetwork.com/journals/jamanetworkopen/fullarticle/2781727</t>
  </si>
  <si>
    <t>10.1001/jamanetworkopen.2021.15980</t>
  </si>
  <si>
    <t>11/ 2020 to 03/2021</t>
  </si>
  <si>
    <t>HCP based on the University of California Irvine (UCI) Health</t>
  </si>
  <si>
    <t>median: 38</t>
  </si>
  <si>
    <t>Effectiveness : Laboratory confirmed infection, symptomatic infection</t>
  </si>
  <si>
    <t>Waldman Se, Adams J. Y. Albertson T. E. Juarez M. M. Myers S. L. Atreja A. Batra S. Foster E. E. Huynh C. V. Liu A. Y. Lubarsky D. A. Ngo V. T. Sandrock C. E. Taylor S. L. Tompkins A. M. Cohen S. H. 2021. Real-world impact of vaccination on COVID-19 incidence in health care personnel at an academic medical center Infection control and hospital epidemiology, #volume#(#issue#): 1-21.</t>
  </si>
  <si>
    <t>21/07/2021</t>
  </si>
  <si>
    <t>Real-world impact of vaccination on coronavirus disease 2019 (COVID-19) incidence in healthcare personnel at an academic medical center</t>
  </si>
  <si>
    <t>Sarah E Waldman</t>
  </si>
  <si>
    <t>https://www.cambridge.org/core/journals/infection-control-and-hospital-epidemiology/article/realworld-impact-of-vaccination-on-coronavirus-disease-2019-covid19-incidence-in-healthcare-personnel-at-an-academic-medical-center/C718CDECC746C372C902F126452B5E15</t>
  </si>
  <si>
    <t>10.1017/ice.2021.336</t>
  </si>
  <si>
    <t>10/2020 to 03/2021</t>
  </si>
  <si>
    <t>University (The University of California Davis Health)</t>
  </si>
  <si>
    <t>General population,HCWs</t>
  </si>
  <si>
    <t>UCDH employees and students at the UC Davis Schools of
Medicine and Nursing</t>
  </si>
  <si>
    <t>&lt;30 - &gt;65</t>
  </si>
  <si>
    <t>Effectiveness : COVID-19 confirmed cases, hospitalization, mortality</t>
  </si>
  <si>
    <t>Ye P, Fry L. Liu H. Ledesma S. Champion J. D. 2021. COVID outbreak after the 1st dose of COVID vaccine among the nursing home residents: what happened? Geriatric nursing (New York, N.Y.), 42(5): 1105-1108.</t>
  </si>
  <si>
    <t>COVID outbreak after the 1st dose of COVID vaccine among the nursing home residents: What happened?</t>
  </si>
  <si>
    <t>Ping Ye</t>
  </si>
  <si>
    <t>https://www.sciencedirect.com/science/article/pii/S0197457221002391?via%3Dihub</t>
  </si>
  <si>
    <t>10.1016/j.gerinurse.2021.06.022</t>
  </si>
  <si>
    <t>Nursing long-term care facility</t>
  </si>
  <si>
    <t>Residentes in a nursing long-term care facility located within a metropolitan area of South-Central Texas</t>
  </si>
  <si>
    <t>Mean: 76.4</t>
  </si>
  <si>
    <t>Effectiveness : COVID-19 diagnosis, symptomatic cases, hospitalization, death</t>
  </si>
  <si>
    <t>Allam, A. A., Sayed, A. A. 2021. Active Covid-19 infection and transmission after the first dose of the BNT162b2 mRNA vaccination in Saudi Arabia: A case report Journal of infection and public health, 14(8): 1123-1125.</t>
  </si>
  <si>
    <t>07/07/2021</t>
  </si>
  <si>
    <t>Active Covid-19 infection and transmission after the first dose of the BNT162b2 mRNA vaccination in Saudi Arabia: A case report.</t>
  </si>
  <si>
    <t>Asem A Allam</t>
  </si>
  <si>
    <t>https://www.sciencedirect.com/science/article/pii/S1876034121001933?via%3Dihub</t>
  </si>
  <si>
    <t>10.1016/j.jiph.2021.07.006</t>
  </si>
  <si>
    <t>01/2021</t>
  </si>
  <si>
    <t>Hospital (ED)</t>
  </si>
  <si>
    <t>Saudi Arabia</t>
  </si>
  <si>
    <t>A 47-year-old non-smoker male who has received the first dose ofthe BNT162b2 mRNA Covid-19 vaccine in Saudi Arabia</t>
  </si>
  <si>
    <t>Effectiveness : COVID-19 confirmed infection</t>
  </si>
  <si>
    <t>Cserep, G., Morrow, D., Latchford, K., Jesset, R., Dosa, A., Kirmizis, D. 2021. The effect of a single dose of BNT162b2 vaccine on the incidence of severe COVID-19 infection in patients on chronic hemodialysis: a single-centre study Clinical and experimental nephrology, #volume#(#issue#): #Pages#.</t>
  </si>
  <si>
    <t>29/07/2021</t>
  </si>
  <si>
    <t>The effect of a single dose of BNT162b2 vaccine on the incidence of severe COVID-19 infection in patients on chronic hemodialysis: a single-centre study</t>
  </si>
  <si>
    <t>Gabor Cserep</t>
  </si>
  <si>
    <t>https://link.springer.com/article/10.1007/s10157-021-02118-4</t>
  </si>
  <si>
    <t>10.1007/s10157-021-02118-4</t>
  </si>
  <si>
    <t>01/202 to 02/2021</t>
  </si>
  <si>
    <t>Adult ESRD ( end-stage renal disease) patients who were on chronic haemodialysis for at least 4 weeks</t>
  </si>
  <si>
    <t>Range: 23–93</t>
  </si>
  <si>
    <t>Effectiveness : Severe COVID-19 infection, death due to COVID-19 pneumonitis,Safety : y local or systemic reactions</t>
  </si>
  <si>
    <t>Marinelli T, Chaparro C. Humar A. Kumar D. 2021. Paucisymptomatic COVID-19 in lung transplant recipient following two doses of mRNA-1273 (Moderna) vaccine Journal of heart and lung transplantation, #volume#(#issue#): #Pages#.</t>
  </si>
  <si>
    <t>Paucisymptomatic COVID-19 in lung transplant recipient following two doses of mRNA-1273 (Moderna) vaccine</t>
  </si>
  <si>
    <t>Tina Marinelli</t>
  </si>
  <si>
    <t>https://www.jhltonline.org/article/S1053-2498(21)02358-5/fulltext</t>
  </si>
  <si>
    <t>10.1016/j.healun.2021.06.007</t>
  </si>
  <si>
    <t>Transplant Centre</t>
  </si>
  <si>
    <t>A 56-year-old female, solid organ transplant (SOT) recipient (Lung)</t>
  </si>
  <si>
    <t>56</t>
  </si>
  <si>
    <t>Effectiveness : COVID-19 positive result</t>
  </si>
  <si>
    <t>Not reported,N501Y substitution</t>
  </si>
  <si>
    <t>Sanjay, Bhattacharya, Soumyadip, Chatterji, Mammen, Chandy, Aseem Yogishwar, Mahajan, Gaurav, Goel, Deepak, Mishra, Priyanka, Vivek, Parijat, Das, Sudipto, Mandal, Anup, Chugani, Antra, Mittal, RajaduraiChinnasamy, Perumal, Vedam, L. Ramprasad 2021. Molecular Epidemiology of SARS-CoV-2 in Healthcare Workers and Identification of Viral Genomic Correlates of Transmissibility and Vaccine Break Through Infection: A Retrospective Observational Study From a Cancer Hospital in Eastern India SSRN, #volume#(#issue#): #Pages#.</t>
  </si>
  <si>
    <t>30/07/2021</t>
  </si>
  <si>
    <t>Molecular epidemiology of SARS-CoV-2 in healthcare workers and identification of Viral Genomic Correlates of transmissibility and vaccine break through infection: a retrospective observational study from a cancer hospital in eastern India</t>
  </si>
  <si>
    <t>Sanjay Bhattacharya</t>
  </si>
  <si>
    <t>https://papers.ssrn.com/sol3/papers.cfm?abstract_id=3894372</t>
  </si>
  <si>
    <t>10.2139/ssrn.3894372</t>
  </si>
  <si>
    <t>HCW in the Tata Medical Center, Kolkata, India</t>
  </si>
  <si>
    <t>Mean: 29.02</t>
  </si>
  <si>
    <t>Effectiveness : Laboratory SARS-CoV-2 confirmed infection,,Genetic sequencing : 50 samples</t>
  </si>
  <si>
    <t>Delta,Kappa</t>
  </si>
  <si>
    <t xml:space="preserve">No NMA comparisons </t>
  </si>
  <si>
    <t>Excluded from NMA list</t>
  </si>
  <si>
    <t>Aleena, Issac, Jose, J. Kochuparambil, Linu, Elizabeth 2021. SARS-CoV-2 Breakthrough Infections among the Healthcare Workers Post-Vaccination with ChAdOx1 nCoV-19 Vaccine in the South Indian State of Kerala medRxiv, #volume#(#issue#): #Pages#.</t>
  </si>
  <si>
    <t>08/08/2021</t>
  </si>
  <si>
    <t>SARS-CoV-2 Breakthrough Infections among the Healthcare Workers Post-Vaccination with ChAdOx1 nCoV-19 Vaccine in the South Indian State of Kerala</t>
  </si>
  <si>
    <t xml:space="preserve">Aleena Issac </t>
  </si>
  <si>
    <t>https://www.medrxiv.org/content/10.1101/2021.08.07.21261587v1</t>
  </si>
  <si>
    <t>10.1101/2021.08.07.21261587</t>
  </si>
  <si>
    <t>01/2021 to 07 2021)</t>
  </si>
  <si>
    <t>Healthcare workers (vaccinated and no-vaccinated) affiliated to a secondary care hospital (Mary Queen’s Mission Hospital, Kanjirappally)</t>
  </si>
  <si>
    <t>mean:34</t>
  </si>
  <si>
    <t>Effectiveness : Breakthrough infections, symptomatic confirmed cases, hospitalizations, deaths</t>
  </si>
  <si>
    <t>Andres, Marco, Nuria, Teixido, Rafael, A. Guerrero, Lidia, Puig, Xenia, Rue, Alba, Cobos, Isabel, Barnes, Elisabet, Turu 2021. Outbreak of SARS-CoV-2 in a prison: Low effectiveness of a single dose of the adenovirus vector ChAdOx1 vaccine in recently vaccinated inmates medRxiv, #volume#(#issue#): #Pages#.</t>
  </si>
  <si>
    <t>05/08/2021</t>
  </si>
  <si>
    <t>Outbreak of SARS-CoV-2 in a prison: Low effectiveness of a single dose of the adenovirus vector ChAdOx1 vaccine in recently vaccinated inmates</t>
  </si>
  <si>
    <t>A Marco</t>
  </si>
  <si>
    <t>https://www.medrxiv.org/content/10.1101/2021.08.03.21258337v1</t>
  </si>
  <si>
    <t>10.1101/2021.08.03.21258337</t>
  </si>
  <si>
    <t>Local prison</t>
  </si>
  <si>
    <t>Prisoners and workers involved  in an outbreak of SARS-CoV-2 detected in a Catalan prison.</t>
  </si>
  <si>
    <t>20-62</t>
  </si>
  <si>
    <t>Effectiveness : Breakthrough infection (RT-PCR confirmed)</t>
  </si>
  <si>
    <t>Ariel, Israel, Eugene, Merzon, Alejandro, A. Schäffer, Yotam, Shenhar, Ilan, Green, Avivit, Golan-Cohen, Eytan, Ruppin, Eli, Magen, Shlomo, Vinker 2021. Elapsed time since BNT162b2 vaccine and risk of SARS-CoV-2 infection in a large cohort medRxiv, #volume#(#issue#): #Pages#.</t>
  </si>
  <si>
    <t>Elapsed time since BNT162b2 vaccine and risk of SARS-CoV-2 infection in a large cohort</t>
  </si>
  <si>
    <t>Ariel Israel</t>
  </si>
  <si>
    <t>https://www.medrxiv.org/content/10.1101/2021.08.03.21261496v1</t>
  </si>
  <si>
    <t>10.1101/2021.08.03.21261496</t>
  </si>
  <si>
    <t>05/2021 to  07/2021</t>
  </si>
  <si>
    <t>National healthcare provider</t>
  </si>
  <si>
    <t>All fully vaccinated adults who have received a RT-PCR test between May 15, 2021 and July 26, 2021, in Israel</t>
  </si>
  <si>
    <t>mean=46.8</t>
  </si>
  <si>
    <t>Effectiveness : Positive RT-PCR result</t>
  </si>
  <si>
    <t>waning protection OR of infection  &lt;146 days after vaccination Vs &lt;146 days after vaccination. 
Cohort. 33,993 fully vaccinated adults, who 
received an RT-PCR test for SARS-CoV-2 during the study period, at least
 two weeks after their second vaccine injection, and
 with no evidence of previous COVID-19 infection. Compares the 
characteristics of the patients who obtained a positive result vs. 
patients who tested negative. Greater time since vaccination the most 
significant factor associated with positive test results.
 93% Delta.</t>
  </si>
  <si>
    <t>Arjun, Puranik, Patrick, J. Lenehan, Eli, Silvert, Michiel, J. M. Niesen, Juan, Corchado-Garcia, John, C. O'Horo, Abinash, Virk, Melanie, D. Swift, John, Halamka, Andrew, D. Badley, Venkatakrishnan, A. J., Venky, Soundararajan 2021. Comparison of two highly-effective mRNA vaccines for COVID-19 during periods of Alpha and Delta variant prevalence medRxiv, #volume#(#issue#): #Pages#.</t>
  </si>
  <si>
    <t>Comparison of two highly-effective mRNA vaccines for COVID-19 during periods of Alpha and Delta variant prevalence</t>
  </si>
  <si>
    <t>Arjun Puranik</t>
  </si>
  <si>
    <t>https://www.medrxiv.org/content/10.1101/2021.08.06.21261707v2</t>
  </si>
  <si>
    <t>10.1101/2021.08.06.21261707</t>
  </si>
  <si>
    <t>12/2020 to 07/2021</t>
  </si>
  <si>
    <t>National health system ( Mayo Clinic Health System)</t>
  </si>
  <si>
    <t>Individuals who underwent RT-PCR testing at the Mayo Clinic and hospitals affiliated with the Mayo Clinic Health System (Arizona, Florida, Iowa, Minnesota, and Wisconsin)</t>
  </si>
  <si>
    <t>116342 (3 matched cohorts, fully vaccinated)</t>
  </si>
  <si>
    <t>Effectiveness : SARS-CoV-2 infection, COVID-19 associated hospitalization, COVID-19 associated mortality</t>
  </si>
  <si>
    <t>Alpha,Beta,Gamma,Delta,Kappa</t>
  </si>
  <si>
    <t>Bhattacharya, A., Ranjan, P., Ghosh, T., Agarwal, H., Seth, S., Maher, G. T., Upadhyay, A. D., Kumar, A., Baitha, U., Gupta, G., Prakash, B., Dwivedi, S. N., Wig, N. 2021. Evaluation of the dose-effect association between the number of doses and duration since the last dose of COVID-19 vaccine, and its efficacy in preventing the disease and reducing disease severity: A single centre, cross-sectional analytical study from India Diabetes &amp; metabolic syndrome, 15(5): 102238.</t>
  </si>
  <si>
    <t>Evaluation of the dose-effect association between the number of doses and duration since the last dose of COVID-19 vaccine, and its efficacy in preventing the disease and reducing disease severity: A single centre, cross-sectional analytical study from India</t>
  </si>
  <si>
    <t>Aakashneel Bhattacharya</t>
  </si>
  <si>
    <t>https://pubmed.ncbi.nlm.nih.gov/34364299/</t>
  </si>
  <si>
    <t>10.1016/j.dsx.2021.102238</t>
  </si>
  <si>
    <t>05/2021</t>
  </si>
  <si>
    <t>Individuals attending a COVID-19 testing clinic (n=583) and hospitalized (n=55) COVID-19 patients in a tertiary care teaching hospital</t>
  </si>
  <si>
    <t>mean:36.6</t>
  </si>
  <si>
    <t>Effectiveness : Confirmed RT-PCR cases, asymptomatic/mild disease cases, hospitalisation, death</t>
  </si>
  <si>
    <t>Bobdey, S., Kaushik, S. K., Sahu, R., Naithani, N., Vaidya, R., Sharma, M., Vashishtha, K., Yadav, A. K., Sen, S., Karade, S. 2021. Effectiveness of ChAdOx1 nCOV-19 Vaccine: Experience of a tertiary care institute Medical journal, Armed Forces India, 77(#issue#): S271-S277.</t>
  </si>
  <si>
    <t>26/07/2021</t>
  </si>
  <si>
    <t>Effectiveness of ChAdOx1 nCOV-19 Vaccine: Experience of a tertiary care institute</t>
  </si>
  <si>
    <t>Saurabh Bobdey</t>
  </si>
  <si>
    <t>https://pubmed.ncbi.nlm.nih.gov/34334893/</t>
  </si>
  <si>
    <t>10.1016/j.mjafi.2021.06.006</t>
  </si>
  <si>
    <t>Healthcare facility</t>
  </si>
  <si>
    <t>Employees, support staff and students on a tertiary care institute  of Western Maharashtra, India</t>
  </si>
  <si>
    <t>&lt;20 - &gt;40 (info provided for confirmed cases only)</t>
  </si>
  <si>
    <t>Effectiveness : Laboratory confirmed SARS-CoV-2 infection (symptomatic and asymptomatic)</t>
  </si>
  <si>
    <t>de Gier, B., Andeweg, S., Joosten, R., Ter Schegget, R., Smorenburg, N., van de Kassteele, J., surveillance, Rivm Covid-, epidemiology, team, Hahné, S. J., van den Hof, S., de Melker, H. E., Knol, M. J., Members of the, Rivm Covid-surveillance, epidemiology, team 2021. Vaccine effectiveness against SARS-CoV-2 transmission and infections among household and other close contacts of confirmed cases, the Netherlands, February to May 2021 Euro surveillance : bulletin Europeen sur les maladies transmissibles = European communicable disease bulletin, 26(31): #Pages#.</t>
  </si>
  <si>
    <t>Vaccine effectiveness against SARS-CoV-2 transmission and infections among household and other close contacts of confirmed cases, the Netherlands, February to May 2021.</t>
  </si>
  <si>
    <t>Brechje de Gier</t>
  </si>
  <si>
    <t>https://pubmed.ncbi.nlm.nih.gov/34355689/</t>
  </si>
  <si>
    <t>10.2807/1560-7917.ES.2021.26.31.2100640</t>
  </si>
  <si>
    <t>Municipal Health Services (MHS-Netherlands)</t>
  </si>
  <si>
    <t>Close contacts and index cases of PCR confirmed infection cases investigated between 1 February and 27 May 2021 in the Netherlands</t>
  </si>
  <si>
    <t>253168 contacts + 113582 index cases</t>
  </si>
  <si>
    <t>18+
Quote; "contacts aged 0–17 years were included in the VET analyses, but not in the VE analyses"</t>
  </si>
  <si>
    <t>Effectiveness : Confirmed SARS-CoV-2 cases</t>
  </si>
  <si>
    <t>Ghosh, S., Shankar, S., Chatterjee, K., Chatterjee, K., Yadav, A. K., Pandya, K., Suryam, V., Agrawal, S., Ray, S., Phutane, V., Datta, R. 2021. COVISHIELD (AZD1222) VaccINe effectiveness among healthcare and frontline Workers of INdian Armed Forces: Interim results of VIN-WIN cohort study Medical journal, Armed Forces India, 77(#issue#): S264-S270.</t>
  </si>
  <si>
    <t>COVISHIELD (AZD1222) VaccINe effectiveness among healthcare and frontline Workers of INdian Armed Forces: Interim results of VIN-WIN cohort study.</t>
  </si>
  <si>
    <t>Subhadeep Ghosh</t>
  </si>
  <si>
    <t>https://pubmed.ncbi.nlm.nih.gov/34334892/</t>
  </si>
  <si>
    <t>10.1016/j.mjafi.2021.06.032</t>
  </si>
  <si>
    <t>National surveillance system</t>
  </si>
  <si>
    <t>Health Care Workers (HCWs) and Frontline Workers (FLWs) of the Indian Armed Forces</t>
  </si>
  <si>
    <t>mean =27.6</t>
  </si>
  <si>
    <t>Effectiveness : New confirmed COVID-19 infections, COVID-19 related deaths</t>
  </si>
  <si>
    <t>Hiam, Chemaitelly, Sawsan, AlMukdad, Jobin Paravila, Joy, Houssein, H. Ayoub, Hadi M, Yassine, Fatiha, Benslimane, Hebah, A. Al Khatib, Patrick, Tang, Mohammad Rubayet, Hasan, Peter, Coyle, Zaina Al, Kanaani, Einas Al, Kuwari, Andrew, Jeremijenko, Anvar Hassan, Kaleeckal, Ali Nizar, Latif, Riyazuddin Mohammad, Shaik, Hanan, F. Abdul Rahim, Gheyath, Nasrallah, Mohamed Ghaith Al, Kuwari, Adeel, A. Butt, Hamad Eid Al, Romaihi, Mohamed, H. Al-Thani, Mohamad, M. Alkadi, Omar, Ali, Muna, Al-Maslamani, Roberto, Bertollini, Hassan Al, Malki, Yousuf, Almaslamani, Laith, J. Abu-Raddad, Abdullatif Al, Khal 2021. SARS-CoV-2 vaccine effectiveness in immunosuppressed kidney transplant recipients medRxiv, #volume#(#issue#): #Pages#.</t>
  </si>
  <si>
    <t>SARS-CoV-2 vaccine effectiveness in immunosuppressed kidney transplant recipients</t>
  </si>
  <si>
    <t>https://www.medrxiv.org/content/10.1101/2021.08.07.21261578v1</t>
  </si>
  <si>
    <t>10.1101/2021.08.07.21261578</t>
  </si>
  <si>
    <t>Public healthcare information platform</t>
  </si>
  <si>
    <t>Kidney transplant recipients registered at Hamad Medical Corporation (Qatar)</t>
  </si>
  <si>
    <t>&lt;30 - &gt;70</t>
  </si>
  <si>
    <t>Effectiveness : Documented SARS-CoV-2 infection, all -cause death, acute/critical hospitalizations</t>
  </si>
  <si>
    <t>Kenneth Aaron, Feder, Ami, Patel, Venkata, R. Vepachedu, Catherine, Dominguez, Eric, N. Keller, Liore, Klein, Curi, Kim, Tim, Blood, Judie, Hyun, Theo, Williams, Katherine Aaron, Feldman, Heba, H. Mostafa, Christopher Paul, Morris, Jacques, Ravel, Monique, Duwell, David, Blythe, Robert, Myers 2021. Association of E484K and L452R spike protein mutations with SARS-CoV-2 infection in vaccinated persons---Maryland, January - May 2021 medRxiv, #volume#(#issue#): #Pages#.</t>
  </si>
  <si>
    <t>Association of E484K and L452R spike protein mutations with SARS-CoV-2 infection in vaccinated persons---Maryland, January – May 2021</t>
  </si>
  <si>
    <t>Kenneth A. Feder</t>
  </si>
  <si>
    <t>https://www.medrxiv.org/content/10.1101/2021.07.29.21261006v2</t>
  </si>
  <si>
    <t>https://doi.org/10.1101/2021.07.29.21261006</t>
  </si>
  <si>
    <t>Maryland Department of Health, USA</t>
  </si>
  <si>
    <t>Genetic sequences from SARS-CoV-2 specimens collected from Maryland residents</t>
  </si>
  <si>
    <t>Adolescents,Adults,Elderly,Older people</t>
  </si>
  <si>
    <t>Range: 0-65+</t>
  </si>
  <si>
    <t>Effectiveness : hospitalization,Genetic sequencing</t>
  </si>
  <si>
    <t>* infections caused by viruses carrying E484K to those not carrying E484K
* infections caused by viruses carrying L452R to those not carrying L452R</t>
  </si>
  <si>
    <t>Age, sex, region of residence, sequencing laboratory, and week of collection</t>
  </si>
  <si>
    <t>E484K and L452R substitutions</t>
  </si>
  <si>
    <t>Alhamlan, F., Al-Qahtani, A., Obeid, D., Aljumaah, S., Alghamdi, S., Alnafee, K., Alsanea, M., Alahideb, B., Almutairi, S., Alsuwairi, F., Al-Abdulkarim, M., Asiri, M., Alkahtani, J., Altamimi, S., Mutabagani, M., Althawadi, S., Almaghrabi, R. 2021. SARS-CoV-2 Delta Variant Predominant at a Tertiary-Care Hospital in Saudi Arabia ResearchSquare, #volume#(#issue#): #Pages#.</t>
  </si>
  <si>
    <t>SARS-CoV-2 Delta Variant Predominant at a TertiaryCare Hospital in Saudi Arabia</t>
  </si>
  <si>
    <t>Fatimah Alhamlan</t>
  </si>
  <si>
    <t>https://www.researchsquare.com/article/rs-779549/v1</t>
  </si>
  <si>
    <t>https://doi.org/10.21203/rs.3.rs-779549/v1</t>
  </si>
  <si>
    <t>King Faisal Specialist Hospital and Research Centre (KFSHRC), Saudi Arabia</t>
  </si>
  <si>
    <t>320 patients with confirmed COVID-19 (positive PCR test results) using a nasopharyngeal swab and then coded by the Microbiology Section of the Pathology and Laboratory Medicine Department at KFSHRC</t>
  </si>
  <si>
    <t>Median:39</t>
  </si>
  <si>
    <t>Effectiveness : symptomatic infection,Genetic sequencing</t>
  </si>
  <si>
    <t>No NMA comparison, mainly CT values and sequencing results of samples from cohort</t>
  </si>
  <si>
    <t>Claire, Cook, Naomi, Patel, Kristin, D'Silva, Tiffany, T. Y. Hsu, Michael, DiIorio, Lauren, Prisco, Lily, Martin, Kathleen, M. M. Vanni, Alessandra, Zaccardelli, Derrick, J. Todd, Jeff, Sparks, Zachary, Wallace 2021. Clinical characteristics and outcomes of COVID-19 breakthrough infections among vaccinated patients with systemic autoimmune rheumatic diseases medRxiv, #volume#(#issue#): #Pages#.</t>
  </si>
  <si>
    <t>Clinical characteristics and outcomes of COVID-19 breakthrough infections among vaccinated patients with systemic autoimmune rheumatic diseases</t>
  </si>
  <si>
    <t>Claire Cook</t>
  </si>
  <si>
    <t>https://www.medrxiv.org/content/10.1101/2021.08.04.21261618v2</t>
  </si>
  <si>
    <t>https://doi.org/10.1101/2021.08.04.21261618</t>
  </si>
  <si>
    <t>Mass General Brigham system</t>
  </si>
  <si>
    <t>Systemic autoimmune rheumatic disease (SARD) patients in a large healthcare system with fully COVID-19 vaccination ≥14 days prior to a positive SARS-CoV-2 molecular test</t>
  </si>
  <si>
    <t>Median: 49.5</t>
  </si>
  <si>
    <t>Effectiveness : symptomatic infection, hospitalization, death</t>
  </si>
  <si>
    <t>Kaur, U., Bala, S., Ojha, B., Jaiswal, S., Kansal, S., Chakrabarti, S. 2021. Occurrence of COVID-19 in priority groups receiving ChAdOx1 nCoV-19 coronavirus vaccine (recombinant): a preliminary analysis from north India ResearchSquare, #volume#(#issue#): #Pages#.</t>
  </si>
  <si>
    <t>Occurrence of COVID-19 in priority groups receiving ChAdOx1 nCoV-19 coronavirus vaccine (recombinant): a preliminary analysis from north India</t>
  </si>
  <si>
    <t>Upinder Kaur, 2021</t>
  </si>
  <si>
    <t>https://www.researchsquare.com/article/rs-772465/v1</t>
  </si>
  <si>
    <t>10.21203/rs.3.rs-772465/v1</t>
  </si>
  <si>
    <t>02/2021 to NR</t>
  </si>
  <si>
    <t>All vaccine recipients who provided consent and were enrolled at the time of receiving the first or second dose of COVISHIELD vaccine</t>
  </si>
  <si>
    <t>Adults,Elderly</t>
  </si>
  <si>
    <t>mean: 38.8</t>
  </si>
  <si>
    <t>Effectiveness : COVID-19 cases (confirmed, suspected), need for hospitalisation, COVID-19 associated eath</t>
  </si>
  <si>
    <t>Muthukrishnan, J., Vardhan, V., Mangalesh, S., Koley, M., Shankar, S., Yadav, A. K., Khera, A. 2021. Vaccination status and COVID-19 related mortality: A hospital based cross sectional study Medical journal, Armed Forces India, 77(#issue#): S278-S282.</t>
  </si>
  <si>
    <t>Vaccination status and COVID-19 related mortality: A hospital based cross sectional study.</t>
  </si>
  <si>
    <t>J Muthukrishnan</t>
  </si>
  <si>
    <t>https://pubmed.ncbi.nlm.nih.gov/34334894/</t>
  </si>
  <si>
    <t>10.1016/j.mjafi.2021.06.034</t>
  </si>
  <si>
    <t>COVID-19 hospital (tertiary)</t>
  </si>
  <si>
    <t>Random selection from admitted moderate to severe COVID-19 patients at a designated COVID hospital in New Delhi</t>
  </si>
  <si>
    <t>Adults,Elderly,Older people</t>
  </si>
  <si>
    <t>mean: 54.6</t>
  </si>
  <si>
    <t>Effectiveness : Death in hospitalised COVID-19 patients</t>
  </si>
  <si>
    <t>fully vaccinated vs unvaccinated</t>
  </si>
  <si>
    <t>age, sex and co-morbidities</t>
  </si>
  <si>
    <t>Núñez López, C., de Abreu, J. M. G., Pérez-Blanco, V., de Miguel Buckley, R., Romero Gómez, M. P., Díaz-Menéndez, M., La Paz Health Care Workers Vaccination Study, Group 2021. Effectiveness of the BNT162b2 mRNA Covid-19 Vaccine in Spanish Healthcare Workers Enfermedades infecciosas y microbiologia clinica, #volume#(#issue#): #Pages#.</t>
  </si>
  <si>
    <t>27/07/2021</t>
  </si>
  <si>
    <t>Effectiveness of the BNT162b2 mRNA Covid-19 Vaccine in Spanish Healthcare Workers.</t>
  </si>
  <si>
    <t>Concepcion Núñez López</t>
  </si>
  <si>
    <t>https://pubmed.ncbi.nlm.nih.gov/34334860/</t>
  </si>
  <si>
    <t>10.1016/j.eimc.2021.06.021</t>
  </si>
  <si>
    <t>Hospital (La Paz University Hospital)</t>
  </si>
  <si>
    <t>Healthcare workers at La Paz University Hospital</t>
  </si>
  <si>
    <t>Tenforde, M. W., Patel, M. M., Ginde, A. A., Douin, D. J., Talbot, H. K., Casey, J. D., Mohr, N. M., Zepeski, A., Gaglani, M., McNeal, T., Ghamande, S., Shapiro, N. I., Gibbs, K. W., Files, D. C., Hager, D. N., Shehu, A., Prekker, M. E., Erickson, H. L., Exline, M. C., Gong, M. N., Mohamed, A., Henning, D. J., Peltan, I. D., Brown, S. M., Martin, E. T., Monto, A. S., Khan, A., Hough, C. T., Busse, L., Ten Lohuis, C. C., Duggal, A., Wilson, J. G., Gordon, A. J., Qadir, N., Chang, S. Y., Mallow, C., Gershengorn, H. B., Babcock, H. M., Kwon, J. H., Halasa, N., Chappell, J. D., Lauring, A. S., Grijalva, C. G., Rice, T. W., Jones, I. D., Stubblefield, W. B., Baughman, A., Womack, K. N., Lindsell, C. J., Hart, K. W., Zhu, Y., Olson, S. M., Stephenson, M., Schrag, S. J., Kobayashi, M., Verani, J. R., Self, W. H., Influenza, Other Viruses in the Acutely Ill, Network 2021. Effectiveness of SARS-CoV-2 mRNA Vaccines for Preventing Covid-19 Hospitalizations in the United States Clinical infectious diseases : an official publication of the Infectious Diseases Society of America, #volume#(#issue#): #Pages#.</t>
  </si>
  <si>
    <t>Effectiveness of SARS-CoV-2 mRNA Vaccines for Preventing Covid-19 Hospitalizations in the United States</t>
  </si>
  <si>
    <t>https://pubmed.ncbi.nlm.nih.gov/34358310/</t>
  </si>
  <si>
    <t>10.1093/cid/ciab687</t>
  </si>
  <si>
    <t>US hospitals within the Acutelly Ill (IVY) Network</t>
  </si>
  <si>
    <t>Hospitalized COVID-19 confirmed cases and control-patients without Covid-19 (including test-negative and syndrome negative controls</t>
  </si>
  <si>
    <t>median:58</t>
  </si>
  <si>
    <t>Effectiveness : COVID-19 laboratory confirmed cases</t>
  </si>
  <si>
    <t>check if this really assessed</t>
  </si>
  <si>
    <t>Anjan S, Natori Y. Fernandez Betances A. A. Agritelley M. S. Mattiazzi A. Arosemena L. Andrews D. M. Simkins J. Guerra G. Abbo L. M. 2021. Breakthrough COVID-19 infections after mRNA vaccination in Solid Organ Transplant Recipients in Miami, Florida Transplantation, #volume#(#issue#): #Pages#.</t>
  </si>
  <si>
    <t>Breakthrough COVID-19 infections after mRNA vaccination in Solid Organ Transplant Recipients in Miami, Florida</t>
  </si>
  <si>
    <t>Shweta Anjan</t>
  </si>
  <si>
    <t>https://pubmed.ncbi.nlm.nih.gov/34319928/</t>
  </si>
  <si>
    <t>10.1097/TP.0000000000003902</t>
  </si>
  <si>
    <t>Miami, Florida- no more details provided</t>
  </si>
  <si>
    <t>Solid organ transplant recipients diagnosed with COVID-19 infection</t>
  </si>
  <si>
    <t>mean:58</t>
  </si>
  <si>
    <t>Effectiveness : Breakthrough infection,Immunogenicity</t>
  </si>
  <si>
    <t>Cavanaugh, A. M., Spicer, K. B., Thoroughman, D., Glick, C., Winter, K. 2021. Reduced Risk of Reinfection with SARS-CoV-2 After COVID-19 Vaccination - Kentucky, May-June 2021 MMWR. Morbidity and mortality weekly report, 70(32): 1081-1083.</t>
  </si>
  <si>
    <t>Reduced Risk of Reinfection with SARS-CoV-2 After COVID-19 Vaccination - Kentucky, May-June 2021</t>
  </si>
  <si>
    <t>Alyson M Cavanaugh</t>
  </si>
  <si>
    <t>https://pubmed.ncbi.nlm.nih.gov/34383732/</t>
  </si>
  <si>
    <t>10.15585/mmwr.mm7032e1</t>
  </si>
  <si>
    <t>05/2021 to 06/2021</t>
  </si>
  <si>
    <t>Kentucky’s National Electronic Disease Surveillance System (NEDSS) -USA</t>
  </si>
  <si>
    <t>Kentucky residents aged ≥18 years with SARS-CoV-2 infection confirmed by positive nucleic acid amplification test (NAAT) or antigen test results† reported in Kentucky’s National Electronic Disease Surveillance System (NEDSS)</t>
  </si>
  <si>
    <t>BNT162b2 mRNA (Pfizer/BioNTech),Ad26.COV2.S viral vector (J&amp;J/Janssen),mRNA-1273 (Moderna)</t>
  </si>
  <si>
    <t>Effectiveness : Re-infection</t>
  </si>
  <si>
    <t>Kentucky residents who were not vaccinated versus those who were fully vaccinated</t>
  </si>
  <si>
    <t>Hitchings, M. D. T., Ranzani, O. T., Torres, M. S. S., de Oliveira, S. B., Almiron, M., Said, R., Borg, R., Schulz, W. L., de Oliveira, R. D., da Silva, P. V., de Castro, D. B., Sampaio, V. S., de Albuquerque, B. C., Ramos, T. C. A., Fraxe, S. H. H., da Costa, C. F., Naveca, F. G., Siqueira, A. M., de Araújo, W. N., Andrews, J. R., Cummings, D. A. T., Ko, A. I., Croda, J. 2021. Effectiveness of CoronaVac among healthcare workers in the setting of high SARS-CoV-2 Gamma variant transmission in Manaus, Brazil: A test-negative case-control study Lancet Regional Health. Americas, #volume#(#issue#): 100025.</t>
  </si>
  <si>
    <t>Effectiveness of CoronaVac among healthcare workers in the setting of high SARS-CoV-2 Gamma variant transmission in Manaus, Brazil: A test-negative case-control study</t>
  </si>
  <si>
    <t>Matt D T Hitchings</t>
  </si>
  <si>
    <t>https://pubmed.ncbi.nlm.nih.gov/34386791/</t>
  </si>
  <si>
    <t>10.1016/j.lana.2021.100025</t>
  </si>
  <si>
    <t>National laboratorytesting registry (“GAL”); the national registry of users of the universal health system(“CadSUS”); the national surveillance systemof suspected COVID-19 cases (“e-SUS”); the national surveillance database of severe acute respiratory illnesses (“SIVEP-Gripe”); and the SEMSA COVID-19 vaccination registry.</t>
  </si>
  <si>
    <t>All  HCWs in Manaus,  including those in hospitals,  primary care,  general,  and specialized units. Cases  defined as a positive SARS-CoV-2 RT-PCR test.  Controls defined as a negative SARS-CoV-2 test</t>
  </si>
  <si>
    <t>Early  at-least-one-dose: 53,176,  two-dose  analyses: 53,153</t>
  </si>
  <si>
    <t>&lt;30-60+</t>
  </si>
  <si>
    <t>Early at-least-one-dose analysis &amp; Two-dose analysis : vaccinated vs unvaccinated for cases and controls</t>
  </si>
  <si>
    <t>Min, Kang, Yao, Yi, Yan, Li, Limei, Sun, Aiping, Deng, Ting, Hu, Jiayi, Zhang, Jun, Liu, Mingji, Cheng, Shen, Xie, Min, Luo, Jing, Jiang, Yawen, Jiang, Shixing, Tang, Jianfeng, He 2021. Effectiveness of Inactivated COVID-19 Vaccines Against COVID-19 Pneumonia and Severe Illness Caused by the B.1.617.2 (Delta) Variant: Evidence from an Outbreak in Guangdong, China SSRN, #volume#(#issue#): #Pages#.</t>
  </si>
  <si>
    <t>Effectiveness of Inactivated COVID-19 Vaccines Against COVID-19 Pneumonia and Severe Illness Caused by the B.1.617.2 (Delta) Variant: Evidence from an Outbreak in Guangdong, China</t>
  </si>
  <si>
    <t>Min Kang</t>
  </si>
  <si>
    <t>https://papers.ssrn.com/sol3/papers.cfm?abstract_id=3895639</t>
  </si>
  <si>
    <t>10.2139/ssrn.3895639</t>
  </si>
  <si>
    <t>outbreak  in Guangdong,  China</t>
  </si>
  <si>
    <t>China</t>
  </si>
  <si>
    <t>subjects who were close contacts of laboratory-confirmed cases with B.1.617.2  variant (identified in the same household or stayed in the same public space or close contact as identified by tracing)</t>
  </si>
  <si>
    <t>BBIBP-CorV inactivated (Sinopharm),Inactivated vaccine (Sinovac),BICV inactivated COVID19 vaccine (Biokangtai)</t>
  </si>
  <si>
    <t>vaccinated (1 or 2 doses) vs unvaccinated (ie. not vaccinated before  the last known contact with a confirmed case)</t>
  </si>
  <si>
    <t>Nguyen Van Vinh, Chau, Nghiem My, Ngoc, Lam Anh, Nguyet, Vo Minh, Quang, Nguyen Thi Han, Ny, Dao Bach, Khoa, Nguyen Thanh, Phong, Le Mau, Toan, Nguyen Thi Thu, Hong, Nguyen Thi Kim, Tuyen, Voong Vinh, Phat, Le Nguyen Truc, Nhu, Nguyen Huynh Thanh, Truc, Bui Thi Ton, That, Huynh Phuong, Thao, Tran Nguyen Phuong, Thao, Vo Trong, Vuong, Tran Thi Thanh, Tam, Ngo Tan, Tai, Ho The, Bao, Huynh Thi Kim, Nhung, Nguyen Thi Ngoc, Minh, Nguyen Thi My, Tien, Nguy Cam, Huy, Marc, Choisy, Dinh Nguyen Huy, Man, Dinh Thi Bich, Ty, Nguyen To, Anh, Le Thi Tam, Uyen, Tran Nguyen Hoang, Tu, Lam Minh, Yen, Nguyen Thanh, Dung, Le Manh, Hung, Nguyen Thanh, Truong, Tran Tan, Thanh, Guy, Thwaites, Le Van, Tan, Group, Oucru Covid- Research 2021. Transmission of SARS-CoV-2 Delta Variant Among Vaccinated Healthcare Workers, Vietnam SSRN, #volume#(#issue#): #Pages#.</t>
  </si>
  <si>
    <t>Transmission of SARS-CoV-2 Delta Variant Among Vaccinated Healthcare Workers, Vietnam</t>
  </si>
  <si>
    <t>https://papers.ssrn.com/sol3/papers.cfm?abstract_id=3897733</t>
  </si>
  <si>
    <t>10.2139/ssrn.3897733</t>
  </si>
  <si>
    <t>Hospital for Tropical Diseases (HTD) in Ho Chi Minh City, Vietnam.</t>
  </si>
  <si>
    <t>HTD staff infected with SARS-CoV-2 were isolated for clinical
 follow up and management</t>
  </si>
  <si>
    <t>24-60</t>
  </si>
  <si>
    <t>Effectiveness : Breakthrough infection,Genetic sequencing,Immunogenicity : Antibody response</t>
  </si>
  <si>
    <t>Only positive cases and sequencing data</t>
  </si>
  <si>
    <t>Ravanan R, Mumford L. Ushiro-Lumb I. Callaghan C. Pettigrew G. Thorburn D. Gardiner D. Forsythe J. Otdt Clinical Team 2021. Two Doses of SARS-CoV-2 Vaccines Reduce Risk of Death Due to COVID-19 in Solid Organ Transplant Recipients: preliminary Outcomes From a UK Registry Linkage Analysis Transplantation, #volume#(#issue#): #Pages#.</t>
  </si>
  <si>
    <t>23/07/2021</t>
  </si>
  <si>
    <t>Two Doses of SARS-CoV-2 Vaccines Reduce Risk of Death Due to COVID-19 in Solid Organ Transplant Recipients</t>
  </si>
  <si>
    <t>Rommel Ravanan</t>
  </si>
  <si>
    <t>https://journals.lww.com/transplantjournal/Citation/9000/Two_Doses_of_SARS_CoV_2_Vaccines_Reduce_Risk_of.95186.aspx</t>
  </si>
  <si>
    <t>10.1097/TP.0000000000003908</t>
  </si>
  <si>
    <t>UK transplant registry (held by NHS Blood &amp; Transplant); Public Health England records positive results for SARS-CoV-2 RNA in England; NHS Digital holds records of the date of death, and the National Immunisation Management Service records details of all doses of SARS-CoV-2 vaccines administered in England.</t>
  </si>
  <si>
    <t>Solid Organ &amp; Islet Transplant (SOT) recipients</t>
  </si>
  <si>
    <t>vaccinated (1 or 2 doses) vs unvaccinated</t>
  </si>
  <si>
    <t>Tzur Bitan, D., Kridin, K., Cohen, A. D., Weinstein, O. 2021. COVID-19 hospitalisation, mortality, vaccination, and postvaccination trends among people with schizophrenia in Israel: a longitudinal cohort study The lancet. Psychiatry, #volume#(#issue#): #Pages#.</t>
  </si>
  <si>
    <t>COVID-19 hospitalisation, mortality, vaccination, and postvaccination trends among people with schizophrenia in Israel: a longitudinal cohort study</t>
  </si>
  <si>
    <t>Dana Tzur Bitan</t>
  </si>
  <si>
    <t>https://pubmed.ncbi.nlm.nih.gov/34364406/</t>
  </si>
  <si>
    <t>10.1016/S2215-0366(21)00256-X</t>
  </si>
  <si>
    <t>Databases of Clalit Health Services (CHS)</t>
  </si>
  <si>
    <t>Individuals with schizophrenia</t>
  </si>
  <si>
    <t>51,078 (people with schizophrenia=25,539 and controls=25,539)</t>
  </si>
  <si>
    <t>mean: 51.94</t>
  </si>
  <si>
    <t>vaccinated (ie. 2 doses) vs non-vaccinated (ie. 0, 1 doses)</t>
  </si>
  <si>
    <t>Elizabeth, T. Chin, David, T. Leidner, Yifan, Zhang, Elizabeth, Long, Lea, Prince, Stephanie, J. Schrag, Jennifer, R. Verani, Ryan, E. Wiegand, Fernando, Alarid-Escudero, Jeremy, D. Goldhaber-Fiebert, David, M. Studdert, Jason, R. Andrews, Joshua, A. Salomon 2021. Effectiveness of COVID-19 Vaccines among Incarcerated People in California State Prisons: A Retrospective Cohort Study medRxiv, #volume#(#issue#): #Pages#.</t>
  </si>
  <si>
    <t>18/08/2021</t>
  </si>
  <si>
    <t>Effectiveness of COVID-19 Vaccines among Incarcerated People in California State Prisons: A Retrospective Cohort Study</t>
  </si>
  <si>
    <t>Elizabeth T Chin</t>
  </si>
  <si>
    <t>https://pubmed.ncbi.nlm.nih.gov/34426814/</t>
  </si>
  <si>
    <t>10.1101/2021.08.16.21262149</t>
  </si>
  <si>
    <t>California Department of Corrections and Rehabilitation (USA)</t>
  </si>
  <si>
    <t>Incarcerated people in 35 California prisons</t>
  </si>
  <si>
    <t>18-60+</t>
  </si>
  <si>
    <t>Effectiveness : SARS-CoV-2 infection,  hospitalizations, deaths</t>
  </si>
  <si>
    <t>vaccinated versus unvaccinated groups</t>
  </si>
  <si>
    <t xml:space="preserve">Appears as Non VOC in the WHO table. No data on Delta variant. Reports effectivenes in close contact population (incarcerated people). </t>
  </si>
  <si>
    <t>Irina Kislaya, I. K., Eduardo Freire Rodrigues, E. R., Vitor Borges, V. B., Joao Paulo Gomes, J. P. G., Carlos Sousa, C. S., Jose Pedro Almeida, J. P. A., Andre Peralta-Santos, A. P. S., Baltazar Nunes, B. N., Group, P. T. Covid-19 2021. Delta variant and mRNA Covid-19 vaccines effectiveness: higher odds of vaccine infection breakthroughs medRxiv, #volume#(#issue#): #Pages#.</t>
  </si>
  <si>
    <t>22/08/2021</t>
  </si>
  <si>
    <t>Delta variant and mRNA Covid-19 vaccines effectiveness: higher odds of vaccine infection breakthroughs</t>
  </si>
  <si>
    <t>Irina Kislaya</t>
  </si>
  <si>
    <t>https://www.medrxiv.org/content/10.1101/2021.08.14.21262020v1</t>
  </si>
  <si>
    <t>10.1101/2021.08.14.21262020</t>
  </si>
  <si>
    <t>05/2021 to 07/2021</t>
  </si>
  <si>
    <t>National Surveillance System and electronic vaccination register (VACINAS) and National Epidemiological Surveillance
Information System (SINAVE)</t>
  </si>
  <si>
    <t>Individuals with  PCR-positive nasopharyngeal samples from the National SARS-CoV-2 Genomic Surveillance Network  and a private molecular biology laboratory (UNILABS)</t>
  </si>
  <si>
    <t>40-70+</t>
  </si>
  <si>
    <t>vaccinated  (1 or 2 doeses) vs unvaccinated</t>
  </si>
  <si>
    <t>Koen, B. Pouwels, Emma, Pritchard, Philippa, Matthews, Nicole, B. Stoesser, David, W. Eyre, Karina-Doris, Vihta, Thomas, House, Jodie, Hay, John, Bell, John, Newton, Jeremy, Farrar, Derrick, W. Crook, Duncan, Cook, Emma, Rourke, Ruth, Studley, Tim, E. Peto, Ian, Diamond, Sarah, Walker, Team, Covid- Infection Survey 2021. Impact of Delta on viral burden and vaccine effectiveness against new SARS-CoV-2 infections in the UK medRxiv, #volume#(#issue#): #Pages#.</t>
  </si>
  <si>
    <t>24/08/2021</t>
  </si>
  <si>
    <t>Impact of Delta on viral burden and vaccine effectiveness against new SARS-CoV-2 infections in the UK</t>
  </si>
  <si>
    <t>Koen B. Pouwels</t>
  </si>
  <si>
    <t>https://www.medrxiv.org/content/10.1101/2021.08.18.21262237v1</t>
  </si>
  <si>
    <t>10.1101/2021.08.18.21262237</t>
  </si>
  <si>
    <t>12/2020 to 08/2021</t>
  </si>
  <si>
    <t>Office for National Statistics (ONS) COVID-19 Infection Survey (CIS)</t>
  </si>
  <si>
    <t>Private households are randomly
selected on a continuous basis as  a representative sample
across the UK.  Individuals aged 16 years and over who were potentially eligible for vaccination.</t>
  </si>
  <si>
    <t>743526 (384,543 individuals in the Alpha dominant period + 358,983 individuals during the Delta dominant period)</t>
  </si>
  <si>
    <t>BNT162b2 vaccine  vs ChAdOx1 vaccine</t>
  </si>
  <si>
    <t>Geographic area, age, sex, index of multiple deprivation, working in a care-home, having a patient-facing role in health or social care, presence of long-term health conditions, household size, multigenerational household, rural-urban classification, direct or indirect contact with a hospital or care-home, smoking status, and visit frequency.</t>
  </si>
  <si>
    <t>Baltazar, Nunes, Ana, Rodrigues, Irina, Kislaya, Camila, Cruz, Andre, Peralta-Santos, Joao, Lima, Pedro Pinto, Leite, Duarte, Sequeira, Carlos Matias, Dias, Ausenda, Machado 2021. mRNA vaccines effectiveness against COVID-19 hospitalizations and deaths in older adults: a cohort study based on data-linkage of national health registries in Portugal medRxiv, #volume#(#issue#): #Pages#.</t>
  </si>
  <si>
    <t>29/08/2021</t>
  </si>
  <si>
    <t>mRNA vaccines effectiveness against COVID-19 hospitalizations and deaths in older adults: a cohort study based on data-linkage of national health registries in Portugal</t>
  </si>
  <si>
    <t>Baltazar Nunes</t>
  </si>
  <si>
    <t>https://www.medrxiv.org/content/10.1101/2021.08.27.21262731v1</t>
  </si>
  <si>
    <t>10.1101/2021.08.27.21262731</t>
  </si>
  <si>
    <t>8 national health registries: National Health Service User (NHSU) databaset, the vaccination registry (VACINAS), the
National Information System for Epidemiologic Surveillance (BI-SINAVE), the National Death Registry (SICO), the Primary Care Information System (SIM@SNS), the Primary Care Clinical Monitoring System of COVID-19 Patients in Home Isolation (BI-TRACE COVID-19), the National Database of Medicine and Treatment Prescriptions (PEM), the national database of hospital discharges (BIMIH).  All the data from these registries
was centralized in one analytic system (CovidAnalytics).</t>
  </si>
  <si>
    <t>Residents in private households</t>
  </si>
  <si>
    <t>Aged 65-79: mRNA vaccines (753,151) &amp; unvaccinated (125,338)   
Aged ≥80: mRNA vaccines (433,878) &amp; unvaccinated (26,942)</t>
  </si>
  <si>
    <t>Elderly,Older people</t>
  </si>
  <si>
    <t>BNT162b2 mRNA (Pfizer/BioNTech),mRNA-1273 (Moderna),COVID-19 vaccine</t>
  </si>
  <si>
    <t>vaccine vs no vaccine</t>
  </si>
  <si>
    <t>Age, sex, municipality level European Deprivation Index (EDI) quintile, health region,  chronic conditions, number of laboratory SARS-CoV-2 tests, previous influenza or pneumococcal vaccine uptake</t>
  </si>
  <si>
    <t>Cerqueira-Silva, T., Oliveira, V. d A., Pescarini, J., Bertoldo Junior, J., Machado, T. M., Flores-Ortiz, R., Penna, G., Ichihara, M. Y., Venancio de Barros, J., Boaventura, V., Barreto, M. L., Werneck, G. L., Barral-Netto, M. 2021. Influence of age on the effectiveness and duration of protection in Vaxzevria and CoronaVac vaccines medRxiv, #volume#(#issue#): #Pages#.</t>
  </si>
  <si>
    <t>27/08/2021</t>
  </si>
  <si>
    <t>Influence of age on the effectiveness and duration of protection in Vaxzevria and CoronaVac vaccines</t>
  </si>
  <si>
    <t>Thiago Cerqueira-Silva</t>
  </si>
  <si>
    <t>https://www.medrxiv.org/content/10.1101/2021.08.21.21261501v2</t>
  </si>
  <si>
    <t>10.1101/2021.08.21.21261501</t>
  </si>
  <si>
    <t>Brazilian Ministry of Health Department of Informatics provided unidentified datasets of the COVID-19 Vaccination Campaign (SI-PNI), the Acute Respiratory Infection Suspected Cases (e-SUS-Notifica), and the Severe Acute Respiratory Infection/Illness (SIVEP-Gripe)</t>
  </si>
  <si>
    <t>All individuals who received the COVID-19 vaccine first dose between January 18, 2021, and July 24, 2021</t>
  </si>
  <si>
    <t>&lt;60  - ≥90 years</t>
  </si>
  <si>
    <t>Vaxzevria  vaccine vs CoronaVac vaccine (Reference  period:  ≤13  days  after  the  first  dose;  Partially  vaccinated:  ≥14  days  after  the  first dose  and  without the  second dose;  Fully  vaccinated:  ≥14 days  after  the second  dose)</t>
  </si>
  <si>
    <t>Adjusted for age, sex, region of residence, socioeconomic status, and month of the 1st dose</t>
  </si>
  <si>
    <t>Hiam, Chemaitelly, Patrick, Tang, Mohammad Rubayet, Hasan, Sawsan, AlMukdad, Hadi M, Yassine, Fatiha, Benslimane, Hebah, A. Al Khatib, Peter, Coyle, Houssein, H. Ayoub, Zaina Al, Kanaani, Einas Al, Kuwari, Andrew, Jeremijenko, Anvar Hassan, Kaleeckal, Ali Nizar, Latif, Riyazuddin Mohammad, Shaik, Hanan, F. Abdul Rahim, Gheyath, Nasrallah, Mohamed Ghaith Al, Kuwari, Hamad Eid Al, Romaihi, Adeel, A. Butt, Mohamed, H. Al-Thani, Abdullatif Al, Khal, Roberto, Bertollini, Laith, J. Abu-Raddad 2021. Waning of BNT162b2 vaccine protection against SARS-CoV-2 infection in Qatar medRxiv, #volume#(#issue#): #Pages#.</t>
  </si>
  <si>
    <t>Waning of BNT162b2 vaccine protection against SARS-CoV-2 infection in Qatar</t>
  </si>
  <si>
    <t>https://www.medrxiv.org/content/10.1101/2021.08.25.21262584v1</t>
  </si>
  <si>
    <t>10.1101/2021.08.25.21262584</t>
  </si>
  <si>
    <t>01/2021 to 08/2021</t>
  </si>
  <si>
    <t>National federated SARS-CoV-2 databases</t>
  </si>
  <si>
    <t>Resident population</t>
  </si>
  <si>
    <t>median :31-32</t>
  </si>
  <si>
    <t>vaccine vs no vaccine for cases and controls</t>
  </si>
  <si>
    <t>sex, age, nationality, reason for PCR testing, and calendar week of PCR test</t>
  </si>
  <si>
    <t>Beta,Delta</t>
  </si>
  <si>
    <t>Sivan, Gazit, Roei, Shlezinger, Galit, Perez, Roni, Lotan, Asaf, Peretz, Amir, Ben-Tov, Dani, Cohen, Khitam, Muhsen, Gabriel, Chodick, Tal, Patalon 2021. Comparing SARS-CoV-2 natural immunity to vaccine-induced immunity: reinfections versus breakthrough infections medRxiv, #volume#(#issue#): #Pages#.</t>
  </si>
  <si>
    <t>25/08/2021</t>
  </si>
  <si>
    <t>Comparing SARS-CoV-2 natural immunity to vaccine-induced immunity: reinfections versus breakthrough infections</t>
  </si>
  <si>
    <t>https://www.medrxiv.org/content/10.1101/2021.08.24.21262415v1</t>
  </si>
  <si>
    <t>03/2020 to 08/2021</t>
  </si>
  <si>
    <t>Anonymized  Electronic  Medical  Records  (EMRs)  were  retrieved  from Maccabi  Healthcare  Services centralized  computerized  database</t>
  </si>
  <si>
    <t>Individuals living in Israel</t>
  </si>
  <si>
    <t>673,676  MHS  members  16  years and  older  were  eligible  for  the  study  group of  fully  vaccinated  SARS-CoV-2-naïve  individuals;  62,883  were  eligible  for  the  study group  of  unvaccinated  previously  infected  individuals</t>
  </si>
  <si>
    <t>no vaccine (ie. previously  infected)  vs. vaccine</t>
  </si>
  <si>
    <t>We conducted a retrospective observational study comparing three groups: (1)SARS-CoV-2-naïve individuals who received a two-dose regimen of the BioNTech/Pfizer mRNA BNT162b2 vaccine, (2)previously infected individuals who have not been vaccinated, and (3)previously infected and single dose vaccinated individuals</t>
  </si>
  <si>
    <t>Yair, Goldberg, Micha, Mandel, Yinon, M. Bar-On, Omri, Bodenheimer, Laurence, S. Freedman, Eric, Haas, Ron, Milo, Sharon, Alroy-Preis, Nachman, Ash, Amit, Huppert 2021. Waning immunity of the BNT162b2 vaccine: A nationwide study from Israel medRxiv, #volume#(#issue#): #Pages#.</t>
  </si>
  <si>
    <t>30/08/2021</t>
  </si>
  <si>
    <t>Waning immunity of the BNT162b2 vaccine: A nationwide study from Israel</t>
  </si>
  <si>
    <t>Yair Goldberg</t>
  </si>
  <si>
    <t>https://www.medrxiv.org/content/10.1101/2021.08.24.21262423v1</t>
  </si>
  <si>
    <t>10.1101/2021.08.24.21262423</t>
  </si>
  <si>
    <t>Ministry of Health database extracted on August 10, 2021</t>
  </si>
  <si>
    <t>Residents of Israel who became fully vaccinated before June 1st, 2021 and who were not infected before the study period</t>
  </si>
  <si>
    <t>Adjusted for age, gender, number of PCR tests and different demographic groups</t>
  </si>
  <si>
    <t>Sara, Y. Tartof, Jeff, M. Slezak, Heidi, Fischer, Vennis, Hong, Bradley, K. Ackerson, Omesh, N. Ranasinghe, Timothy, B. Frankland, Oluwaseye, A. Ogun, Joann, M. Zamparo, Sharon, Gray, Srinivas, R. Valluri, Kaijie, Pan, Frederick, J. Angulo, Luis, Jodar, John, M. McLaughlin 2021. Six-Month Effectiveness of BNT162B2 mRNA COVID-19 Vaccine in a Large US Integrated Health System: A Retrospective Cohort Study SSRN, #volume#(#issue#): #Pages#.</t>
  </si>
  <si>
    <t>23/08/2021</t>
  </si>
  <si>
    <t>Six-Month Effectiveness of BNT162B2 mRNA COVID-19 Vaccine in a Large US Integrated Health System: A Retrospective Cohort Study</t>
  </si>
  <si>
    <t>Sara Y. Tartof</t>
  </si>
  <si>
    <t>https://papers.ssrn.com/sol3/papers.cfm?abstract_id=3909743</t>
  </si>
  <si>
    <t>10.2139/ssrn.3909743</t>
  </si>
  <si>
    <t>Kaiser Permanente Southern California (KPSC) healthcare system</t>
  </si>
  <si>
    <t>Members of  Kaiser Permanente Southern California (KPSC) healthcare organisation</t>
  </si>
  <si>
    <t>median (IQR): 45 (29-61)</t>
  </si>
  <si>
    <t>vaccine (1 or 2 doses) vs no vaccine</t>
  </si>
  <si>
    <t>Adjusted for calender time, age, sex, race/ethnicity, prior PCR positive SARS-CoV-2, prior healthcare utilization, BMI, co-morbidities, Charlson index, influenza vaccination year, pneumococcal vaccination, neighborhood deprivation index.</t>
  </si>
  <si>
    <t>Faggiano, F., Rossi, M. A., Cena, T., Milano, F., Barale, A., Ristagno, Q., Silano, V. 2021. An Outbreak of COVID-19 among mRNA-Vaccinated Nursing Home Residents Vaccines, 9(8): #Pages#.</t>
  </si>
  <si>
    <t>An Outbreak of COVID-19 among mRNA-Vaccinated Nursing
Home Residents</t>
  </si>
  <si>
    <t>Fabrizio Faggiano</t>
  </si>
  <si>
    <t>https://www.mdpi.com/2076-393X/9/8/859</t>
  </si>
  <si>
    <t>https://doi.org/10.3390/vaccines9080859</t>
  </si>
  <si>
    <t>Nursing home in the province of Vercelli, Italy</t>
  </si>
  <si>
    <t>Residents (elderly and older people) and staff (adults) of a long-term care facility</t>
  </si>
  <si>
    <t>Residents - median: 89.00 (range 71.0-99.0); Staff -  NR</t>
  </si>
  <si>
    <t>Effectiveness,Genetic sequencing,Immunogenicity</t>
  </si>
  <si>
    <t>Griffin, J. B., Haddix, M., Danza, P., Fisher, R., Koo, T. H., Traub, E., Gounder, P., Jarashow, C., Balter, S. 2021. SARS-CoV-2 Infections and Hospitalizations Among Persons Aged ≥16 Years, by Vaccination Status - Los Angeles County, California, May 1-July 25, 2021 MMWR. Morbidity and mortality weekly report, 70(34): 1170-1176.</t>
  </si>
  <si>
    <t>27/09/2021</t>
  </si>
  <si>
    <t>SARS-CoV-2 Infections and Hospitalizations Among Persons Aged ≥16 Years, by Vaccination Status - Los Angeles County, California, May 1-July 25, 2021</t>
  </si>
  <si>
    <t>Jennifer B Griffin</t>
  </si>
  <si>
    <t>https://pubmed.ncbi.nlm.nih.gov/34437525/</t>
  </si>
  <si>
    <t>10.15585/mmwr.mm7034e5</t>
  </si>
  <si>
    <t>COVID-19 surveillance and California Immunization Registry 2 (CAIR2)</t>
  </si>
  <si>
    <t>Los Angeles County residents</t>
  </si>
  <si>
    <t>≥16</t>
  </si>
  <si>
    <t>age</t>
  </si>
  <si>
    <t>Rosenberg, E. S., Holtgrave, D. R., Dorabawila, V., Conroy, M., Greene, D., Lutterloh, E., Backenson, B., Hoefer, D., Morne, J., Bauer, U., Zucker, H. A. 2021. New COVID-19 Cases and Hospitalizations Among Adults, by Vaccination Status - New York, May 3-July 25, 2021 MMWR. Morbidity and mortality weekly report, 70(34): 1150-1155.</t>
  </si>
  <si>
    <t>New COVID-19 Cases and Hospitalizations Among Adults, by Vaccination Status - New York, May 3-July 25, 2021</t>
  </si>
  <si>
    <t>Eli S Rosenberg</t>
  </si>
  <si>
    <t>https://pubmed.ncbi.nlm.nih.gov/34437517/</t>
  </si>
  <si>
    <t>10.15585/mmwr.mm7034e1</t>
  </si>
  <si>
    <t>Citywide Immunization Registry, New York State Immunization Information System, Electronic Clinical Laboratory Reporting System, and Health Electronic Response Data System [HERDS]</t>
  </si>
  <si>
    <t>New York  residents</t>
  </si>
  <si>
    <t>10,135,322 (average fully vaccinated); 3,742,197 (average unvaccinated) - July 2021</t>
  </si>
  <si>
    <t>≥18</t>
  </si>
  <si>
    <t>Braeye, T., Cornelissen, L., Catteau, L., Haarhuis, F., Proesmans, K., De Ridder, K., Djiena, A., Mahieu, R., De Leeuw, F., Dreuw, A., Hammami, N., Quoilin, S., Van Oyen, H., Wyndham-Thomas, C., Van Cauteren, D. 2021. Vaccine effectiveness against infection and onwards transmission of COVID-19: Analysis of Belgian contact tracing data, January-June 2021 Vaccine, #volume#(#issue#): #Pages#.</t>
  </si>
  <si>
    <t>19/08/2021</t>
  </si>
  <si>
    <t>Vaccine effectiveness against infection and onwards transmission of COVID-19: Analysis of Belgian contact tracing data, January-June 2021</t>
  </si>
  <si>
    <t>Toon Braeye</t>
  </si>
  <si>
    <t>https://pubmed.ncbi.nlm.nih.gov/34454789/</t>
  </si>
  <si>
    <t>10.1016/j.vaccine.2021.08.060</t>
  </si>
  <si>
    <t>National data-warehouse (Belgium)</t>
  </si>
  <si>
    <t>High-risk contacts of an infected person (contact-tracing procedures)</t>
  </si>
  <si>
    <t>131283 index cases</t>
  </si>
  <si>
    <t>mean=33</t>
  </si>
  <si>
    <t>ChAdOx1-S viral vector (Oxford-AZ),BNT162b2 mRNA (Pfizer/BioNTech),mRNA-1273 (Moderna)</t>
  </si>
  <si>
    <t>Effectiveness : SARS-CoV-2 infection</t>
  </si>
  <si>
    <t>* not vaccinated vs partially vaccinated vs fully vaccinated. 
* comparisons among four different vaccines</t>
  </si>
  <si>
    <t>Authors used a bayesian logistic regression, including household, previous infection and vaccination status</t>
  </si>
  <si>
    <t>Carazo, S., Talbot, D., Boulianne, N., Brisson, M., Gilca, R., Deceuninck, G., Brousseau, N., Drolet, M., Ouakki, M., Sauvageau, C., Barkati, S., Fortin, É, Carignan, A., De Wals, P., Skowronski, D. M., De Serres, G. 2021. Single-dose mRNA vaccine effectiveness against SARS-CoV-2 in healthcare workers extending 16 weeks post-vaccination: a test-negative design from Quebec, Canada Clinical infectious diseases : an official publication of the Infectious Diseases Society of America, #volume#(#issue#): #Pages#.</t>
  </si>
  <si>
    <t>https://pubmed.ncbi.nlm.nih.gov/34460902/</t>
  </si>
  <si>
    <t>10.1093/cid/ciab739</t>
  </si>
  <si>
    <t>Regional and provincial databases, laboratory data and immunization registries</t>
  </si>
  <si>
    <t>Healthcare workers based in Quebec, Canada</t>
  </si>
  <si>
    <t>Range: 18-74</t>
  </si>
  <si>
    <t>Effectiveness : SARS-CoV-2 infection, hospitalisation, symptomatic infection of any severity</t>
  </si>
  <si>
    <t>*vaccine vs no vaccine
* Different vaccines types
* Age groups</t>
  </si>
  <si>
    <t>age group, sex, healthcare setting, occupation, region of the healthcare setting and presence of 17 possible comorbidities associated with increased COVID-19 hospitalization risk</t>
  </si>
  <si>
    <t>Feder, K. A., Patel, A., Vepachedu, V. R., Dominguez, C., Keller, E. N., Klein, L., Kim, C., Blood, T., Hyun, J., Williams, T. W., Feldman, K. A., Mostafa, H. H., Morris, C. P., Ravel, J., Duwell, M., Blythe, D., Myers, R. 2021. Association of E484K spike protein mutation with SARS-CoV-2 infection in vaccinated persons---Maryland, January - May 2021 Clinical infectious diseases : an official publication of the Infectious Diseases Society of America, #volume#(#issue#): #Pages#.</t>
  </si>
  <si>
    <t>Association of E484K spike protein mutation with SARS-CoV-2 infection in vaccinated persons---Maryland, January - May 2021</t>
  </si>
  <si>
    <t>Kenneth A Feder</t>
  </si>
  <si>
    <t>https://pubmed.ncbi.nlm.nih.gov/34473242/</t>
  </si>
  <si>
    <t>10.1093/cid/ciab762</t>
  </si>
  <si>
    <t>Specimens on GISAID’s public online repository of SARSCoV-2 sequences</t>
  </si>
  <si>
    <t>Maryland residents</t>
  </si>
  <si>
    <t>Ad26.COV2.S viral vector (Janssen),BNT162b2 mRNA (Pfizer/BioNTech),mRNA-1273 (Moderna)</t>
  </si>
  <si>
    <t>Effectiveness : Breakthrough infection among vaccinated</t>
  </si>
  <si>
    <t>Any vaccination vs full vaccination</t>
  </si>
  <si>
    <t>Age group, gender, region of residence, laboratory
submitting to GISAID, and week of specimen collection</t>
  </si>
  <si>
    <t>Only positive participants</t>
  </si>
  <si>
    <t>Lam-Hine, T., McCurdy, S. A., Santora, L., Duncan, L., Corbett-Detig, R., Kapusinszky, B., Willis, M. 2021. Outbreak Associated with SARS-CoV-2 B.1.617.2 (Delta) Variant in an Elementary School - Marin County, California, May-June 2021 MMWR. Morbidity and mortality weekly report, 70(35): 1214-1219.</t>
  </si>
  <si>
    <t>Outbreak Associated with SARS-CoV-2 B.1.617.2 (Delta) Variant in an Elementary School - Marin County, California, May-June 2021</t>
  </si>
  <si>
    <t>Tracy Lam-Hine</t>
  </si>
  <si>
    <t>https://pubmed.ncbi.nlm.nih.gov/34473683/</t>
  </si>
  <si>
    <t>10.15585/mmwr.mm7035e2</t>
  </si>
  <si>
    <t>Elementary school in Marin County, California</t>
  </si>
  <si>
    <t>Students and teachers and parents of elementary school in Marin County, California</t>
  </si>
  <si>
    <t>Children,Adults</t>
  </si>
  <si>
    <t>Adults and children.</t>
  </si>
  <si>
    <t>COVID-19 vaccine (no details reported)</t>
  </si>
  <si>
    <t>Small sample size</t>
  </si>
  <si>
    <t>Ujjainiya, R., Tyagi, A., Sardana, V., Naushin, S., Bhatheja, N., Kumar, K., Barman, J., Prakash, S., Kutum, R., Bhaskar, A. K., Singh, P., Chaudhary, K., Loomba, M., Khanna, Y., Walecha, C., Ahmed, R., Yadav, A., Bajaj, A., Malik, G., Qureshi, S., Waghdhare, S., Siddiqui, S., Trehan, K. K., Mani, M., Dang, R., Das, P., Dougall, P., Mahajan, M., Sonar, S., Jakhar, K., Kumar, R., Tiwari, M., Mani, S., Bhattacharyya, S., Buddhiraja, S., Agrawal, A., Dash, D., Jha, S., Sengupta, S. 2021. High failure rate of ChAdOx1 in healthcare workers during Delta variant surge: A case for continued use of masks post-vaccination medRxiv, #volume#(#issue#): #Pages#.</t>
  </si>
  <si>
    <t>High failure rate of ChAdOx1 in healthcare workers during Delta variant surge: A case for continued use of masks post-vaccination</t>
  </si>
  <si>
    <t>Rajat Ujjainiya</t>
  </si>
  <si>
    <t>https://www.medrxiv.org/content/10.1101/2021.02.28.21252621v5</t>
  </si>
  <si>
    <t>10.1101/2021.02.28.21252621</t>
  </si>
  <si>
    <t>Max Hospital Group</t>
  </si>
  <si>
    <t>Sample of voluntary ChAdOx1-nCoV19 vaccine recipients</t>
  </si>
  <si>
    <t>Effectiveness : Past infections confirmed by serology</t>
  </si>
  <si>
    <t>Case series, all positive cases (no comparative)</t>
  </si>
  <si>
    <t>Tal, Patalon, Sivan, Gazit, Virginia, E. Pitzer, Ottavia, Prunas, Joshua, L. Warren, Daniel, M. Weinberger 2021. Short Term Reduction in the Odds of Testing Positive for SARS-CoV-2; a Comparison Between Two Doses and Three doses of the BNT162b2 Vaccine medRxiv, #volume#(#issue#): #Pages#.</t>
  </si>
  <si>
    <t>31/08/2021</t>
  </si>
  <si>
    <t>Short Term Reduction in the Odds of Testing Positive for SARS-CoV-2; a Comparison Between Two Doses and Three doses of the BNT162b2 Vaccine</t>
  </si>
  <si>
    <t>Tal Patalon</t>
  </si>
  <si>
    <t>https://www.medrxiv.org/content/10.1101/2021.08.29.21262792v1</t>
  </si>
  <si>
    <t>10.1101/2021.08.29.21262792</t>
  </si>
  <si>
    <t>Maccabi Healthcare Services databases</t>
  </si>
  <si>
    <t>Israeli residents who received either two or three doses of the BNT162b2 vaccine</t>
  </si>
  <si>
    <t>Range mean=53 to 68</t>
  </si>
  <si>
    <t>* complete vaccination versus booster dose</t>
  </si>
  <si>
    <t>10-year age category, biological sex, time since receipt of the 2nd dose, comorbidities, number of positive tests
perfomed on that day througout the population</t>
  </si>
  <si>
    <t>Malathi, Murugesan, Prasad, Mathews, Hema, Paul, Rajiv, Karthik, Joy John, Mammen, Priscilla, Rupali 2021. Protective Effect Conferred by Prior Infection and Vaccination on COVID-19 in a Healthcare Worker Cohort in South India SSRN, #volume#(#issue#): #Pages#.</t>
  </si>
  <si>
    <t>Protective Effect Conferred by Prior Infection and Vaccination on COVID-19 in a Healthcare Worker Cohort in South India</t>
  </si>
  <si>
    <t>Malathi Murugesan</t>
  </si>
  <si>
    <t>https://papers.ssrn.com/sol3/papers.cfm?abstract_id=3914633</t>
  </si>
  <si>
    <t>10.2139/ssrn.3914633</t>
  </si>
  <si>
    <t>06/2020 to 05/2021</t>
  </si>
  <si>
    <t>Christian Medical College, Vellore</t>
  </si>
  <si>
    <t>Data on staff of Christian Medical College collected on immunisation along with the date of vaccination, type of vaccine and any adverse events. Linking the SARSCOV2 testing data set with the vaccination and administrative payroll.</t>
  </si>
  <si>
    <t>mean=35.7</t>
  </si>
  <si>
    <t>BBV-152 inactivated (Bharat Biotech),ChAdOx1 nCoV-19 viral vector (Serum Institute of India)</t>
  </si>
  <si>
    <t>participant age, type of work, sex, history of prior infection and
vaccination, considered epidemiologically relevant factors</t>
  </si>
  <si>
    <t>Mark, A. Katz, Efrat Bron, Harlev, Bibiana, Chazan, Michal, Chowers, David, Greenberg, Alon, Peretz, Sagi, Tshori, Joseph, Levy, Mili, Yacobi, Avital, Hirsch, Doron, Amichay, Ronit, Weinberger, Anat Ben, Dor, Elena Keren, Taraday, Dana, Reznik, Chen Barazani, Chayat, Dana, Sagas, Haim Ben, Zvi, Rita, Berdinstein, Gloria, Rashid, Yonat Shemer, Avni, Michal, Mandelboim, Neta, Zuckerman, Nir, Rainy, Amichay, Akriv, Noa, Dagan, Eldad, Kepten, Noam, Barda, Ran, D. Balicer 2021. Covid-19 Vaccine Effectiveness in Healthcare Personnel in six Israeli Hospitals (CoVEHPI) medRxiv, #volume#(#issue#): #Pages#.</t>
  </si>
  <si>
    <t>Covid-19 Vaccine Effectiveness in Healthcare Personnel in six Israeli Hospitals (CoVEHPI)</t>
  </si>
  <si>
    <t>Mark A. Katz</t>
  </si>
  <si>
    <t>https://www.medrxiv.org/content/10.1101/2021.08.30.21262465v1</t>
  </si>
  <si>
    <t>10.1101/2021.08.30.21262465</t>
  </si>
  <si>
    <t>Clalit Health Services (CHS)</t>
  </si>
  <si>
    <t>Healthcare personnel in six Clalit Health Services hospitals in Israel</t>
  </si>
  <si>
    <t>Effectiveness : asymptomatic/symptomatic PCR confirmed infection, hospitalisations</t>
  </si>
  <si>
    <t>* vaccine vs no vaccine</t>
  </si>
  <si>
    <t>Age, sex, SES, population sector  and occupation</t>
  </si>
  <si>
    <t>North Cm, Barczak A. Goldstein R. H. Healy B. C. Finkelstein D. M. Ding D. D. Kim A. Boucau J. Shaw B. Gilbert R. F. Vyas T. Reynolds Z. Siddle K. J. MacInnis B. L. Regan J. Flynn J. P. Choudhary M. C. Vyas J. M. Laskowski K. Dighe A. S. Lemieux J. E. Li J. Z. Baden L. R. Siedner M. J. Woolley A. E. Sacks C. A. 2021. Determining the Incidence of Asymptomatic SARS-CoV-2 among Early Recipients of COVID-19 Vaccines: a Prospective Cohort Study of Healthcare Workers before, during and after Vaccination Clinical infectious diseases, #volume#(#issue#): #Pages#.</t>
  </si>
  <si>
    <t>Determining the Incidence of Asymptomatic SARS-CoV-2 among Early Recipients of COVID-19 Vaccines: A Prospective Cohort Study of Healthcare Workers before, during and after Vaccination [DISCOVER-COVID-19]</t>
  </si>
  <si>
    <t>Crystal M North</t>
  </si>
  <si>
    <t>https://pubmed.ncbi.nlm.nih.gov/34363462/</t>
  </si>
  <si>
    <t>10.1093/cid/ciab643</t>
  </si>
  <si>
    <t>Healthcare system (Mass General Brigham, MGB)</t>
  </si>
  <si>
    <t>Employees in a large healthcare system were able to drop off weekly self swab testing kit (volunteers)</t>
  </si>
  <si>
    <t>median: 37</t>
  </si>
  <si>
    <t>Effectiveness : SARS-CoV-2 infection, hospitalisation</t>
  </si>
  <si>
    <t>* unvaccinated vs partial vs fully</t>
  </si>
  <si>
    <t>Hall VJ, Foulkes S, Saei A, Andrews N, Oguti B, Charlett A, et al. COVID-19 vaccine coverage in health-care workers in England and effectiveness of BNT162b2 mRNA vaccine against infection (SIREN): a prospective, multicentre, cohort study. Lancet. 2021;397(10286):1725-35.</t>
  </si>
  <si>
    <t>23/04/2021</t>
  </si>
  <si>
    <t>COVID-19 vaccine coverage in health-care workers in England and effectiveness of BNT162b2 mRNA vaccine against infection (SIREN): a prospective, multicentre, cohort study</t>
  </si>
  <si>
    <t>Victoria Jane Hall</t>
  </si>
  <si>
    <t>https://pubmed.ncbi.nlm.nih.gov/33901423/</t>
  </si>
  <si>
    <t>10.1016/S0140-6736(21)00790-X</t>
  </si>
  <si>
    <t>08/2020 to 02/2021</t>
  </si>
  <si>
    <t>Data were obtained directly from participants and from linkage on personal identifiable information (NHS number, surname, date of birth, and postcode) to the National Immunisation Management System, the registry of COVID-19 vaccination in England.</t>
  </si>
  <si>
    <t>Health-care workers, support staff, and administrative staff working at hospital sites.  Participants were assigned into either the positive cohort (antibody-positive or history of infection [indicated by previous positivity of antibody or PCR tests]) or the negative cohort (antibody negative with no previous positive test).</t>
  </si>
  <si>
    <t>23 324</t>
  </si>
  <si>
    <t xml:space="preserve">median=46·1 </t>
  </si>
  <si>
    <t>Williams Gh, Llewelyn A. Brandao R. Chowdhary K. Hardisty K. M. Loddo M. 2021. SARS-CoV-2 testing and sequencing for international arrivals reveals significant cross border transmission of high risk variants into the United Kingdom EClinicalMedicine, #volume#(#issue#): 101021.</t>
  </si>
  <si>
    <t>14/07/2021</t>
  </si>
  <si>
    <t>SARS-CoV-2 testing and sequencing for international arrivals reveals significant cross border transmission of high risk variants into the United Kingdom</t>
  </si>
  <si>
    <t>Gareth H Williams</t>
  </si>
  <si>
    <t>https://pubmed.ncbi.nlm.nih.gov/34278277/</t>
  </si>
  <si>
    <t>10.1016/j.eclinm.2021.101021</t>
  </si>
  <si>
    <t>Public Health England (PHE) and the Second Generation Surveillance System (SGSS), a national surveillance system.</t>
  </si>
  <si>
    <t>Arrivals in UK who received mandatory SARS-CoV-2 RT-PCR testing as part of the UK Government guidelines for international travel</t>
  </si>
  <si>
    <t>&lt;35-65+</t>
  </si>
  <si>
    <t>Effectiveness : Prevalence of COVID-19 infection by PCR testing and phylogentic analysis of variants.,Genetic sequencing</t>
  </si>
  <si>
    <t>VE stratified by age. Table 1 -Prevalence of SARS-CoV-2 infections by age and vaccination status.</t>
  </si>
  <si>
    <t>Not adjusted</t>
  </si>
  <si>
    <t>Hetemäki, I., Kääriäinen, S., Alho, P., Mikkola, J., Savolainen-Kopra, C., Ikonen, N., Nohynek, H., Lyytikäinen, O. 2021. An outbreak caused by the SARS-CoV-2 Delta variant (B.1.617.2) in a secondary care hospital in Finland, May 2021 Euro surveillance : bulletin Europeen sur les maladies transmissibles = European communicable disease bulletin, 26(30): #Pages#.</t>
  </si>
  <si>
    <t>An outbreak caused by the SARS-CoV-2 Delta variant (B.1.617.2) in a secondary care hospital in Finland, May 2021</t>
  </si>
  <si>
    <t>Iivo Hetemäki</t>
  </si>
  <si>
    <t>https://pubmed.ncbi.nlm.nih.gov/34328076/</t>
  </si>
  <si>
    <t>10.2807/1560-7917.ES.2021.26.30.2100636</t>
  </si>
  <si>
    <t>May 2021, date of outbreak case identified</t>
  </si>
  <si>
    <t>Tavastia Proper healthcare district (HD)</t>
  </si>
  <si>
    <t>Case patients and healthcare workers</t>
  </si>
  <si>
    <t>Case patients: median age 73 (range from 30-97) years; Healthcare workers: median age 38 (range from 19-62) years.</t>
  </si>
  <si>
    <t>Po Ying, Chia, Sean, Ong, Calvin, J. Chiew, Li Wei, Ang, Jean-marc Gilbert, Chavatte, Tze Minn, Mak, Lin, Cui, Shirin, Kalimuddin, Wan Ni, Chia, Chee Wah, Tan, Louis Yi Ann, Chai, Seow Yen, Tan, Shuwei, Zheng, Raymong Tzer Pin, Lin, Linfa, Wang, Yee-Sin, Leo, Vernon, J. Lee, David .Chien, Lye, Barnaby Edward, Young 2021. Virological and serological kinetics of SARS-CoV-2 Delta variant vaccine-breakthrough infections: a multi-center cohort study medRxiv, #volume#(#issue#): #Pages#.</t>
  </si>
  <si>
    <t>31/07/2021</t>
  </si>
  <si>
    <t>Virological and serological kinetics of SARS-CoV-2 Delta variant vaccine-breakthrough infections: a multi-center cohort study</t>
  </si>
  <si>
    <t>Po Ying Chia</t>
  </si>
  <si>
    <t>https://www.medrxiv.org/content/10.1101/2021.07.28.21261295v1</t>
  </si>
  <si>
    <t>10.1101/2021.07.28.21261295</t>
  </si>
  <si>
    <t>04/2021  to  06/2021</t>
  </si>
  <si>
    <t>Five study sites (Supplementary Figure S1): National Centre for Infectious Diseases (NCID), Singapore General Hospital (SGH); National University Hospital (NUH), Changi General Hospital (CGH) and Sengkang Hospital (SKH).</t>
  </si>
  <si>
    <t>Singapore</t>
  </si>
  <si>
    <t>Adults aged &gt;=18 years with COVID-19 confirmed by positive SARS-CoV-2 PCR</t>
  </si>
  <si>
    <t>Disease outcome between unvaccinated and mRNA vaccinated</t>
  </si>
  <si>
    <t>Unadjusted and adjusted values stratified by: 3 different age groups &lt;45 yrs, 45-65 yrs, &gt;64 yrs; gender; diabetes; hypertension; other co-morbidities (Supplementary tablesST2/3</t>
  </si>
  <si>
    <t>Samaranayake, W. A. M. P., Jayawardhana, G. P. C., Roshan, A. L. L., Wijewardene, M. A. M., Siraj, M. I. 2021. COVID-19 infection among health care workers: Experience in Base Hospital Wathupitiwala,Sri Lanka medRxiv, #volume#(#issue#): #Pages#.</t>
  </si>
  <si>
    <t>29/09/2021</t>
  </si>
  <si>
    <t>COVID-19 infection among health care workers: Experience in Base Hospital Wathupitiwala, Sri Lanka</t>
  </si>
  <si>
    <t>W.A.M.P Samaranayake</t>
  </si>
  <si>
    <t>https://www.medrxiv.org/content/10.1101/2021.08.28.21262733v1</t>
  </si>
  <si>
    <t>10.1101/2021.08.28.21262733</t>
  </si>
  <si>
    <t>05/2021 to 08/2021</t>
  </si>
  <si>
    <t>Base Hospital Wathupitiwala</t>
  </si>
  <si>
    <t>Sri Lanka</t>
  </si>
  <si>
    <t>HCWs who tested positive for COVID-19</t>
  </si>
  <si>
    <t>Mean =46.27</t>
  </si>
  <si>
    <t>ChAdOx1 nCoV-19 viral vector (Serum Institute of India),BBV-152 inactivated (Bharat Biotech)</t>
  </si>
  <si>
    <t>unvaccinated vs partial vs full;  Comparison between Sinopharm /BBIBP-Cor V  and COVISHIELD/ChAdOx1
nCoV-19</t>
  </si>
  <si>
    <t>Indirect evidence (reported in the study)</t>
  </si>
  <si>
    <t>Matthias, J., Patrick, S., Wiringa, A., Pullman, A., Hinton, S., Campos, J., Belville, T., Sinner Mph, M., Buchanan, T. T., Sim, B., Goldesberry, K. E. 2021. Epidemiologically Linked COVID-19 Outbreaks at a Youth Camp and Men's Conference - Illinois, June-July 2021 MMWR. Morbidity and mortality weekly report, 70(35): 1223-1227.</t>
  </si>
  <si>
    <t>03/09/2021</t>
  </si>
  <si>
    <t>Epidemiologically Linked COVID-19 Outbreaks at a Youth Camp and Men's Conference - Illinois, June-July 2021</t>
  </si>
  <si>
    <t>James Matthias</t>
  </si>
  <si>
    <t>https://pubmed.ncbi.nlm.nih.gov/34473681/</t>
  </si>
  <si>
    <t>10.15585/mmwr.mm7035e4</t>
  </si>
  <si>
    <t>06/2021 to 08/2021</t>
  </si>
  <si>
    <t>COVID-19 outbreaks at two events sponsored by the same organization: a 5-day overnight church camp for persons aged 14–18 years and a 2-day men’s conference</t>
  </si>
  <si>
    <t>Persons from at least four states and 18 counties exposed to SARS-CoV-2 through attendance at the camp or conference or through close contact with a person who had a camp- or conference-associated case</t>
  </si>
  <si>
    <t>Adolescents,Adults</t>
  </si>
  <si>
    <t>14–18 years  (camp); conference (18+)</t>
  </si>
  <si>
    <t>Outbreak</t>
  </si>
  <si>
    <t>BNT162b2 mRNA (Pfizer/BioNTech),mRNA-1273 (Moderna),Ad26.COV2.S viral vector (Janssen)</t>
  </si>
  <si>
    <t>Effectiveness : Outbreak associated cases, hospitalizations</t>
  </si>
  <si>
    <t>Alpha,Gamma,Delta</t>
  </si>
  <si>
    <t>Not comparative: no effect estimates</t>
  </si>
  <si>
    <t>Arjun, Puranik, Patrick, Lenehan, John, C. O'Horo, Michiel, J. M. Niesen, Abinash, Virk, Melanie, D. Swift, Walter, Kremers, Venkatakrishnan, A. J., Joel, E. Gordon, Holly, L. Geyer, Leigh Lewis, Speicher, Venky, Soundararajan, Andrew, D. Badley 2021. Durability analysis of the highly effective BNT162b2 vaccine against COVID-19 medRxiv, #volume#(#issue#): #Pages#.</t>
  </si>
  <si>
    <t>07/09/2021</t>
  </si>
  <si>
    <t>Durability analysis of the highly effective BNT162b2 vaccine against COVID-19</t>
  </si>
  <si>
    <t>https://www.medrxiv.org/content/10.1101/2021.09.04.21263115v1</t>
  </si>
  <si>
    <t>10.1101/2021.09.04.21263115</t>
  </si>
  <si>
    <t>02/2021 to 08/2021</t>
  </si>
  <si>
    <t>Mayo Clinic electronic record</t>
  </si>
  <si>
    <t>Individuals who were vaccinated with BNT162b2 and who subsequently underwent polymerase chain reaction (PCR) testing for suspected symptomatic SARS-CoV-2 infection.</t>
  </si>
  <si>
    <t>18+; mean: 57.8</t>
  </si>
  <si>
    <t>Symptomatic Infection vs Non-COVID-19 Hospitalization; Over time post vaccination</t>
  </si>
  <si>
    <t>Adjusted for age, sex, race, ethnicity, Elixhauser score, county, and the calendar date of
testing, the odds of symptomatic infection</t>
  </si>
  <si>
    <t>Indirect evidence (from other source)</t>
  </si>
  <si>
    <t>Possible overlap with Puranik A, medrxiv, 2021. Comparison of two highly-effective mRNA vaccines for COVID-19 during periods of Alpha and Delta variant prevalence</t>
  </si>
  <si>
    <t>Baj, A., Novazzi, F., Pasciuta, R., Genoni, A., Ferrante, F. D., Valli, M., Partenope, M., Tripiciano, R., Ciserchia, A., Catanoso, G., Focosi, D., Maggi, F. 2021. Breakthrough Infections of E484K-Harboring SARS-CoV-2 Delta Variant, Lombardy, Italy Emerging infectious diseases, 27(12): #Pages#.</t>
  </si>
  <si>
    <t>12/2021</t>
  </si>
  <si>
    <t>Breakthrough Infections of E484K-Harboring SARS-CoV-2 Delta Variant, Lombardy, Italy</t>
  </si>
  <si>
    <t>Andreina Baj</t>
  </si>
  <si>
    <t>https://pubmed.ncbi.nlm.nih.gov/34499599/</t>
  </si>
  <si>
    <t>10.3201/eid2712.211792</t>
  </si>
  <si>
    <t>07/ 2021</t>
  </si>
  <si>
    <t>northern Lombardy</t>
  </si>
  <si>
    <t>Residents of village  that tested positive for SARS-CoV-2</t>
  </si>
  <si>
    <t>41 - 81</t>
  </si>
  <si>
    <t>Delta,E484K</t>
  </si>
  <si>
    <t>Not comparative. Case report</t>
  </si>
  <si>
    <t>COVID-19 dynamics after a national immunization program in Israel</t>
  </si>
  <si>
    <t xml:space="preserve">Hagai Rossman </t>
  </si>
  <si>
    <t>https://www.nature.com/articles/s41591-021-01337-2</t>
  </si>
  <si>
    <t>10.1038/s41591-021-01337-2</t>
  </si>
  <si>
    <t xml:space="preserve">Kamal Abu Jabal </t>
  </si>
  <si>
    <t>https://www.eurosurveillance.org/content/10.2807/1560-7917.ES.2021.26.6.2100096</t>
  </si>
  <si>
    <t>10.2807/1560-7917.es.2021.26.6.2100096</t>
  </si>
  <si>
    <t xml:space="preserve">Reid McMurry </t>
  </si>
  <si>
    <t>https://pubmed.ncbi.nlm.nih.gov/34230920/</t>
  </si>
  <si>
    <t>10.1016/j.medj.2021.06.006</t>
  </si>
  <si>
    <t>High risk individuals, including healthcare workers and residents of long-term care facilities</t>
  </si>
  <si>
    <t>Safety</t>
  </si>
  <si>
    <t>Malavika Prabhu</t>
  </si>
  <si>
    <t>https://pubmed.ncbi.nlm.nih.gov/33910219/</t>
  </si>
  <si>
    <t>10.1097/AOG.0000000000004438</t>
  </si>
  <si>
    <t>Andrea Padoan</t>
  </si>
  <si>
    <t xml:space="preserve"> https://www.sciencedirect.com/science/article/abs/pii/S0009898121001297?via%3Dihub</t>
  </si>
  <si>
    <t>10.1016/j.cca.2021.04.006</t>
  </si>
  <si>
    <t>10.1016/s1473-3099(21)00330-3</t>
  </si>
  <si>
    <t>Prevalence of antibody positivity to SARS-CoV-2 following the first peak of infection in England: Serial cross-sectional studies of 365,000 adults</t>
  </si>
  <si>
    <t>Helen Ward</t>
  </si>
  <si>
    <t>https://www.sciencedirect.com/science/article/pii/S2666776221000752</t>
  </si>
  <si>
    <t>10.1016/j.lanepe.2021.100098</t>
  </si>
  <si>
    <t>Coronavirus disease 2019 vaccine response in pregnant and lactating women: a cohort study</t>
  </si>
  <si>
    <t xml:space="preserve">Kathryn J Gray </t>
  </si>
  <si>
    <t>https://www.ajog.org/article/S0002-9378(21)00187-3/fulltext</t>
  </si>
  <si>
    <t>10.1016/j.ajog.2021.03.023</t>
  </si>
  <si>
    <t>Initial report of decreased SARS-CoV-2 viral load after inoculation with the BNT162b2 vaccine</t>
  </si>
  <si>
    <t xml:space="preserve">Matan Levine-Tiefenbrun  </t>
  </si>
  <si>
    <t>https://www.nature.com/articles/s41591-021-01316-7</t>
  </si>
  <si>
    <t>10.1038/s41591-021-01316-7</t>
  </si>
  <si>
    <t xml:space="preserve">Stéphane Marot </t>
  </si>
  <si>
    <t>https://academic.oup.com/cid/advance-article/doi/10.1093/cid/ciab492/6288468</t>
  </si>
  <si>
    <t xml:space="preserve">Ofer Beharier </t>
  </si>
  <si>
    <t>https://www.jci.org/articles/view/150319</t>
  </si>
  <si>
    <t xml:space="preserve">Patrick Harrington </t>
  </si>
  <si>
    <t>https://pubmed.ncbi.nlm.nih.gov/34085278/</t>
  </si>
  <si>
    <t>10.1111/bjh.17568</t>
  </si>
  <si>
    <t>Vimvara, Vacharathit, Pakorn, Aiewsakun, Suwimon, Manopwisedjaroen, Chanya, Srisaowakarn, Thanida, Laopanupong, Natali, Ludowyke, Angsana, Phuphuakrat, Chavachol, Setthaudom, Supanuch, Ekronarongchai, Sirawat, Srichatrapimuk, Pattama, Wongsirisin, Suleeporn, Sangrajrang, Thanarath, Imsuwansri, Suppachok, Kirdlarp, Sureeporn, Nualkaew, Insee, Sensorn, Waritta, Sawaengdee, Nuanjun, Wichukchinda, Somnuek, Sungkanuparph, Wasun, Chantratita, Mongkol, Kunakorn, Jinda, Rojanamatin, Suradej, Hongeng, Arunee, Thitithanyanont 2021. SARS-CoV-2 variants of concern exhibit reduced sensitivity to live-virus neutralization in sera from CoronaVac vaccinees and naturally infected COVID-19 patients medRxiv, #volume#(#issue#): #Pages#.</t>
  </si>
  <si>
    <t>15/07/2021</t>
  </si>
  <si>
    <t>CoronaVac induces lower neutralising activity against variants of concern than natural infection</t>
  </si>
  <si>
    <t>Vimvara Vacharathit</t>
  </si>
  <si>
    <t>https://www.thelancet.com/journals/laninf/article/PIIS1473-3099(21)00568-5/fulltext</t>
  </si>
  <si>
    <t>10.1016/s1473-3099(21)00568-5</t>
  </si>
  <si>
    <t>NR (data from 2 natural infection cohorts 2020 &amp; 2021)</t>
  </si>
  <si>
    <t>Hospital (s) in Thailand</t>
  </si>
  <si>
    <t>Thailand</t>
  </si>
  <si>
    <t>vaccinated HCW (full 2-dose regimen) and sera two other cohorts consisting of COVID-19 patients who had been hospitalized in 2020 and 2021 (comparison group)</t>
  </si>
  <si>
    <t>mean: 42</t>
  </si>
  <si>
    <t>Genetic sequencing,Immunogenicity</t>
  </si>
  <si>
    <t>No endpoints</t>
  </si>
  <si>
    <t>Pritchard, E., Matthews, P., Stoesser, N., Eyre, D., Gethings, O., Vitha, K. D., Jones, J., House, T., VanSteenhouse, H., Bell, I., Bell, J., Newton, J., Farrar, J., Diamond, I., Rourke, E., Studley, R., Crook, D. W., peto, t E., Walker, A. S., Pouwels, K. B. 2021. Impact of vaccination on new SARS-CoV-2 infections in the United Kingdom medRxiv, #volume#(#issue#): #Pages#.</t>
  </si>
  <si>
    <t>Impact of vaccination on new SARS-CoV-2 infections in the UK</t>
  </si>
  <si>
    <t>Emma Pritchard</t>
  </si>
  <si>
    <t>https://www.nature.com/articles/s41591-021-01410-w</t>
  </si>
  <si>
    <t>10.1038/s41591-021-01410-w</t>
  </si>
  <si>
    <t>Office for National Statistics (ONS) COVID-19 Infection Survey; National Immunisation Management Service (NIMS)</t>
  </si>
  <si>
    <t>Individuals living in randomly selected private households across the UK</t>
  </si>
  <si>
    <t>vaccinated vs unvaccinated</t>
  </si>
  <si>
    <t>Revat, T. Lakhia, Jaimin, Trivedi 2021. The CT Scan Lung Severity Score and Vaccination Status in COVID-19 patients during the Second Wave in India: Perspective of an Independent Radiology Practice medRxiv, #volume#(#issue#): #Pages#.</t>
  </si>
  <si>
    <t>The CT Scan Lung Severity Score and Vaccination Status in COVID-19 patients in India: Perspective of an Independent Radiology Practice</t>
  </si>
  <si>
    <t>Revat T. Lakhia</t>
  </si>
  <si>
    <t>https://www.medrxiv.org/content/10.1101/2021.07.15.21260597v2</t>
  </si>
  <si>
    <t>doi.org/10.1101/2021.07.15.21260597</t>
  </si>
  <si>
    <t>NR to 04/2021</t>
  </si>
  <si>
    <t>Single healthcare centre, no  details provided</t>
  </si>
  <si>
    <t>adult patients (&gt;17 years) who had confirmed (positive RT-PCR or antigen test) or suspected COVID-19 (classic symptoms but negative RT-PCR) and received a high-resolution CT scan</t>
  </si>
  <si>
    <t>Median:45</t>
  </si>
  <si>
    <t>Effectiveness : RT-PCR positive cases, CT severity score</t>
  </si>
  <si>
    <t>partial versus fully vaccinated patients</t>
  </si>
  <si>
    <t>Case series/irrelevant outcome measures</t>
  </si>
  <si>
    <t>Olsen, R. J., Christensen, P. A., Long, S. W., Subedi, S., Hodjat, P., Olson, R., Nguyen, M., Davis, J. J., Yerramilli, P., Saavedra, M. O., Pruitt, L., Reppond, K., Shyer, M. N., Cambric, J., Gadd, R., Thakur, R. M., Batajoo, A., Finkelstein, I. J., Gollihar, J., Musser, J. M. 2021. Trajectory of Growth of SARS-CoV-2 Variants in Houston, Texas, January through May 2021 Based on 12,476 Genome Sequences The American journal of pathology, #volume#(#issue#): #Pages#.</t>
  </si>
  <si>
    <t>Trajectory of Growth of Severe Acute Respiratory (SARS-CoV-2) Syndrome Coronavirus 2 Variants in Houston, Texas, January through May 2021, Based on Q1 12,476 Genome Sequences</t>
  </si>
  <si>
    <t>Randall J. Olsen</t>
  </si>
  <si>
    <t>https://ajp.amjpathol.org/article/S0002-9440(21)00317-5/fulltext</t>
  </si>
  <si>
    <t>https://doi.org/10.1016/j.ajpath.2021.07.002</t>
  </si>
  <si>
    <t>Houston Methodist hospitals, USA</t>
  </si>
  <si>
    <t>SARS-CoV-2 genome sequences from 12,476 patients in the Houston Methodist health care system</t>
  </si>
  <si>
    <t>Median: 52.5</t>
  </si>
  <si>
    <t>Effectiveness : Hospitalizations,Genetic sequencing</t>
  </si>
  <si>
    <t>Alpha,Gamma,Delta,Kappa</t>
  </si>
  <si>
    <t>Brown, C. M., Vostok, J., Johnson, H., Burns, M., Gharpure, R., Sami, S., Sabo, R. T., Hall, N., Foreman, A., Schubert, P. L., Gallagher, G. R., Fink, T., Madoff, L. C., Gabriel, S. B., MacInnis, B., Park, D. J., Siddle, K. J., Harik, V., Arvidson, D., Brock-Fisher, T., Dunn, M., Kearns, A., Laney, A. S. 2021. Outbreak of SARS-CoV-2 Infections, Including COVID-19 Vaccine Breakthrough Infections, Associated with Large Public Gatherings - Barnstable County, Massachusetts, July 2021 MMWR. Morbidity and mortality weekly report, 70(31): 1059-1062.</t>
  </si>
  <si>
    <t>Outbreak of SARS-CoV-2 Infections, Including COVID-19 Vaccine Breakthrough Infections, Associated with Large Public Gatherings — Barnstable County, Massachusetts, July 2021</t>
  </si>
  <si>
    <t>Catherine M. Brown</t>
  </si>
  <si>
    <t>https://www.cdc.gov/mmwr/volumes/70/wr/mm7031e2.htm</t>
  </si>
  <si>
    <t>http://dx.doi.org/10.15585/mmwr.mm7031e2</t>
  </si>
  <si>
    <t>Massachusetts Department of Public Health (MA DPH)</t>
  </si>
  <si>
    <t>469 cases of COVID-19 associated with multiple summer events and large public gatherings in a town in Barnstable County, Massachusetts</t>
  </si>
  <si>
    <t>Children,Adolescents,Adults,Elderly</t>
  </si>
  <si>
    <t>Median:40</t>
  </si>
  <si>
    <t>Effectiveness : symptoms compatible with COVID-19, hospitalization, death,Genetic sequencing</t>
  </si>
  <si>
    <t>This study has unvaccinated vs vaccinated cases</t>
  </si>
  <si>
    <t>Jostein, Starrfelt, Anders, S. Danielsen, Oliver, Kacelnik, Anita Wang, Borseth, Elina, Seppala, Hinta, Meijerink 2021. High vaccine effectiveness against COVID-19 infection and severe disease among residents and staff of long-term care facilities in Norway, November - June 2021 medRxiv, #volume#(#issue#): #Pages#.</t>
  </si>
  <si>
    <t>High vaccine effectiveness against COVID-19 infection and severe disease among residents and staff of long-term care facilities in Norway, November - June 2021</t>
  </si>
  <si>
    <t>Jostein Starrfelt, 2021</t>
  </si>
  <si>
    <t>https://www.medrxiv.org/content/10.1101/2021.08.08.21261357v1</t>
  </si>
  <si>
    <t>10.1101/2021.08.08.21261357</t>
  </si>
  <si>
    <t>National registry (BeredtC19)</t>
  </si>
  <si>
    <t>Norway</t>
  </si>
  <si>
    <t>Residents and staff of long-term care facilities  (LTCFs), no details provided</t>
  </si>
  <si>
    <t>Residents median:87; HCW median:39</t>
  </si>
  <si>
    <t>BNT162b2 mRNA (Pfizer/BioNTech),ChAdOx1-S viral vector (Oxford-AZ),mRNA-1273 (Moderna)</t>
  </si>
  <si>
    <t>Effectiveness : PCR positive SARS-CoV-2,  COVID-19 associated death, hospital admissions with COVID-19</t>
  </si>
  <si>
    <t>McEllistrem, M. C., Clancy, C. J., Buehrle, D. J., Lucas, A., Pruskowski, J., Handler, S. M., Decker, B. K. 2021. Introduction of the BNT162b2 vaccine during a COVID-19 nursing home outbreak American journal of infection control, #volume#(#issue#): #Pages#.</t>
  </si>
  <si>
    <t>Introduction of the BNT162b2 vaccine during a COVID-19 nursing home outbreak.</t>
  </si>
  <si>
    <t>M Catherine McEllistrem</t>
  </si>
  <si>
    <t>https://pubmed.ncbi.nlm.nih.gov/34363871/</t>
  </si>
  <si>
    <t>10.1016/j.ajic.2021.07.019</t>
  </si>
  <si>
    <t>Nursing home (Veterans Affairs Community Living Centre)</t>
  </si>
  <si>
    <t>Residents of a Community Living Center (CLC) nursing facility</t>
  </si>
  <si>
    <t>median=74.5</t>
  </si>
  <si>
    <t>Effectiveness : Laboratory SARS-CoV-2 confirmed infection (symptomatic, asymptomatic)</t>
  </si>
  <si>
    <t>North, C. M., Barczak, A., Goldstein, R. H., Healy, B. C., Finkelstein, D. M., Ding, D. D., Kim, A., Boucau, J., Shaw, B., Gilbert, R. F., Vyas, T., Reynolds, Z., Siddle, K. J., MacInnis, B. L., Regan, J., Flynn, J. P., Choudhary, M. C., Vyas, J. M., Laskowski, K., Dighe, A. S., Lemieux, J. E., Li, J. Z., Baden, L. R., Siedner, M. J., Woolley, A. E., Sacks, C. A. 2021. Determining the Incidence of Asymptomatic SARS-CoV-2 among Early Recipients of COVID-19 Vaccines: A Prospective Cohort Study of Healthcare Workers before, during and after Vaccination [DISCOVER-COVID-19] Clinical infectious diseases : an official publication of the Infectious Diseases Society of America, #volume#(#issue#): #Pages#.</t>
  </si>
  <si>
    <t>Determining the Incidence of Asymptomatic SARS-CoV-2 among Early Recipients of COVID-19 Vaccines: A Prospective Cohort Study of Healthcare Workers before, during and after Vaccination [DISCOVER-COVID-19].</t>
  </si>
  <si>
    <t>HCWs eligible for vaccination in Boston, Massachusetts, recruited by email announcements and posted advertisements</t>
  </si>
  <si>
    <t>Effectiveness : Laboratory confirmed cases, COVID-19 hospitalisations,Genetic sequencing</t>
  </si>
  <si>
    <t>Stefan, Escobar-Agreda, Javier, Silva-Valencia, Leonardo, Rojas-Mezarina, Javier, Vargas-Herrera 2021. Survival of health workers infected by SARS-CoV-2 in the context of vaccination against COVID-19 in Peru medRxiv, #volume#(#issue#): #Pages#.</t>
  </si>
  <si>
    <t>Survival of health workers infected by SARS-CoV-2 in the context of vaccination against COVID-19 in Peru</t>
  </si>
  <si>
    <t>Stefan Escobar-Agreda</t>
  </si>
  <si>
    <t>https://www.medrxiv.org/content/10.1101/2021.08.03.21260614v1</t>
  </si>
  <si>
    <t>10.1101/2021.08.03.21260614</t>
  </si>
  <si>
    <t>National health information systems (Peru)</t>
  </si>
  <si>
    <t>Peru</t>
  </si>
  <si>
    <t>Persons between 18 and 59 with a positive test (molecular or antigen)for SARS-CoV-2</t>
  </si>
  <si>
    <t>18-59</t>
  </si>
  <si>
    <t>Effectiveness : Death-any cause</t>
  </si>
  <si>
    <t>HCW versus general population</t>
  </si>
  <si>
    <t>Visci, G., Zunarelli, C., Violante, F., Boffetta, P. 2021. One year of SARS-CoV-2 pandemic: comparison of infection between health care workers and general population before and after vaccination ResearchSquare, #volume#(#issue#): #Pages#.</t>
  </si>
  <si>
    <t>20/07/2021</t>
  </si>
  <si>
    <t>One year of SARS-CoV-2 pandemic: comparison of infection between health care workers and general population before and after vaccination</t>
  </si>
  <si>
    <t>Giovanni Visci</t>
  </si>
  <si>
    <t>https://www.researchsquare.com/article/rs-671080/v1</t>
  </si>
  <si>
    <t>10.21203/rs.3.rs-671080/v1</t>
  </si>
  <si>
    <t>03/2020 to 04/2021</t>
  </si>
  <si>
    <t>Aggregate data provided by the Ministry of Health (Emilia Romagna region)</t>
  </si>
  <si>
    <t>HCWs with RT-PCR results plus population aggregate data from Emilia Romagna region</t>
  </si>
  <si>
    <t>20109 (HCWs only) and 4958917 (general population)</t>
  </si>
  <si>
    <t>Effectiveness : Positive RT-PCRs</t>
  </si>
  <si>
    <t>HCWs with RT-PCR results versus population aggregate data from Emilia Romagna region</t>
  </si>
  <si>
    <t>Butt, A. A., Nafady-Hego, H., Chemaitelly, H., Abou-Samra, A. B., Khal, A. A., Coyle, P. V., Kanaani, Z. A., Kaleeckal, A. H., Latif, A. N., Masalmani, Y. A., Bertollini, R., Raddad, L. J. A. 2021. Outcomes Among Patients with Breakthrough SARS-CoV-2 Infection After Vaccination: Breakthrough SARS-CoV-2 infection International journal of infectious diseases : IJID : official publication of the International Society for Infectious Diseases, #volume#(#issue#): #Pages#.</t>
  </si>
  <si>
    <t>Outcomes Among Patients with Breakthrough SARS-CoV-2 Infection After Vaccination: Breakthrough SARS-CoV-2 infection</t>
  </si>
  <si>
    <t>https://pubmed.ncbi.nlm.nih.gov/34375762/</t>
  </si>
  <si>
    <t>10.1016/j.ijid.2021.08.008</t>
  </si>
  <si>
    <t>National database of COVID-19 infected persons (Qatar)</t>
  </si>
  <si>
    <t>All vaccinated persons with breakthrough infection ≥14 days after the second vaccine dose and unvaccinated controls matched on age, sex, nationality, and reason for testing</t>
  </si>
  <si>
    <t>median:45</t>
  </si>
  <si>
    <t>Effectiveness : Severe COVID-19 disease or death</t>
  </si>
  <si>
    <t>All vaccinated persons with breakthrough infection ≥14 days after the second vaccine dose versus unvaccinated controls matched on age, sex, nationality, and reason for testing</t>
  </si>
  <si>
    <t>Duerr, R., Dimartino, D., Marier, C., Zappile, P., Wang, G., Lighter, J., Elbel, B., Troxel, A. B., Heguy, A. 2021. Dominance of alpha and Iota variants in SARS-CoV-2 vaccine breakthrough infections in New York City The Journal of clinical investigation, #volume#(#issue#): #Pages#.</t>
  </si>
  <si>
    <t>Dominance of alpha and Iota variants in SARS-CoV-2 vaccine breakthrough infections in New York City</t>
  </si>
  <si>
    <t>https://pubmed.ncbi.nlm.nih.gov/34375308/</t>
  </si>
  <si>
    <t>10.1172/JCI152702</t>
  </si>
  <si>
    <t>NYU Langone Health System, a large healthcare system in the New York City metro area, with primary care hospitals located in Manhattan (New York County), Brooklyn (Kings County) and Nassau County (Long Island).</t>
  </si>
  <si>
    <t>Case group= individuals positive by RT-PCR for SARS-CoV-2 RNA  after 14 days of vaccination.  Control=sequenced SARS-CoV-2 positive cases collected in the same time period as the breakthrough infections</t>
  </si>
  <si>
    <t>Effectiveness : Breakthrough infection</t>
  </si>
  <si>
    <t>Alpha,Iota</t>
  </si>
  <si>
    <t>Katherine, Linsenmeyer, Kalpana, Gupta, Rebecca, Madjarov, Michael, E. Charness 2021. Cryptic Transmission of the Delta Variant AY.3 Sublineage of SARS-CoV-2 among Fully Vaccinated Patients on an Inpatient Ward medRxiv, #volume#(#issue#): #Pages#.</t>
  </si>
  <si>
    <t>Cryptic  Transmission of the Delta Variant AY.3 Sublineage of  SARS-CoV-2 among Fully Vaccinated Patients  on an Inpatient  Ward</t>
  </si>
  <si>
    <t>Katherine Linsenmeyer</t>
  </si>
  <si>
    <t>https://www.medrxiv.org/content/10.1101/2021.08.05.21261562v1</t>
  </si>
  <si>
    <t>https://doi.org/10.1101/2021.08.05.21261562</t>
  </si>
  <si>
    <t>VA  Boston Healthcare  System (VABHS)</t>
  </si>
  <si>
    <t>inpatient ward  (patients, HCW and visitors)</t>
  </si>
  <si>
    <t>Effectiveness : outbreak</t>
  </si>
  <si>
    <t>Moline, H. L., Whitaker, M., Deng, L., Rhodes, J. C., Milucky, J., Pham, H., Patel, K., Anglin, O., Reingold, A., Chai, S. J., Alden, N. B., Kawasaki, B., Meek, J., Yousey-Hindes, K., Anderson, E. J., Farley, M. M., Ryan, P. A., Kim, S., Nunez, V. T., Como-Sabetti, K., Lynfield, R., Sosin, D. M., McMullen, C., Muse, A., Barney, G., Bennett, N. M., Bushey, S., Shiltz, J., Sutton, M., Abdullah, N., Talbot, H. K., Schaffner, W., Chatelain, R., Ortega, J., Murthy, B. P., Zell, E., Schrag, S. J., Taylor, C., Shang, N., Verani, J. R., Havers, F. P. 2021. Effectiveness of COVID-19 Vaccines in Preventing Hospitalization Among Adults Aged ≥65 Years - COVID-NET, 13 States, February-April 2021 MMWR. Morbidity and mortality weekly report, 70(32): 1088-1093.</t>
  </si>
  <si>
    <t>Effectiveness of COVID-19 Vaccines in Preventing Hospitalization Among Adults Aged ≥65 Years - COVID-NET, 13 States, February-April 2021</t>
  </si>
  <si>
    <t>Heidi L Moline</t>
  </si>
  <si>
    <t>https://pubmed.ncbi.nlm.nih.gov/34383730/</t>
  </si>
  <si>
    <t>10.15585/mmwr.mm7032e3</t>
  </si>
  <si>
    <t>COVID-19-Associated Hospitalization Surveillance Network (COVID-NET)</t>
  </si>
  <si>
    <t>Patients were classified as 1) unvaccinated, 2) partially vaccinated (first dose vaccine received ≥14 days before hospitalization or second dose received &lt;14 days before hospitalization), or 3) fully vaccinated (≥14 days before hospitalization).</t>
  </si>
  <si>
    <t>vaccinated (partially or fully) vs unvaccinated</t>
  </si>
  <si>
    <t>Patrick, Tang, Mohammad Rubayet, Hasan, Hiam, Chemaitelly, Hadi M, Yassine, Fatiha, Benslimane, Hebah, A. Al Khatib, Sawsan, AlMukdad, Peter, Coyle, Houssein, H. Ayoub, Zaina Al, Kanaani, Einas Al, Kuwari, Andrew, Jeremijenko, Anvar Hassan, Kaleeckal, Ali Nizar, Latif, Riyazuddin Mohammad, Shaik, Hanan, F. Abdul Rahim, Gheyath, Nasrallah, Mohamed Ghaith Al, Kuwari, Hamad Eid Al, Romaihi, Adeel, A. Butt, Mohamed, H. Al-Thani, Abdullatif Al, Khal, Roberto, Bertollini, Laith, J. Abu-Raddad 2021. BNT162b2 and mRNA-1273 COVID-19 vaccine effectiveness against the Delta (B.1.617.2) variant in Qatar medRxiv, #volume#(#issue#): #Pages#.</t>
  </si>
  <si>
    <t>BNT162b2 and mRNA-1273 COVID-19 vaccine effectiveness against the Delta (B.1.617.2) variant in Qatar</t>
  </si>
  <si>
    <t>Patrick Tang</t>
  </si>
  <si>
    <t>https://www.medrxiv.org/content/10.1101/2021.08.11.21261885v1</t>
  </si>
  <si>
    <t>10.1101/2021.08.11.21261885</t>
  </si>
  <si>
    <t>Integrated nationwide digital-health information platform that hosts the national, federated SARS-CoV-2 databases, Qatar Ministry of Public Health</t>
  </si>
  <si>
    <t>Resident population of Qatar</t>
  </si>
  <si>
    <t>BNT162b2 vaccine effectiveness (2026 cases &amp; 966,877 controls); mRNA-1273 vaccine effectiveness (1810 cases &amp; 76,983 controls); both vaccines effectiveness (2175 cases &amp; 1,138,162 controls)</t>
  </si>
  <si>
    <t>median: 31-32</t>
  </si>
  <si>
    <t>PCR pos/cases vs PCR neg/controls (vaccinated vs unvaccinated)</t>
  </si>
  <si>
    <t>Shepherd, R. Singer, Frederick, J. Angulo, David, L. Swerdlow, John, M. McLaughlin, Itay, Hazan, Netanel, Ginish, Emilia, Anis, Ella, Mendelson, Orna, Mor, Neta, S. Zuckerman, Oran, Erster, Jo, Southern, Kaijie, Pan, Gabriel, Mircus, Marc, Lipsitch, Eric, J. Haas, Luis, Jodar, Yeheskel, Levy, Sharon, Alroy-Preis 2021. Effectiveness of BNT162b2 mRNA COVID-19 Vaccine Against SARS-CoV-2 Variant Beta (B.1.351) Among Persons Identified Through Contact Tracing in Israel SSRN, #volume#(#issue#): #Pages#.</t>
  </si>
  <si>
    <t>Effectiveness of BNT162b2 mRNA COVID-19 Vaccine Against SARS-CoV-2 Variant Beta (B.1.351) Among Persons Identified Through Contact Tracing in Israel</t>
  </si>
  <si>
    <t>Shepherd R. Singer</t>
  </si>
  <si>
    <t>https://papers.ssrn.com/sol3/papers.cfm?abstract_id=3904701</t>
  </si>
  <si>
    <t>10.2139/ssrn.3904701</t>
  </si>
  <si>
    <t>national COVID-19 database., MoH in Israel</t>
  </si>
  <si>
    <t>Contacts of Beta cases who had exposure events with an infectious non-hospitalized primary Beta case</t>
  </si>
  <si>
    <t>median=40</t>
  </si>
  <si>
    <t>Chung, H., He, S., Nasreen, S., Sundaram, M. E., Buchan, S. A., Wilson, S. E., Chen, B., Calzavara, A., Fell, D. B., Austin, P. C., Wilson, K., Schwartz, K. L., Brown, K. A., Gubbay, J. B., Basta, N. E., Mahmud, S. M., Righolt, C. H., Svenson, L. W., MacDonald, S. E., Janjua, N. Z., Tadrous, M., Kwong, J. C., Canadian Immunization Research Network Provincial Collaborative Network, Investigators 2021. Effectiveness of BNT162b2 and mRNA-1273 covid-19 vaccines against symptomatic SARS-CoV-2 infection and severe covid-19 outcomes in Ontario, Canada: test negative design study BMJ (Clinical research ed.), 374(#issue#): n1943.</t>
  </si>
  <si>
    <t>Effectiveness of BNT162b2 and mRNA-1273 covid-19 vaccines against symptomatic SARS-CoV-2 infection and severe covid-19 outcomes in Ontario, Canada: test negative design study</t>
  </si>
  <si>
    <t>Hannah Chung</t>
  </si>
  <si>
    <t>https://pubmed.ncbi.nlm.nih.gov/34417165/</t>
  </si>
  <si>
    <t>10.1136/bmj.n1943</t>
  </si>
  <si>
    <t>12/2020 to 04/ 2021</t>
  </si>
  <si>
    <t>Data from provincial SARS-CoV-2 laboratory testing, covid-19 vaccination, and health administrative datasets and analysed them at ICES (formerly the Institute for Clinical Evaluative Sciences)</t>
  </si>
  <si>
    <t>Community-dwelling Ontarians who had symptoms consistent with Covid-19</t>
  </si>
  <si>
    <t>Case vs controls for vaccination (1 or 2 doses) (fig 1). See also fig 2 and 3</t>
  </si>
  <si>
    <t>Filon, F., Rui, F., Ronchese, F., Michieli, P., Negro, C. 2021. Incidence of COVID-19 Infection in Hospital Workers From March 1, 2020 to May 31, 2021 Routinely Tested, Before and After Vaccination With BNT162B2 ResearchSquare, #volume#(#issue#): #Pages#.</t>
  </si>
  <si>
    <t>18/07/2021</t>
  </si>
  <si>
    <t>Incidence of COVID-19 Infection in Hospital Workers From March 1, 2020 to May 31, 2021 Routinely Tested, Before and After Vaccination With BNT162B2</t>
  </si>
  <si>
    <t>Francesca Larese Filon</t>
  </si>
  <si>
    <t>https://www.researchsquare.com/article/rs-803215/v1</t>
  </si>
  <si>
    <t>10.21203/rs.3.rs-803215/v1</t>
  </si>
  <si>
    <t>03/2020 to 05/2021</t>
  </si>
  <si>
    <t>Azienda Sanitaria Universitaria Giuliana Isontina (ASUGI)/ Maggiore and Cattinara hospitals</t>
  </si>
  <si>
    <t>A cohort of HCWs regularly screened with PCR from April, 2020 in Friuli Venezia Giulia Region (NE of Italy) till the end of May, 2021</t>
  </si>
  <si>
    <t>mean:46.9</t>
  </si>
  <si>
    <t>vaccinated versus non-vaccinated HCWs</t>
  </si>
  <si>
    <t>Li, X. N., Huang, Y., Wang, W., Jing, Q. L., Zhang, C. H., Qin, P. Z., Guan, W. J., Gan, L., Li, Y. L., Liu, W. H., Dong, H., Miao, Y. T., Fan, S. J., Zhang, Z. B., Zhang, D. M., Zhong, N. S. 2021. Efficacy of inactivated SARS-CoV-2 vaccines against the Delta variant infection in Guangzhou: A test-negative case-control real-world study Emerging microbes &amp; infections, #volume#(#issue#): 1-32.</t>
  </si>
  <si>
    <t>14/08/2021</t>
  </si>
  <si>
    <t>Effectiveness of inactivated SARS-CoV-2 vaccines against the Delta variant infection in Guangzhou: a test-negative case-control real-world study</t>
  </si>
  <si>
    <t>Xiao-Ning Li</t>
  </si>
  <si>
    <t>https://pubmed.ncbi.nlm.nih.gov/34396940/</t>
  </si>
  <si>
    <t>10.1080/22221751.2021.1969291</t>
  </si>
  <si>
    <t>Subjects with Covid-19 in Guangzhou city</t>
  </si>
  <si>
    <t>Residents of Guangzhou city and  cases  were selected among the COVID-19 patients and close contacts of cases who had a high probability of contracting the virus.</t>
  </si>
  <si>
    <t>Inactivated vaccine (Sinovac),Inactivated vaccine (China National Biotec Group)</t>
  </si>
  <si>
    <t>Fowlkes, A., Gaglani, M., Groover, K., Thiese, M. S., Tyner, H., Ellingson, K., Cohorts, Heroes-Recover 2021. Effectiveness of COVID-19 Vaccines in Preventing SARS-CoV-2 Infection Among Frontline Workers Before and During B.1.617.2 (Delta) Variant Predominance - Eight U.S. Locations, December 2020-August 2021 MMWR. Morbidity and mortality weekly report, 70(34): 1167-1169.</t>
  </si>
  <si>
    <t>Effectiveness of COVID-19 Vaccines in Preventing SARS-CoV-2 Infection Among Frontline Workers Before and During B.1.617.2 (Delta) Variant Predominance - Eight U.S. Locations, December 2020-August 2021</t>
  </si>
  <si>
    <t>Ashley Fowlkes</t>
  </si>
  <si>
    <t>https://pubmed.ncbi.nlm.nih.gov/34437521/</t>
  </si>
  <si>
    <t>10.15585/mmwr.mm7034e4</t>
  </si>
  <si>
    <t>14/2020 to 14/2021</t>
  </si>
  <si>
    <t>Data from the HEROES-RECOVER Cohorts</t>
  </si>
  <si>
    <t>7112 (4136 not vaccinated; 2976 vaccinated)</t>
  </si>
  <si>
    <t>Vaccine vs no vaccine</t>
  </si>
  <si>
    <t>Adjusted for occupation, site, and local viral circulation  and weighted for inverse probability of vaccination using sociodemographic characteristics, health information, frequency of close social contact, and mask use</t>
  </si>
  <si>
    <t>Nanduri, S., Pilishvili, T., Derado, G., Soe, M. M., Dollard, P., Wu, H., Li, Q., Bagchi, S., Dubendris, H., Link-Gelles, R., Jernigan, J. A., Budnitz, D., Bell, J., Benin, A., Shang, N., Edwards, J. R., Verani, J. R., Schrag, S. J. 2021. Effectiveness of Pfizer-BioNTech and Moderna Vaccines in Preventing SARS-CoV-2 Infection Among Nursing Home Residents Before and During Widespread Circulation of the SARS-CoV-2 B.1.617.2 (Delta) Variant - National Healthcare Safety Network, March 1-August 1, 2021 MMWR. Morbidity and mortality weekly report, 70(34): 1163-1166.</t>
  </si>
  <si>
    <t>Effectiveness of Pfizer-BioNTech and Moderna Vaccines in Preventing SARS-CoV-2 Infection Among Nursing Home Residents Before and During Widespread Circulation of the SARS-CoV-2 B.1.617.2 (Delta) Variant - National Healthcare Safety Network, March 1-August 1, 2021</t>
  </si>
  <si>
    <t>Srinivas Nanduri</t>
  </si>
  <si>
    <t>https://pubmed.ncbi.nlm.nih.gov/34437519/</t>
  </si>
  <si>
    <t>10.15585/mmwr.mm7034e3</t>
  </si>
  <si>
    <t>pre-Delta: 03/2021 to 05/2021 and Delta: 06/2021 to 08/2021</t>
  </si>
  <si>
    <t>Centers for Medicaid &amp; Medicare (CMS)–certified skilled nursing facilities or nursing homes to CDC’s National Healthcare Safety Network (NHSN)</t>
  </si>
  <si>
    <t>Nursing home and long-term care facility residents</t>
  </si>
  <si>
    <t>7,807,798 (vaccinated); 1,531,446 (unvaccinated)</t>
  </si>
  <si>
    <t>Adjusted for calendar week and facility as a random effect, and vaccination status during different periods.  Not able to adjust for confounders related to demographics or clinical data. Study period was stratified into three periods (pre, intermediate and pre-dominant delta)</t>
  </si>
  <si>
    <t>Anton, Barchuk, Mikhail, Cherkashin, Anna, Bulina, Natalia, Berezina, Tatyana, Rakova, Darya, Kuplevatskaya, Oksana, Stanevich, Dmitriy, Skougarevskiy, Artemy, Okhotin 2021. Vaccine Effectiveness against Referral to Hospital and Severe Lung Injury Associated with COVID-19: A Population-based Case-control Study in St. Petersburg, Russia medRxiv, #volume#(#issue#): #Pages#.</t>
  </si>
  <si>
    <t>Vaccine Effectiveness against Referral to Hospital and Severe Lung Injury Associated with COVID-19: A Population-Based Case-Control Study in St. Petersburg, Russia</t>
  </si>
  <si>
    <t>Anton Barchuk</t>
  </si>
  <si>
    <t>https://www.medrxiv.org/content/10.1101/2021.08.18.21262065v4</t>
  </si>
  <si>
    <t>10.1101/2021.08.18.21262065</t>
  </si>
  <si>
    <t>07/2021 to 08/2021</t>
  </si>
  <si>
    <t>Data from two outpatient triage centres of the Medical Institute named after Berezin Sergey (MIBS)</t>
  </si>
  <si>
    <t>Russia</t>
  </si>
  <si>
    <t>Symptomatic patients with confirmed SARS­CoV­2 (using polymerase chain reaction (PCR) test) referred to LDCT outpatient triage centres</t>
  </si>
  <si>
    <t>Gam-COVID-Vac viral vector (Gamaleya)</t>
  </si>
  <si>
    <t>vaccine vs no vaccine vs partial vaccination</t>
  </si>
  <si>
    <t>age, sex, and low dose computed tomography (LDCT) triage centre</t>
  </si>
  <si>
    <t>Hari Krishna Raju, Sagiraju, Arunmozhimaran, Elavarasi, Nishkarsh, Gupta, Rohit, Kumar, Saurav Sekhar, Paul, Saurabh, Vig, Prashant, Sirohiya, Brajesh, Ratre, Rakesh, Garg, Anuja, Pandit, Ram, Nalwa, Balbir, Kumar, Ved Prakash, Meena, Naveet, Wig, Saurabh, Mittal, Sourabh, Pahuja, Karan, Madan, Nupur, Das, Tanima, Dwivedi, Ritu, Gupta, Laxmitej, Wundavalli, Angel, R. Singh, Sheetal, Singh, Abhinav, Mishra, Karanvir Singh, Matharoo, Manisha, Sunil, Kumar, Anant, Mohan, Randeep, Guleria, Sushma, Bhatnagar 2021. The effectiveness of SARS-CoV-2 vaccination in preventing severe illness and death- real-world data from a cohort of patients hospitalized with COVID-19 medRxiv, #volume#(#issue#): #Pages#.</t>
  </si>
  <si>
    <t>The effectiveness of SARS-CoV-2 vaccination in preventing severe illness and death – real-world data from a cohort of patients hospitalized with COVID-19</t>
  </si>
  <si>
    <t>Hari Krishna Raju Sagiraju</t>
  </si>
  <si>
    <t>https://www.medrxiv.org/content/10.1101/2021.08.26.21262705v1</t>
  </si>
  <si>
    <t>10.1101/2021.08.26.21262705</t>
  </si>
  <si>
    <t>COVID-19 treatment facility at the All India Institute of
Medical Sciences, New Delhi</t>
  </si>
  <si>
    <t>Patients admitted to the COVID-19 treatment facility at the All India Institute of Medical Sciences</t>
  </si>
  <si>
    <t>vaccinated vs partially vaccinated vs fully vaccinated</t>
  </si>
  <si>
    <t>Propensity-score weighting with age, gender and comorbidities</t>
  </si>
  <si>
    <t>Mukherjee, S. 2021. Morbidity and mortality from COVID-19 post-vaccination breakthrough infections in association with vaccines and the emergence of variants in Bahrain ResearchSquare, #volume#(#issue#): #Pages#.</t>
  </si>
  <si>
    <t>Morbidity and mortality from COVID-19 post-vaccination breakthrough infections in association with vaccines and the emergence of variants in Bahrain</t>
  </si>
  <si>
    <t>Manaf AlQahtani</t>
  </si>
  <si>
    <t>https://www.researchsquare.com/article/rs-828021/v1</t>
  </si>
  <si>
    <t>10.21203/rs.3.rs-828021/v1</t>
  </si>
  <si>
    <t>Centralised information system (ISEHA) has all medical history of individuals and Covid related health information</t>
  </si>
  <si>
    <t>Individuals living in Bahrain</t>
  </si>
  <si>
    <t>569,054 individuals  were  vaccinated with Sinopharm, 184,526 with Sputnik, 73,765 with AstraZeneca  (AZ/Covishield) and 169,058 with Pfizer/BioNtech vaccines, while  245,876 were  used as  the  unvaccinated case-control  cohort</t>
  </si>
  <si>
    <t>median: Sinopharm: 38, AZ/Covishield: 39, Sputnik V: 35 , Pfizer BioNtech: 36  (vaccinated individuals 12-18 years were censored)</t>
  </si>
  <si>
    <t>Gam-COVID-Vac viral vector(Gamaleya),BBIBP-CorV inactivated (Sinopharm),BNT162b2 mRNA (Pfizer/BioNTech)</t>
  </si>
  <si>
    <t>Ranzani Ot, Hitchings M. D. T. Dorion M. D'Agostini T. L. de Paula R. C. de Paula O. F. P. Villela E. F. M. Torres M. S. S. de Oliveira S. B. Schulz W. Almiron M. Said R. de Oliveira R. D. Vieira da Silva P. de Araujo W. N. Gorinchteyn J. C. Andrews J. R. Cummings D. A. T. Ko A. I. Croda J. 2021. Effectiveness of the CoronaVac vaccine in older adults during a gamma variant associated epidemic of covid-19 in Brazil: test negative case-control study BMJ (Clinical research ed.), 374(#issue#): n2015.</t>
  </si>
  <si>
    <t>20/08/2021</t>
  </si>
  <si>
    <t>Effectiveness of the CoronaVac vaccine in older adults during a gamma variant associated epidemic of covid-19 in Brazil: test negative case-control study</t>
  </si>
  <si>
    <t>Otavio T Ranzani</t>
  </si>
  <si>
    <t>https://pubmed.ncbi.nlm.nih.gov/34417194/</t>
  </si>
  <si>
    <t>10.1136/bmj.n2015</t>
  </si>
  <si>
    <t>São Paulo state surveillance system: Sao Paulo laboratory testing registry (GAL), the national surveillance databases for covid-19-like illnesses (e-SUS) and severe acute respiratory illness (SIVEP-Gripe), and the state secretary of health of Sao Paulo vaccination registry (Vacina Já)</t>
  </si>
  <si>
    <t>Residents of São Paulo state eligible for testing and have access to the public health system</t>
  </si>
  <si>
    <t>≥70</t>
  </si>
  <si>
    <t>Adjusted for age (linear term for symptomatic covid-19 and restricted cubic spline for hospital admissions and deaths) and number of comorbidities (0, 1 or 2, ≥3)</t>
  </si>
  <si>
    <t>Murillo-Zamora, E., Trujillo, X., Huerta, M., Riós-Silva, M., Mendoza-Cano, O. 2021. Effectiveness of BNT162b2 COVID-19 Vaccine in Preventing Severe Symptomatic Infection among Healthcare Workers Medicina (Kaunas, Lithuania), 57(8): #Pages#.</t>
  </si>
  <si>
    <t>Effectiveness of BNT162b2 COVID-19 Vaccine in Preventing Severe Symptomatic Infection among Healthcare Workers</t>
  </si>
  <si>
    <t>Efrén Murillo-Zamora</t>
  </si>
  <si>
    <t>https://pubmed.ncbi.nlm.nih.gov/34440952/</t>
  </si>
  <si>
    <t>10.3390/medicina57080746</t>
  </si>
  <si>
    <t>Mexico</t>
  </si>
  <si>
    <t>Doctors, nurses, or other healthcare-related positions with laboratory-confirmed COVID-19 cases with illness onset</t>
  </si>
  <si>
    <t>mean (SD): 39.3  (11.0)</t>
  </si>
  <si>
    <t>Stratification by various characteristics: age, gender, covid-19 outcome and co-morbidities</t>
  </si>
  <si>
    <t>Tenforde, M. W., Self, W. H., Naioti, E. A., Ginde, A. A., Douin, D. J., Olson, S. M., Talbot, H. K., Casey, J. D., Mohr, N. M., Zepeski, A., Gaglani, M., McNeal, T., Ghamande, S., Shapiro, N. I., Gibbs, K. W., Files, D. C., Hager, D. N., Shehu, A., Prekker, M. E., Erickson, H. L., Gong, M. N., Mohamed, A., Henning, D. J., Steingrub, J. S., Peltan, I. D., Brown, S. M., Martin, E. T., Monto, A. S., Khan, A., Hough, C. L., Busse, L. W., Ten Lohuis, C. C., Duggal, A., Wilson, J. G., Gordon, A. J., Qadir, N., Chang, S. Y., Mallow, C., Rivas, C., Babcock, H. M., Kwon, J. H., Exline, M. C., Halasa, N., Chappell, J. D., Lauring, A. S., Grijalva, C. G., Rice, T. W., Jones, I. D., Stubblefield, W. B., Baughman, A., Womack, K. N., Lindsell, C. J., Hart, K. W., Zhu, Y., Stephenson, M., Schrag, S. J., Kobayashi, M., Verani, J. R., Patel, M. M., Investigators, I. V. Y. Network, Network, I. V. Y. 2021. Sustained Effectiveness of Pfizer-BioNTech and Moderna Vaccines Against COVID-19 Associated Hospitalizations Among Adults - United States, March-July 2021 MMWR. Morbidity and mortality weekly report, 70(34): 1156-1162.</t>
  </si>
  <si>
    <t>Sustained Effectiveness of Pfizer-BioNTech and Moderna Vaccines Against COVID-19 Associated Hospitalizations Among Adults - United States, March-July 2021</t>
  </si>
  <si>
    <t>https://pubmed.ncbi.nlm.nih.gov/34437524/</t>
  </si>
  <si>
    <t>10.15585/mmwr.mm7034e2</t>
  </si>
  <si>
    <t>Fig 1 shows the name of centres</t>
  </si>
  <si>
    <t>adults from 21 academic medical centres in 18 states</t>
  </si>
  <si>
    <t>median (IQR): 59 (46-69)</t>
  </si>
  <si>
    <t>Adjusted for date of hospital admission , U.S. Department of Health and Human Services region of hospital, age, sex, and race/ethnicity .  Time-varying VE models were  constructed.</t>
  </si>
  <si>
    <t>Whitaker, H. J., et al. "Pfizer-BioNTech and Oxford AstraZeneca COVID-19 vaccine effectiveness and immune response among individuals in clinical risk groups." Khub. net. Posted July (2021).</t>
  </si>
  <si>
    <t>COVID-19-associated hospitalizations among vaccinated and unvaccinated adults ≥18 years – COVID-NET, 13 states, January 1 – July 24, 2021</t>
  </si>
  <si>
    <t>Fiona P. Havers</t>
  </si>
  <si>
    <t>https://www.medrxiv.org/content/10.1101/2021.08.27.21262356v1</t>
  </si>
  <si>
    <t>10.1101/2021.08.27.21262356</t>
  </si>
  <si>
    <t>COVID-19-Associated Hospitalization Surveillance Network (COVID-NET) of laboratory-confirmed COVID-19-associated
101 hospitalizations comprising 99 counties in 14 states</t>
  </si>
  <si>
    <t>Hospitalized patients residing in a surveillance catchment area with a positive molecular or rapid antigen detection test for SARS-CoV-2 during hospitalization or within 14 days before admission are included as COVID-NET cases</t>
  </si>
  <si>
    <t>≥18;  unvaccinated  (median, IQR):  73, 65-80  v. vaccinated: 59,  48-70</t>
  </si>
  <si>
    <t>Parikh, P. M., Maheshwari, U., Krishna, V. M., Gupta, S., Patil, T., Mandhaniya, S., Mehta, P., Somashekhar, S. P., Parekh, B., Singh, R. 2021. Robust Protective Effect of COVID-19 Vaccination in India-Results of Survey in the Midst of Pandemic's Second Wave South Asian journal of cancer, 10(1): 28-31.</t>
  </si>
  <si>
    <t>21/09/2021</t>
  </si>
  <si>
    <t>Robust Protective Effect of COVID-19 Vaccination in India-Results of Survey in the Midst of Pandemic's Second Wave</t>
  </si>
  <si>
    <t>Purvish M Parikh</t>
  </si>
  <si>
    <t>https://pubmed.ncbi.nlm.nih.gov/34430516/</t>
  </si>
  <si>
    <t>10.1055/s-0041-1733320</t>
  </si>
  <si>
    <t>online survey</t>
  </si>
  <si>
    <t>Health care professionals</t>
  </si>
  <si>
    <t>BBV-152 inactivated (Bharat Biotech),ChAdOx1 nCoV-19 viral vector (Serum Institute of India),mRNA-based COVID-19 vaccine (no details reported)nana</t>
  </si>
  <si>
    <t>Antonelli, M., Penfold, R. S., Merino, J., Sudre, C. H., Molteni, E., Berry, S., Canas, L. S., Graham, M. S., Klaser, K., Modat, M., Murray, B., Kerfoot, E., Chen, L., Deng, J., Österdahl, M. F., Cheetham, N. J., Drew, D. A., Nguyen, L. H., Pujol, J. C., Hu, C., Selvachandran, S., Polidori, L., May, A., Wolf, J., Chan, A. T., Hammers, A., Duncan, E. L., Spector, T. D., Ourselin, S., Steves, C. J. 2021. Risk factors and disease profile of post-vaccination SARS-CoV-2 infection in UK users of the COVID Symptom Study app: a prospective, community-based, nested, case-control study The Lancet. Infectious diseases, #volume#(#issue#): #Pages#.</t>
  </si>
  <si>
    <t>Risk factors and disease profile of post-vaccination SARS-CoV-2 infection in UK users of the COVID Symptom Study app: a prospective, community-based, nested, case-control study</t>
  </si>
  <si>
    <t>Michela Antonelli</t>
  </si>
  <si>
    <t>https://pubmed.ncbi.nlm.nih.gov/34480857/</t>
  </si>
  <si>
    <t>10.1016/S1473-3099(21)00460-6</t>
  </si>
  <si>
    <t>Users of the COVID Symptom Study mobile phone app (UK)</t>
  </si>
  <si>
    <t>Adults (&gt;18 years) users of  of the COVID Symptom Study</t>
  </si>
  <si>
    <t>1240009 (first dose) and 971504 (second dose)</t>
  </si>
  <si>
    <t>Effectiveness : Self-reported SARS-CoV-2 infection with symptoms</t>
  </si>
  <si>
    <t>* vaccine vs no vaccine
* different vaccine schedules (first/second dose versus controls)</t>
  </si>
  <si>
    <t>Date of the positive COVID-19 test, health-care worker status, sex, body-mass index (BMI), and age</t>
  </si>
  <si>
    <t>Butt, A. A., Yan, P., Shaikh, O. S., Mayr, F. B. 2021. Outcomes among patients with breakthrough SARS-CoV-2 infection after vaccination in a high-risk national population EClinicalMedicine, 40(#issue#): 101117.</t>
  </si>
  <si>
    <t>28/08/2021</t>
  </si>
  <si>
    <t>Outcomes among patients with breakthrough SARS-CoV-2 infection after vaccination in a high-risk national population</t>
  </si>
  <si>
    <t>Adeel A. Butt</t>
  </si>
  <si>
    <t>https://www.thelancet.com/journals/eclinm/article/PIIS2589-5370(21)00397-7/fulltext</t>
  </si>
  <si>
    <t>doi.org/10.1016/j.eclinm.2021.101117</t>
  </si>
  <si>
    <t>National Veterans Health Administration (VA) COVID-19 Shared Data Resource (USA)</t>
  </si>
  <si>
    <t>All Veterans with a confirmed laboratory diagnosis of SARS-CoV-2 infection</t>
  </si>
  <si>
    <t>48385 (271 fully vaccinated + 48114 unvaccinated people)</t>
  </si>
  <si>
    <t>median=73</t>
  </si>
  <si>
    <t>Effectiveness : Disease severity (Severe disease  or death)</t>
  </si>
  <si>
    <t>Carolina, Avendano, Aaron, Lilienfeld, Liz, Rulli, Melissa, Stephens, Wendy Alvarez, Barrios, Joseph, Sarro, Michael, Pfrender, Marie Lynn, Miranda 2021. SARS-CoV-2 Variant Tracking and Mitigation: Strategies and Results from In-Person Learning at a Midwestern University in the 2020/2021 School Year medRxiv, #volume#(#issue#): #Pages#.</t>
  </si>
  <si>
    <t>SARS-CoV-2 Variant Tracking and Mitigation: Strategies and Results from In-Person Learning at a Midwestern University in the 2020/2021 School Year</t>
  </si>
  <si>
    <t>Carolina Avendano</t>
  </si>
  <si>
    <t>https://www.medrxiv.org/content/10.1101/2021.08.26.21262704v1</t>
  </si>
  <si>
    <t>10.1101/2021.08.26.21262704</t>
  </si>
  <si>
    <t>Mid-sized midwestern University (University of Notre Dame)</t>
  </si>
  <si>
    <t>Members of the campus population, including students, faculty and staff, who tested on campus for COVID-19 during the spring 2021 semester</t>
  </si>
  <si>
    <t>Ad26.COV2.S viral vector (Janssen),BNT162b2 mRNA (Pfizer/BioNTech)</t>
  </si>
  <si>
    <t>Effectiveness : SARS-CoV-2 infection,Genetic sequencing : NGS</t>
  </si>
  <si>
    <t>Jianming, Wang, Peng, Huang, Yongxiang, Yi, Meng, Zhu, Junwei, Li, Changhua, Yi, Yan, Song, Zhongqi, Li, Bilin, Tao, Zhiliang, Hu 2021. Effectiveness of inactive COVID-19 vaccines against severe illness in B.1.617.2 (Delta) variant-infected patients in Jiangsu, China medRxiv, #volume#(#issue#): #Pages#.</t>
  </si>
  <si>
    <t>Effectiveness of inactive COVID-19 vaccines against severe illness in B.1.617.2 (Delta) variant-infected patients in Jiangsu, China</t>
  </si>
  <si>
    <t>Zhiliang Hu</t>
  </si>
  <si>
    <t>https://www.medrxiv.org/content/10.1101/2021.09.02.21263010v1</t>
  </si>
  <si>
    <t>10.1101/2021.09.02.21263010</t>
  </si>
  <si>
    <t>Isolation wards of Nanjing Public Health Medical Center</t>
  </si>
  <si>
    <t>Confirmed COVID-19 cases, linked to
the outbreak of COVID-19 originated in Nanjing Lukou international airport,
86 infected with Delta variant.</t>
  </si>
  <si>
    <t>Inactivated vaccine (no details reported)</t>
  </si>
  <si>
    <t>(1) Unvaccinated vs partial vs fully.  (2) Severe illness vs non-severe illness</t>
  </si>
  <si>
    <t>Gender, age, and underlying medical conditions</t>
  </si>
  <si>
    <t>Lamprini, Veneti, Beatriz Valcarcel, Salamanca, Elina, Seppala, Jostein, Starrfelt, Margrethe Larsdatter, Storm, Karoline, Bragstad, Olav, Hungnes, Hakon, Boas, Reidar, Kvale, Line, Vold, Karin, Nygard, Eirik Alnes, Buanes, Robert, Whittaker 2021. No difference in risk of hospitalisation between reported cases of the SARS-CoV-2 Delta variant and Alpha variant in Norway medRxiv, #volume#(#issue#): #Pages#.</t>
  </si>
  <si>
    <t>No difference in risk of hospitalisation between reported cases of the SARS-CoV-2 Delta variant and Alpha variant in Norway</t>
  </si>
  <si>
    <t>Lamprini Veneti</t>
  </si>
  <si>
    <t>https://www.medrxiv.org/content/10.1101/2021.09.02.21263014v1</t>
  </si>
  <si>
    <t>10.1101/2021.09.02.21263014</t>
  </si>
  <si>
    <t>Norwegian national preparedness registry</t>
  </si>
  <si>
    <t>Residents in Norway who tested positive for SARS-CoV-2 between 3 May and 15 August 2021, who had been infected with the Alpha or Delta variant</t>
  </si>
  <si>
    <t>Range median: 24-26</t>
  </si>
  <si>
    <t>Effectiveness : hospitalisation, COVID-19 related death</t>
  </si>
  <si>
    <t>Variant, vaccination status, age, sex, country of birth, period of sampling, county of residence, and underlying comorbidities</t>
  </si>
  <si>
    <t>Victor Pj, Mathews K. P. Paul H. Mammen J. J. Murugesan M. 2021. Protective Effect of COVID-19 Vaccine Among Health Care Workers During the Second Wave of the Pandemic in India Mayo Clinic proceedings, #volume#(#issue#): #Pages#.</t>
  </si>
  <si>
    <t>26/06/2021</t>
  </si>
  <si>
    <t>Protective Effect of COVID-19 Vaccine Among Health Care Workers During the Second Wave of the Pandemic in India</t>
  </si>
  <si>
    <t>Peter John Victor</t>
  </si>
  <si>
    <t>https://pubmed.ncbi.nlm.nih.gov/34366135/</t>
  </si>
  <si>
    <t>10.1016/j.mayocp.2021.06.003</t>
  </si>
  <si>
    <t>Christian Medical College Hospital (India)</t>
  </si>
  <si>
    <t>The staff of the Christian Medical College, Vellore</t>
  </si>
  <si>
    <t>mean: 33 (info for COVID-19 positive only)</t>
  </si>
  <si>
    <t>ChAdOx1-S viral vector (Oxford-AZ),ChAdOx1 nCoV-19 viral vector (Serum Institute of India)</t>
  </si>
  <si>
    <t>Effectiveness : symptomatic COVID-19 infection, hospitalisation, death (no definition provided)</t>
  </si>
  <si>
    <t>* non-vaccinated vs fully vaccinated
* non-vaccinated versus 1 dose</t>
  </si>
  <si>
    <t>Twohig, K. A., Nyberg, T., Zaidi, A., Thelwall, S., Sinnathamby, M. A., Aliabadi, S., Seaman, S. R., Harris, R. J., Hope, R., Lopez-Bernal, J., Gallagher, E., Charlett, A., De Angelis, D., Presanis, A. M., Dabrera, G., consortium, Covid- Genomics UK 2021. Hospital admission and emergency care attendance risk for SARS-CoV-2 delta (B.1.617.2) compared with alpha (B.1.1.7) variants of concern: a cohort study The Lancet. Infectious diseases, #volume#(#issue#): #Pages#.</t>
  </si>
  <si>
    <t>Hospital admission and emergency care attendance risk for SARS-CoV-2 delta (B.1.617.2) compared with alpha (B.1.1.7) variants of concern: a cohort study</t>
  </si>
  <si>
    <t>Katherine A Twohig</t>
  </si>
  <si>
    <t>https://pubmed.ncbi.nlm.nih.gov/34461056/</t>
  </si>
  <si>
    <t>10.1016/S1473-3099(21)00475-8</t>
  </si>
  <si>
    <t>National databases and registres (Public Health England’s Second Generation Surveillance System and COVID-19-associated deaths dataset; the National Immunisation Management System; and NHS Digital Secondary Uses Services and Emergency Care Data Set)</t>
  </si>
  <si>
    <t>Patients with COVID-19 in England who were identified as being infected with either the alpha or delta SARS-CoV-2 variant through whole genome sequencing</t>
  </si>
  <si>
    <t>Children,Adolescents,Adults,Elderly,Older people</t>
  </si>
  <si>
    <t>median: 31</t>
  </si>
  <si>
    <t>Effectiveness : hospitalisation within 14 days after specimen, hospital admission or emergency care attendance within 14 days after sampling</t>
  </si>
  <si>
    <t>*vaccine vs no vaccine
* comparison between delta and alpha variant</t>
  </si>
  <si>
    <t>Age, ethnicity, calendar week of specimen, area of residence, vaccination status, sex, socioeconomical deprivation, international travel within 14 days of positive testing</t>
  </si>
  <si>
    <t>Seppälä, E., Veneti, L., Starrfelt, J., Danielsen, A. S., Bragstad, K., Hungnes, O., Taxt, A. M., Watle, S. V., Meijerink, H. 2021. Vaccine effectiveness against infection with the Delta (B.1.617.2) variant, Norway, April to August 2021 Euro surveillance : bulletin Europeen sur les maladies transmissibles = European communicable disease bulletin, 26(35): #Pages#.</t>
  </si>
  <si>
    <t>26/09/2021</t>
  </si>
  <si>
    <t>Vaccine effectiveness against infection with the Delta (B.1.617.2) variant, Norway, April to August 2021</t>
  </si>
  <si>
    <t>Elina Seppälä</t>
  </si>
  <si>
    <t>https://pubmed.ncbi.nlm.nih.gov/34477054/</t>
  </si>
  <si>
    <t>10.2807/1560-7917.ES.2021.26.35.2100793</t>
  </si>
  <si>
    <t>04/2021 to 08/2021</t>
  </si>
  <si>
    <t>National emergency preparedness registry (BeredtC19)</t>
  </si>
  <si>
    <t>All adults aged 18 years or older that were right-censored at
a positive SARS-CoV-2 test (with or without sequencing), death or end of follow-up (15 August 2021) for this study</t>
  </si>
  <si>
    <t>Effectiveness : SARS-CoV-2 infection (by Delta or Alpha)</t>
  </si>
  <si>
    <t>* unvaccinated vs partly vs fully vaccinated
* different vaccines
* different variants (alpha and delta)</t>
  </si>
  <si>
    <t>Age, sex, county of residence, country of birth and underlying comorbidities</t>
  </si>
  <si>
    <t>Russell, S. Barlow, Lindsey, Larson, Kevin, Jian 2021. Effectiveness of COVID-19 Vaccines Against SARS-CoV-2 Infection During a Delta Variant Epidemic Surge in Multnomah County, Oregon, July 2021 medRxiv, #volume#(#issue#): #Pages#.</t>
  </si>
  <si>
    <t>Effectiveness of COVID-19 Vaccines Against SARS-CoV-2 Infection During a Delta Variant Epidemic Surge in Multnomah County, Oregon, July 2021</t>
  </si>
  <si>
    <t>Russell S. Barlow</t>
  </si>
  <si>
    <t>https://www.medrxiv.org/content/10.1101/2021.08.30.21262446v1</t>
  </si>
  <si>
    <t>10.1101/2021.08.30.21262446</t>
  </si>
  <si>
    <t>Multnomah County Health Department (MCHD) laboratory</t>
  </si>
  <si>
    <t>Oregon residents; cases tested positive for SARS-CoV-2 and had no prior known SARS-CoV-2 infections; controls were age and postal code matched individuals that tested negative for SARS-CoV-2.</t>
  </si>
  <si>
    <t>15+</t>
  </si>
  <si>
    <t>*vaccine vs no vaccine
*vaccine A vs vaccine B</t>
  </si>
  <si>
    <t>Matching: Age and postal code</t>
  </si>
  <si>
    <t>Herlihy, R., Bamberg, W., Burakoff, A., Alden, N., Severson, R., Bush, E., Kawasaki, B., Berger, B., Austin, E., Shea, M., Gabrieloff, E., Matzinger, S., Burdorf, A., Nichols, J., Goode, K., Cilwick, A., Stacy, C., Staples, E., Stringer, G. 2021. Rapid Increase in Circulation of the SARS-CoV-2 B.1.617.2 (Delta) Variant - Mesa County, Colorado, April-June 2021 MMWR. Morbidity and mortality weekly report, 70(32): 1084-1087.</t>
  </si>
  <si>
    <t>Rapid Increase in Circulation of the SARS-CoV-2 B.1.617.2 (Delta)  Variant — Mesa County, Colorado, April–June 2021</t>
  </si>
  <si>
    <t>Rachel Herlihy</t>
  </si>
  <si>
    <t>https://pubmed.ncbi.nlm.nih.gov/34383734/</t>
  </si>
  <si>
    <t>10.15585/mmwr.mm7032e2.</t>
  </si>
  <si>
    <t>Colorado Electronic Disease Reporting System (CEDRS), a surveillance  system managed  by  the Colorado Department of Public Health and Environment (CDPHE), and the Colorado Immunization Information System (CIIS)</t>
  </si>
  <si>
    <t>People living in Mesa County, Colorado</t>
  </si>
  <si>
    <t>Neonates,Infants,Children,Adolescents,Adults,Elderly</t>
  </si>
  <si>
    <t>0-65+</t>
  </si>
  <si>
    <t>mRNA-1273 (Moderna),BNT162b2 mRNA (Pfizer/BioNTech),Ad26.COV2.S viral vector (J&amp;J/Janssen)</t>
  </si>
  <si>
    <t>Effectiveness : crude VE (see comments below)</t>
  </si>
  <si>
    <t>Goldberg Y MM, Woodbridge Y, et al. Protection of previous SARS-CoV-2 infection is similar to that of BNT162b2 vaccine protection: A three-month nationwide experience from Israel. medRxiv. 2021;https://www.medrxiv.org/content/10.1101/2021.04.20.21255670v1external icon.</t>
  </si>
  <si>
    <t>24/04/2021</t>
  </si>
  <si>
    <t>Protection of previous SARS-CoV-2 infection is similar to that of BNT162b2 vaccine protection: A three-month nationwide experience from Israel</t>
  </si>
  <si>
    <t>https://www.medrxiv.org/content/10.1101/2021.04.20.21255670v1</t>
  </si>
  <si>
    <t>10.1101/2021.04.20.21255670</t>
  </si>
  <si>
    <t xml:space="preserve"> Israel Ministry of Health and the Israel Central Bureau of Statistics, and data received routinely from all HMOs and hospitals
and linked using the person’s identity number.</t>
  </si>
  <si>
    <t>5,682,92</t>
  </si>
  <si>
    <t xml:space="preserve"> 16+</t>
  </si>
  <si>
    <t>Gayatri, Amirthalingam, Jamie Lopez, Bernal, Nick, J. Andrews, Heather, Whitaker, Charlotte, Gower, Julia, Stowe, Elise, Tessier, Sathyavani, Subbarao, Georgina, Ireland, Frances, Baawuah, Ezra, Linley, Lenesha, Warrener, Michelle, O'Brien, Corinne, Whillock, Paul, Moss, Shamez, N. Ladhani, Kevin, E. Brown, Mary, E. Ramsay 2021. Higher serological responses and increased vaccine effectiveness demonstrate the value of extended vaccine schedules in combatting COVID-19 in England medRxiv, #volume#(#issue#): #Pages#.</t>
  </si>
  <si>
    <t>28/07/2021</t>
  </si>
  <si>
    <t>Higher serological responses and increased vaccine effectiveness demonstrate the value of extended vaccine schedules in combatting COVID-19 in England.</t>
  </si>
  <si>
    <t>Gayatri Amirthalingam</t>
  </si>
  <si>
    <t>https://www.medrxiv.org/content/10.1101/2021.07.26.21261140v1</t>
  </si>
  <si>
    <t>https://doi.org/10.1101/2021.07.26.21261140</t>
  </si>
  <si>
    <t>London primary care networks AND National Immunisation Management System (NIMS)</t>
  </si>
  <si>
    <t>immunocompetent adults aged ≥50 years in England</t>
  </si>
  <si>
    <t>aged ≥50; range was 50 - 89; median: 71 (IQR 66-76 years)</t>
  </si>
  <si>
    <t>BNT162b2 mRNA (Pfizer/BioNTech),AZD1222 (AstraZeneca)</t>
  </si>
  <si>
    <t>Effectiveness,Immunogenicity</t>
  </si>
  <si>
    <t>week of onset, 5-year age bands, gender, NHS region, index of multiple deprivation (quintiles), ethnicity, health/social care worker, care home resident, flagged as clinically extremely vulnerable in NIMS, and flagged as being in the extended risk-groups in NIMS among &lt;65 year-olds only</t>
  </si>
  <si>
    <t>In-progress</t>
  </si>
  <si>
    <t>Rzymski, P., Pazgan-Simon, M., Simon, K., Łapiński, T., Zarębska-Michaluk, D., Szczepańska, B., Chojnicki, M., Mozer-Lisewska, I., Flisiak, R. 2021. Clinical Characteristics of Hospitalized COVID-19 Patients Who Received at Least One Dose of COVID-19 Vaccine Vaccines, 9(7): #Pages#.</t>
  </si>
  <si>
    <t>Clinical Characteristics of Hospitalized COVID-19 Patients Who Received at Least One Dose of COVID-19 Vaccine</t>
  </si>
  <si>
    <t>Piotr Rzymski</t>
  </si>
  <si>
    <t>https://www.ncbi.nlm.nih.gov/pmc/articles/PMC8310296/</t>
  </si>
  <si>
    <t>10.3390/vaccines9070781</t>
  </si>
  <si>
    <t>4 Polish healthcare units in Wrocław, Białystok, Kielce and Poznań</t>
  </si>
  <si>
    <t>Study only included patients who reported the first COVID-19 symptoms following the vaccination</t>
  </si>
  <si>
    <t>mean:68.3, range 32–93; aged &lt;70 years constituted 66.5%</t>
  </si>
  <si>
    <t>Different vaccine schedules;
≤14 Days after1st Dose
&gt;14 Days after 1st Dose
≤14 Days after 2nd Dose
&gt;14 Days after 2nd Dose</t>
  </si>
  <si>
    <t>Stratified by demongraphics and clinical characterisitics</t>
  </si>
  <si>
    <t>Chang Km, Berlinrut I. Wallach F. R. 2021. A case of severe COVID-19 despite full vaccination with mRNA-1273 SARS-CoV-2 Vaccine (Moderna) in a kidney transplant recipient Transplant infectious disease, #volume#(#issue#): #Pages#.</t>
  </si>
  <si>
    <t>A case of severe COVID-19 despite full vaccination with mRNA-1273 SARS-CoV-2 vaccine (Moderna) in a kidney transplant recipient</t>
  </si>
  <si>
    <t>Kai-Ming Chang</t>
  </si>
  <si>
    <t>https://pubmed.ncbi.nlm.nih.gov/34339083/</t>
  </si>
  <si>
    <t>10.1111/tid.13710</t>
  </si>
  <si>
    <t>Emergency department (ED) in New York</t>
  </si>
  <si>
    <t>Covid-19 patient, a kidney transplant recipient, Asian American male</t>
  </si>
  <si>
    <t>Yadav Ak, Sankarasubbaiyan S. Gowda Bg M. Shah K. Jha V. 2021. The high mortality and impact of vaccination on COVID-19 in hemodialysis population in India during the second wave Kidney international reports, #volume#(#issue#): #Pages#.</t>
  </si>
  <si>
    <t>The high mortality and impact of vaccination on COVID-19 in hemodialysis population in India during the second wave</t>
  </si>
  <si>
    <t>Ashok K Yadav</t>
  </si>
  <si>
    <t>https://pubmed.ncbi.nlm.nih.gov/34395955/</t>
  </si>
  <si>
    <t>10.1016/j.ekir.2021.08.004</t>
  </si>
  <si>
    <t>National NephroPlus dialysis network</t>
  </si>
  <si>
    <t>Patients on hemodialysis</t>
  </si>
  <si>
    <t>mean: 54</t>
  </si>
  <si>
    <t>Effectiveness : SARS-CoV-2 positive,  mortality</t>
  </si>
  <si>
    <t>Diabetes, older age, and need for hospitalization were associated with mortality in adjusted models, no data provided</t>
  </si>
  <si>
    <t>Catherine, Isitt, Daniel, Sjoholm, Maria-Pia, Hergens, Fredrik, Granath, Pontus, Naucler 2021. The early impact of vaccination against SARS-CoV-2 in Region Stockholm, Sweden medRxiv, #volume#(#issue#): #Pages#.</t>
  </si>
  <si>
    <t>The early impact of vaccination against SARS-CoV-2 in Region Stockholm, Sweden</t>
  </si>
  <si>
    <t>Catherine Isitt</t>
  </si>
  <si>
    <t>https://www.medrxiv.org/content/10.1101/2021.09.02.21263046v1</t>
  </si>
  <si>
    <t>10.1101/2021.09.02.21263046</t>
  </si>
  <si>
    <t>31st August 2020 to  2nd May 2021</t>
  </si>
  <si>
    <t>VAL database which collates information from more than ten other healthcare related databases in Region Stockholm</t>
  </si>
  <si>
    <t>Residents  of long-term care facilities (LTCF), household contacts, and healthcare staff working or receiving home care</t>
  </si>
  <si>
    <t>n= 58,174 (LTCF); n=62,306 (80+ age group); n=1,748,647 (18–79 year-olds)</t>
  </si>
  <si>
    <t>median LTCF: 80; median 80+ group: 83; median 18-79 group 44</t>
  </si>
  <si>
    <t>Effectiveness : Estimated infection rate</t>
  </si>
  <si>
    <t>Dagan, N., Barda, N., Biron-Shental, T., Makov-Assif, M., Key, C., Kohane, I. S., Hernán, M. A., Lipsitch, M., Hernandez-Diaz, S., Reis, B. Y., Balicer, R. D. 2021. Effectiveness of the BNT162b2 mRNA COVID-19 vaccine in pregnancy Nature medicine, #volume#(#issue#): #Pages#.</t>
  </si>
  <si>
    <t>Effectiveness of the BNT162b2 mRNA COVID-19 vaccine in pregnancy</t>
  </si>
  <si>
    <t>Noa Dagan</t>
  </si>
  <si>
    <t>https://pubmed.ncbi.nlm.nih.gov/34493859/</t>
  </si>
  <si>
    <t>10.1038/s41591-021-01490-8</t>
  </si>
  <si>
    <t>20 December 2020 to 3 June 2021</t>
  </si>
  <si>
    <t>Clalit Health Services  data systems</t>
  </si>
  <si>
    <t>Women members of Clalit Health Services (CHS), pregnant women  with no history of SARS-CoV-2, who were vaccinated and unvaccinated</t>
  </si>
  <si>
    <t>median 31 (27, 35) ;</t>
  </si>
  <si>
    <t>Effectiveness : Incidence of SARS-CoV-2</t>
  </si>
  <si>
    <t>unclear, matched variable described but no description of adjusting</t>
  </si>
  <si>
    <t>Eirini, Iliaki, Fan-Yun, Lan, Costas, A. Christophi, Guido, Guidotti, Alexander, D. Jobrack, Jane, Buley, Neetha, Nathan, Rebecca, Osgood, Lou Ann, Bruno-Murtha, Stefanos, N. Kales 2021. COVID-19 Vaccine Efficacy in a Diverse Urban Healthcare Worker Population medRxiv, #volume#(#issue#): #Pages#.</t>
  </si>
  <si>
    <t>COVID-19 Vaccine Efficacy in a Diverse Urban Healthcare Worker Population</t>
  </si>
  <si>
    <t>Eirini Iliaki</t>
  </si>
  <si>
    <t>https://www.medrxiv.org/content/10.1101/2021.09.02.21263038v1</t>
  </si>
  <si>
    <t>10.1101/2021.09.02.21263038</t>
  </si>
  <si>
    <t>December 15, 2020 to March 31, 2021</t>
  </si>
  <si>
    <t>Occupational health vaccine administration records - employee records</t>
  </si>
  <si>
    <t>Health care system employees</t>
  </si>
  <si>
    <t>mean: 45.7 (13.5) vaccinated and 41.3 (12.8) unvaccinated</t>
  </si>
  <si>
    <t>vaccine vs no vaccine vs fist dose vs second dose</t>
  </si>
  <si>
    <t>Adjusting for age, sex, race, and the statewide background incidence</t>
  </si>
  <si>
    <t>Esquenazi, A., Watanabe, T., Barcikowski, J., Cao, N., Sachinwalla, E., Kwasniewski, M. 2021. Impact of Vaccination in the Rate of COVID-19 Staff Infection in an Acute Inpatient: Rehabilitation Facility American journal of physical medicine &amp; rehabilitation, #volume#(#issue#): #Pages#.</t>
  </si>
  <si>
    <t>Impact of Vaccination in the Rate of COVID-19 Staff Infection in an Acute Inpatient: Rehabilitation Facility</t>
  </si>
  <si>
    <t>Esquenazi, A</t>
  </si>
  <si>
    <t>https://pubmed.ncbi.nlm.nih.gov/34483264/</t>
  </si>
  <si>
    <t>10.1097/PHM.0000000000001872</t>
  </si>
  <si>
    <t>April 2020 To  Feb 2021</t>
  </si>
  <si>
    <t>Inpatient rehabilitation facility (IRF)</t>
  </si>
  <si>
    <t>Staff and patients</t>
  </si>
  <si>
    <t>n=100 (outbreak 1); n=113 (outbreak 2)</t>
  </si>
  <si>
    <t>Effectiveness : Cluster outbreak investigation</t>
  </si>
  <si>
    <t>Fisher Mj, Psevdos G. 2021. Asymptomatic SARS-CoV-2 Infection Following First Dose mRNA-1273 COVID-19 Vaccine in a Veterans Affairs Long Term Care Facility American journal of infection control, #volume#(#issue#): #Pages#.</t>
  </si>
  <si>
    <t>Asymptomatic SARS-CoV-2 infection following first dose mRNA-1273 COVID-19 vaccine in a veterans affairs long term care facility</t>
  </si>
  <si>
    <t>Matthew J Fisher</t>
  </si>
  <si>
    <t>https://pubmed.ncbi.nlm.nih.gov/34175364/</t>
  </si>
  <si>
    <t>10.1016/j.ajic.2021.06.010</t>
  </si>
  <si>
    <t>Northport Veterans Affairs Medical Center, residents of an affiliated long term care facility( LTCF ), New York</t>
  </si>
  <si>
    <t>Residents of an affiliated long term care facility ( LTCF )</t>
  </si>
  <si>
    <t>77, 78 and 99</t>
  </si>
  <si>
    <t>Giansante, C., Stivanello, E., Perlangeli, V., Ferretti, F., Marzaroli, P., Musti, M. A., Pizzi, L., Resi, D., Saraceni, S., Pandolfi, P. 2021. COVID-19 vaccine effectiveness among the staff of the Bologna Health Trust, Italy, December 2020-April 2021 Acta bio-medica : Atenei Parmensis, 92(4): e2021270.</t>
  </si>
  <si>
    <t>COVID-19 vaccine effectiveness among the staff of the Bologna Health Trust, Italy, December 2020-April 2021</t>
  </si>
  <si>
    <t>Chiara Giansante</t>
  </si>
  <si>
    <t>https://pubmed.ncbi.nlm.nih.gov/34487060/</t>
  </si>
  <si>
    <t>10.23750/abm.v92i4.11896</t>
  </si>
  <si>
    <t>December 2020-April 2021</t>
  </si>
  <si>
    <t>Local  staff  database  which  provided  demographic  and  work-related information of each worker and local  COVID-19  surveillance  registry, and vaccination archive.</t>
  </si>
  <si>
    <t>Staff of the  Bologna  Health Trust</t>
  </si>
  <si>
    <t>18-55+</t>
  </si>
  <si>
    <t>unvaccinated vs partial vs fully</t>
  </si>
  <si>
    <t>Adjusted for sex, age, starting week of exposure, role, working context</t>
  </si>
  <si>
    <t>On hold</t>
  </si>
  <si>
    <t>What does this mean to be on hold?</t>
  </si>
  <si>
    <t>Jennifer, Kertes, Sharon Baruch, Gez, Yaki, Saciuk, Lia, Supino-Rosin, Naama Shamir, Stein, Miri, Mizrahi-Reuveni, Anat Ekka, Zohar 2021. Effectiveness of the mRNA BNT162b2 vaccine six months after vaccination: findings from a large Israeli HMO medRxiv, #volume#(#issue#): #Pages#.</t>
  </si>
  <si>
    <t>Effectiveness of the mRNA BNT162b2 vaccine six months after vaccination: findings from a large Israeli HMO</t>
  </si>
  <si>
    <t>Jennifer Kertes</t>
  </si>
  <si>
    <t>https://www.medrxiv.org/content/10.1101/2021.09.01.21262957v1</t>
  </si>
  <si>
    <t>10.1101/2021.09.01.21262957</t>
  </si>
  <si>
    <t>11 Jan 2021  to  7 July 2021</t>
  </si>
  <si>
    <t>Maccabi HealthCare Services database</t>
  </si>
  <si>
    <t>Maccabi is the second largest HMO in Israel, 63 providing healthcare coverage for over 2.5 million citizens</t>
  </si>
  <si>
    <t>16-75+</t>
  </si>
  <si>
    <t>Immunogenicity : Antibody levels</t>
  </si>
  <si>
    <t>Tested vs Not tested</t>
  </si>
  <si>
    <t>Irrelevant comparators and outcomes measured (Antibody levels/serology)</t>
  </si>
  <si>
    <t>Jennifer, M. Polinski, Andrew, R. Weckstein, Michael, Batech, Carly, Kabelac, Tripthi, Kamath, Raymond, Harvey, Sid, Jain, Jeremy, A. Rassen, Najat, Khan, Sebastian, Schneeweiss 2021. Effectiveness of the Single-Dose Ad26.COV2.S COVID Vaccine medRxiv, #volume#(#issue#): #Pages#.</t>
  </si>
  <si>
    <t>16/09/2021</t>
  </si>
  <si>
    <t>Effectiveness of the Single-Dose Ad26.COV2.S COVID Vaccine</t>
  </si>
  <si>
    <t>Jennifer M. Polinski</t>
  </si>
  <si>
    <t>https://www.medrxiv.org/content/10.1101/2021.09.10.21263385v2</t>
  </si>
  <si>
    <t>10.1101/2021.09.10.21263385</t>
  </si>
  <si>
    <t>March 1, 2020 to July 31, 2021</t>
  </si>
  <si>
    <t>Patient level data obtained from insurance companies by U.S. providers of inpatient, outpatient, pharmacy, and
laboratory services, and aggregated by HealthVerity</t>
  </si>
  <si>
    <t>Individuals who received a single dose of Ad26.COV2.S between March 1, 2021 and July 17, 2021.  Each participant was matched
on the same day to up to 10 referent individuals with no evidence of vaccination</t>
  </si>
  <si>
    <t>n=390,517 (vaccinated); n=1,524,153 (unvaccinated)</t>
  </si>
  <si>
    <t>18+, mean 55.05 (vaccinated), 54.94 (vaccinated)</t>
  </si>
  <si>
    <t>Adjusted for under-recording of vaccinations in claims data</t>
  </si>
  <si>
    <t>In progress</t>
  </si>
  <si>
    <t>Katia, Bruxvoort, Lina, S. Sy, Lei, Qian, Bradley, K. Ackerson, Yi, Luo, Gina, S. Lee, Yun, Tian, Ana, Florea, Harpreet, S. Takhar, Julia, E. Tubert, Carla, A. Talarico, Hung Fu, Tseng 2021. Real-World Effectiveness of the mRNA-1273 Vaccine Against COVID-19: Interim Results from a Prospective Observational Cohort Study SSRN, #volume#(#issue#): #Pages#.</t>
  </si>
  <si>
    <t>Real-World Effectiveness of the mRNA-1273 Vaccine Against COVID-19: Interim Results from a Prospective Observational Cohort Study</t>
  </si>
  <si>
    <t>Katia Bruxvoort</t>
  </si>
  <si>
    <t>https://papers.ssrn.com/sol3/papers.cfm?abstract_id=3916094</t>
  </si>
  <si>
    <t>10.2139/ssrn.3916094</t>
  </si>
  <si>
    <t>March to June 2021</t>
  </si>
  <si>
    <t>Members of the Kaiser Permanente Southern California (KPSC) healthcare system</t>
  </si>
  <si>
    <t>705,756;  n=352,878 recipients of 2 doses of mRNA-1273 matched to n=352,878 unvaccinated individuals</t>
  </si>
  <si>
    <t>median: 65 (45-73)</t>
  </si>
  <si>
    <t>Matching variables (age, sex, andrace/ethnicity) were considered important risk factors and kept in adjusted models</t>
  </si>
  <si>
    <t>Alpha,Beta,Gamma,Delta,Iota,Kappa,Lambda,Zeta (P.2),Epsilon (B.1.427, B.1.429)</t>
  </si>
  <si>
    <t>Check #72, it says "on hold"</t>
  </si>
  <si>
    <t>Kaur, U., Bala, S., Mbbs, B. O., Mbbs, S. J., Kansal, S., Chakrabarti, S. S. 2021. Occurrence of COVID-19 in priority groups receiving ChAdOx1 nCoV-19 coronavirus vaccine (recombinant): a preliminary analysis from north India Journal of medical virology, #volume#(#issue#): #Pages#.</t>
  </si>
  <si>
    <t>Occurrence of COVID-19 in priority groups receiving ChAdOx1 nCoV-19 coronavirus vaccine (recombinant): A preliminary analysis from north India</t>
  </si>
  <si>
    <t>Upinder Kaur</t>
  </si>
  <si>
    <t>https://onlinelibrary.wiley.com/doi/10.1002/jmv.27320</t>
  </si>
  <si>
    <t>10.1002/jmv.27320</t>
  </si>
  <si>
    <t>Institute of Medical Sciences, Banaras Hindu University, Varanasi, Uttar Pradesh, India</t>
  </si>
  <si>
    <t>Predominantly medical and paramedical personnel as they were the initial beneficiaries of vaccine roll-out.  Elderly non-healthcare workers who visited the study center for vaccination were also enrolled</t>
  </si>
  <si>
    <t>mean=38.8 ± 12.8</t>
  </si>
  <si>
    <t>one dose versus two doses</t>
  </si>
  <si>
    <t>Kim, S. S., Chung, J. R., Belongia, E. A., McLean, H. Q., King, J. P., Nowalk, M. P., Zimmerman, R. K., Balasubramani, G. K., Martin, E. T., Monto, A. S., Lamerato, L. E., Gaglani, M., Smith, M. E., Dunnigan, K. M., Jackson, M. L., Jackson, L. A., Tenforde, M. W., Verani, J. R., Kobayashi, M., Schrag, S., Patel, M. M., Flannery, B. 2021. mRNA Vaccine Effectiveness against COVID-19 among Symptomatic Outpatients Aged ≥16 Years in the United States, February - May 2021 The Journal of infectious diseases, #volume#(#issue#): #Pages#.</t>
  </si>
  <si>
    <t>mRNA Vaccine Effectiveness against COVID-19 among Symptomatic Outpatients Aged ≥16 Years in the United States, February - May 2021</t>
  </si>
  <si>
    <t>Sara S Kim</t>
  </si>
  <si>
    <t>https://pubmed.ncbi.nlm.nih.gov/34498052/</t>
  </si>
  <si>
    <t>10.1093/infdis/jiab451</t>
  </si>
  <si>
    <t>01/02/2021 to 28/05/2021</t>
  </si>
  <si>
    <t>Five study sites for the U.S. Flu VE Network in Michigan,
Pennsylvania, Texas, Washington, and Wisconsin began active surveillance for COVID-19</t>
  </si>
  <si>
    <t>Persons who sought outpatient medical care (i.e., telehealth,
primary care, urgent care, and emergency departments) identified with COVID-19-like illness (CLI)</t>
  </si>
  <si>
    <t>Adolescents,Adults,Elderly</t>
  </si>
  <si>
    <t>16-65+</t>
  </si>
  <si>
    <t>Full vs partial vaccination; covid-19 case vs non-Covid-19 case</t>
  </si>
  <si>
    <t>Adjusted for site, age in years (continuous), and enrollment period. Additional covariates included sex, race
and Hispanic ethnicity, and having had a SARS-CoV-2 positive contact.</t>
  </si>
  <si>
    <t>Knobel P, Serra C. Grau S. Ibanez R. Diaz P. Ferrandez O. Villar R. Lopez A. F. Pujolar N. Horcajada J. P. Roman M. Comas M. Sala M. Castells X. 2021. COVID-19 mRNA vaccine effectiveness in asymptomatic healthcare workers Infection control and hospital epidemiology, #volume#(#issue#): 1-7.</t>
  </si>
  <si>
    <t>24/06/2021</t>
  </si>
  <si>
    <t>Coronavirus disease 2019 (COVID-19) mRNA vaccine effectiveness in asymptomatic healthcare workers</t>
  </si>
  <si>
    <t>Pablo Knobel</t>
  </si>
  <si>
    <t>https://pubmed.ncbi.nlm.nih.gov/34167610/</t>
  </si>
  <si>
    <t>10.1017/ice.2021.287</t>
  </si>
  <si>
    <t>01/12/2020 to 20/04/2021</t>
  </si>
  <si>
    <t>Hospital del Mar in Barcelona, Spain</t>
  </si>
  <si>
    <t>Included HCWs with PCR tests performed on asymptomatic persons without a known close contact with an infected person within the hospital</t>
  </si>
  <si>
    <t>mean=38.9</t>
  </si>
  <si>
    <t>Paul, Elliott, David, J. Haw, Haowei, Wang, Oliver, Eales, Caroline, E. Walters, Kylie, E. C. Ainslie, Christina, J. Atchison, Claudio, Fronterre, Peter, Diggle, Andrew, J. Page, Alex, Trotter, Sophie, J. Prosolek, consortium, The COVID-19 Genomics UK, Deborah, Ashby, Christl, Donnelly, Wendy, Barclay, Graham, P. Taylor, Graham, Cooke, Helen, Ward, Ara, Darzi, Steven, Riley 2021. Exponential growth, high prevalence of SARS-CoV-2 and vaccine effectiveness associated with Delta variant in England during May to July 2021 medRxiv, #volume#(#issue#): #Pages#.</t>
  </si>
  <si>
    <t>REACT-1 round 13 final report: exponential growth, high prevalence of SARS-CoV-2 and vaccine effectiveness associated with Delta variant in England during May to July 2021</t>
  </si>
  <si>
    <t>Paul Elliott</t>
  </si>
  <si>
    <t>https://www.medrxiv.org/content/10.1101/2021.09.02.21262979v1</t>
  </si>
  <si>
    <t>10.1101/2021.09.02.21262979</t>
  </si>
  <si>
    <t>Round 12 (between 20/05/2021 to 07/06/2021) and round 13 (between 24/06/2021 to 12/07/2021)</t>
  </si>
  <si>
    <t>REal-time Assessment of
Community Transmission-1 (REACT-1) study</t>
  </si>
  <si>
    <t>aged 18 to 64 years for analysis of vaccine effectiveness</t>
  </si>
  <si>
    <t>n=64,415(round 12); n= 57,457(round 13)</t>
  </si>
  <si>
    <t>18 to 64</t>
  </si>
  <si>
    <t>vaccine vs no vaccine;  between rounds round 12 (between 20 May and 7 June
2021) and round 13 (between 24 June and 12 July 2021)</t>
  </si>
  <si>
    <t>Adjusted for age, sex, region, ethnicity and index of multiple deprivation (IMD) [14], for all swab-positives.</t>
  </si>
  <si>
    <t>Thompson, M. G., Stenehjem, E., Grannis, S., Ball, S. W., Naleway, A. L., Ong, T. C., DeSilva, M. B., Natarajan, K., Bozio, C. H., Lewis, N., Dascomb, K., Dixon, B. E., Birch, R. J., Irving, S. A., Rao, S., Kharbanda, E., Han, J., Reynolds, S., Goddard, K., Grisel, N., Fadel, W. F., Levy, M. E., Ferdinands, J., Fireman, B., Arndorfer, J., Valvi, N. R., Rowley, E. A., Patel, P., Zerbo, O., Griggs, E. P., Porter, R. M., Demarco, M., Blanton, L., Steffens, A., Zhuang, Y., Olson, N., Barron, M., Shifflett, P., Schrag, S. J., Verani, J. R., Fry, A., Gaglani, M., Azziz-Baumgartner, E., Klein, N. P. 2021. Effectiveness of Covid-19 Vaccines in Ambulatory and Inpatient Care Settings The New England journal of medicine, #volume#(#issue#): #Pages#.</t>
  </si>
  <si>
    <t>Effectiveness of Covid-19 Vaccines in Ambulatory and Inpatient Care Settings</t>
  </si>
  <si>
    <t>https://pubmed.ncbi.nlm.nih.gov/34496194/</t>
  </si>
  <si>
    <t>10.1056/NEJMoa2110362</t>
  </si>
  <si>
    <t>01/01/2021 to 22/06/2021</t>
  </si>
  <si>
    <t>Multiple locations from the VISION network which includes Columbia University Irving Medical Center (CUIMC; New York), HealthPartners Institute (Minnesota and Wisconsin), Intermountain Healthcare (Utah), Kaiser Permanente Northern California (KPNC), Kaiser Permanente Northwest Center for Health Research (KPNW; Oregon and Washington), Regenstrief Institute (Indiana), and the University of Colorado.</t>
  </si>
  <si>
    <t>Adults (≥50 years of age) with Covid-19–like illness</t>
  </si>
  <si>
    <t>≥50</t>
  </si>
  <si>
    <t>Fully vs partial vs un vaccinated, and between different vaccine types</t>
  </si>
  <si>
    <t>Vaccine effectiveness was adjusted with weights based on propensity-for-vaccination scores and according to age, geographic region, calendar time (days from January 1, 2021, to the index date for each medical visit), and local virus circulation.</t>
  </si>
  <si>
    <t>Andre Ricardo Araujo da, Silva, Monica Del Monaco, Esteves, Bernardo Rodrigues Rosa de, Carvalho, Cristina Vieira, Souza, Cristiane Henriques, Teixeira 2021. Trends of COVID-19 pediatric admissions number during the first 24 weeks of COVID-19 vaccination in Rio de Janeiro, Brazil medRxiv, #volume#(#issue#): #Pages#.</t>
  </si>
  <si>
    <t>14/09/2021</t>
  </si>
  <si>
    <t>Trends of COVID-19 pediatric admissions number during the first 24 weeks of COVID-19 vaccination in Rio de Janeiro, Brazil</t>
  </si>
  <si>
    <t>André Ricardo Araujo da Silva</t>
  </si>
  <si>
    <t>https://www.medrxiv.org/content/10.1101/2021.09.09.21263140v1</t>
  </si>
  <si>
    <t>10.1101/2021.09.09.21263140</t>
  </si>
  <si>
    <t>Period 1: 22/03/2020 to 02/01/2021  and Period 2: 17/01/2021 to 03/07/2021</t>
  </si>
  <si>
    <t>Two pediatric hospitals in Rio de Janeiro, city, Brazil</t>
  </si>
  <si>
    <t>Pediatric patients (0-18 years) admitted with confirmed COVID-19</t>
  </si>
  <si>
    <t>Neonates,Infants,Children,Adolescents</t>
  </si>
  <si>
    <t>0-18</t>
  </si>
  <si>
    <t>BNT162b2 mRNA (Pfizer/BioNTech),ChAdOx1-S viral vector (Oxford-AZ),Ad26.COV2.S viral vector (Janssen),Inactivated vaccine (Sinovac)</t>
  </si>
  <si>
    <t>Pre and post vaccination period</t>
  </si>
  <si>
    <t>Irrelevant comparators/trend analysis</t>
  </si>
  <si>
    <t>Mateo-Urdiales A, Spila Alegiani S. Fabiani M. Pezzotti P. Filia A. Massari M. Riccardo F. Tallon M. Proietti V. Del Manso M. Puopolo M. Spuri M. Morciano C. D'Ancona F. P. Da Cas R. Battilomo S. Bella A. Menniti-Ippolito F. Italian Integrated Surveillance of Covid-study group on behalf of the Italian Covid-vaccines registry 2021. Risk of SARS-CoV-2 infection and subsequent hospital admission and death at different time intervals since first dose of COVID-19 vaccine administration, Italy, 27 December 2020 to mid-April 2021 Euro surveillance, 26(25): #Pages#.</t>
  </si>
  <si>
    <t>Risk of SARS-CoV-2 infection and subsequent hospital admission and death at different time intervals since first dose of COVID-19 vaccine administration, Italy, 27 December 2020 to mid-April 2021</t>
  </si>
  <si>
    <t>Alberto Mateo-Urdiales</t>
  </si>
  <si>
    <t>https://pubmed.ncbi.nlm.nih.gov/34169819/</t>
  </si>
  <si>
    <t>10.2807/1560-7917.ES.2021.26.25.2100507</t>
  </si>
  <si>
    <t>27/12/2020 to 02/05/2021</t>
  </si>
  <si>
    <t>Linking COVID-19 vaccinated persons listed in the national vaccination registry of the Ministry of Health  with data on positive cases of SARS-CoV-2 infection and related hospitalisations and deaths from the COVID-19 integrated surveillance system of the National Institute of Health</t>
  </si>
  <si>
    <t>Vaccinated individuals, aged 16 years and over,  who had received a first dose of vaccine by 4 April 2021</t>
  </si>
  <si>
    <t>aged 16 years and over</t>
  </si>
  <si>
    <t>BNT162b2 mRNA (Pfizer/BioNTech),mRNA-1273 (Moderna),ChAdOx1-S viral vector (Oxford-AZ),Ad26.COV2.S viral vector (Janssen)</t>
  </si>
  <si>
    <t>Total persons vaccinated compared to period from administration of first dose at 0–14 days versus &gt; 14 days</t>
  </si>
  <si>
    <t>Sex, age group, region of vaccination, vaccine brand, and vaccination priority group as covariates. Estimates were  adjusted for calendar week of administration of first vaccine dose and for regional weekly incidence in the general population to consider time-related and geographical variations in the probability of infection.</t>
  </si>
  <si>
    <t>2021. Correction and Republication: New COVID-19 Cases and Hospitalizations Among Adults, by Vaccination Status - New York, May 3-July 25, 2021 MMWR. Morbidity and mortality weekly report, 70(37): 1305.</t>
  </si>
  <si>
    <t>17/09/2021</t>
  </si>
  <si>
    <t>New COVID-19 Cases and Hospitalizations Among Adults, by Vaccination Status — New York, May 3–July 25, 2021</t>
  </si>
  <si>
    <t>Eli S. Rosenberg</t>
  </si>
  <si>
    <t>https://www.cdc.gov/mmwr/volumes/70/wr/mm7037a7.htm?s_cid=mm7037a7_w</t>
  </si>
  <si>
    <t>10.15585/mmwr.mm7037a6</t>
  </si>
  <si>
    <t>03/05/2021 to 25/07/2021</t>
  </si>
  <si>
    <t>Regional databases: the Citywide Immunization Registry, the New York State Immunization Information System, the Electronic Clinical Laboratory Reporting System, and the Health Electronic Response Data System [HERDS]</t>
  </si>
  <si>
    <t>Total U.S. Census population corresponding to the New York city.</t>
  </si>
  <si>
    <t>Sample size variable. Population sizes were computed daily and reported by week</t>
  </si>
  <si>
    <t>Effectiveness : Laboratory confirmed COVID-19 cases, hospitalisations</t>
  </si>
  <si>
    <t>Age</t>
  </si>
  <si>
    <t>Anika, Singanayagam, Seran, Hakki, Jake, Dunning, Kieran, J. Madon, Michael, Crone, Aleksandra, Koycheva, Nieves, Derqui-Fernandez, Jack, L. Barnett, Michael, G. Whitfield, Robert, Varro, Andre, Charlett, Rhia, Kundu, Joe, Fenn, Anjna, Badhan, Simon, Dustan, Chitra, Tejpal, Anjeli, Vetkar, Jessica, Cutajar, Valerie, Quinn, Emily, Conibear, Janakan Sam, Narean, Sarah, Hammett, Eimear, McDermott, Timesh, Pillay, Hamish, Houston, Constanta, Luca, Jada, Samuel, Samuel, Bremang, Charlotte, Anderson, David, Jackson, Shahjahan, Miah, Joanna, Ellis, Angie, Lackenby, Wendy, S. Barclay, Paul, Freemont, Graham, P. Taylor, Shazaad, Ahmad, Maria, Zambon, Neil, M. Ferguson, Ajit, Lalvani 2021. Community Transmission and Viral Load Kinetics of SARS-CoV-2 Delta (B.1.617.2)Variant in Vaccinated and Unvaccinated Individuals SSRN, #volume#(#issue#): #Pages#.</t>
  </si>
  <si>
    <t>06/09/2021</t>
  </si>
  <si>
    <t>Community Transmission and Viral Load Kinetics of SARS-CoV-2 Delta (B.1.617.2)Variant in Vaccinated and Unvaccinated Individuals</t>
  </si>
  <si>
    <t>Anika Singanayagam</t>
  </si>
  <si>
    <t>https://papers.ssrn.com/sol3/papers.cfm?abstract_id=3918287</t>
  </si>
  <si>
    <t>10.2139/ssrn.3918287</t>
  </si>
  <si>
    <t>09/2020 to 08/2021</t>
  </si>
  <si>
    <t>UK contract tracing system
(NHS Test and Trace)</t>
  </si>
  <si>
    <t>Community-based participants, (510 contacts and 19 index cases)</t>
  </si>
  <si>
    <t>5+</t>
  </si>
  <si>
    <t>Unvaccinated vs partial vs fully;  Household contacts vs  All contacts</t>
  </si>
  <si>
    <t>Sex, age group, ethnicity, body mass index distribution and the frequency of comorbidities
were similar for Delta, Alpha and pre-Alpha infected participants, and for vaccinated and
unvaccinated Delta-infected participants except for age (Table S1, S2).  Selection bias towards identifying untypically symptomatic vaccine breakthrough index cases</t>
  </si>
  <si>
    <t>Unclear is estimates adjusted</t>
  </si>
  <si>
    <t>Bahl, A., Johnson, S., Maine, G., Garcia, M. H., Nimmagadda, S., Qu, L., Chen, N. W. 2021. Vaccination reduces need for emergency care in breakthrough COVID-19 infections: A multicenter cohort study Lancet Regional Health. Americas, #volume#(#issue#): 100065.</t>
  </si>
  <si>
    <t>09/09/2021</t>
  </si>
  <si>
    <t>https://pubmed.ncbi.nlm.nih.gov/34522911/</t>
  </si>
  <si>
    <t>10.1016/j.lana.2021.100065</t>
  </si>
  <si>
    <t>15/12/2020 to 30/04/2021</t>
  </si>
  <si>
    <t>Beaumont Health, an eight-hospital acute care regional health system caring for 2.2 million people across the communities within the Metro Detroit area. Vaccination data was obtained from the Michigan Care Improvement Registry and Centers for Disease Control vaccine tracker.  EHR data was used to confirm SARS-CoV-2 infection, Physicians also reviewed provider notes</t>
  </si>
  <si>
    <t>Adult patients  presenting to the emergency department with confirmed COVID-19 as a primary diagnosis were eligible for inclusion.</t>
  </si>
  <si>
    <t>Adjusted for age, sex, race, and occurrence of ED visits prior to 6 months</t>
  </si>
  <si>
    <t>Other (please specify)</t>
  </si>
  <si>
    <t>Bajema, K. L., Dahl, R. M., Prill, M. M., Meites, E., Rodriguez-Barradas, M. C., Marconi, V. C., Beenhouwer, D. O., Brown, S. T., Holodniy, M., Lucero-Obusan, C., Rivera-Dominguez, G., Morones, R. G., Whitmire, A., Goldin, E. B., Evener, S. L., Tremarelli, M., Tong, S., Hall, A. J., Schrag, S. J., McMorrow, M., Kobayashi, M., Verani, J. R., Surie, D., Supernova, Covid, Surveillance, Group, Surveillance Platform for, Enteric, Respiratory Infectious Organisms at the, V. A. Covid-Surveillance Group 2021. Effectiveness of COVID-19 mRNA Vaccines Against COVID-19-Associated Hospitalization - Five Veterans Affairs Medical Centers, United States, February 1-August 6, 2021 MMWR. Morbidity and mortality weekly report, 70(37): 1294-1299.</t>
  </si>
  <si>
    <t>Effectiveness of COVID-19 mRNA Vaccines Against COVID-19-Associated Hospitalization - Five Veterans Affairs Medical Centers, United States, February 1-August 6, 2021</t>
  </si>
  <si>
    <t>Kristina L Bajema</t>
  </si>
  <si>
    <t>https://pubmed.ncbi.nlm.nih.gov/34529636/</t>
  </si>
  <si>
    <t>10.15585/mmwr.mm7037e3</t>
  </si>
  <si>
    <t>01/02/2021 to 06/08/2021</t>
  </si>
  <si>
    <t>Five Veterans Affairs Medical Centers  (in Atlanta, Georgia; Bronx, New York; Houston, Texas; Los Angeles, California; and Palo Alto, California) using electronic health records and state immunization registries</t>
  </si>
  <si>
    <t>U.S. veterans aged ≥18 years hospitalized in a Veterans Affairs Medical Center. Patients were eligible for inclusion if they had COVID-19–like illness.</t>
  </si>
  <si>
    <t>18+, median=68</t>
  </si>
  <si>
    <t>BNT162b2 (Pfizer-BioNTech) vs mRNA-1273 (Moderna) and case patients vs controls</t>
  </si>
  <si>
    <t>Adjusted for VAMC site, admission date and age (with the use of cubic splines), sex, and race/ethnicity</t>
  </si>
  <si>
    <t>Bar-On, Y. M., Goldberg, Y., Mandel, M., Bodenheimer, O., Freedman, L., Kalkstein, N., Mizrahi, B., Alroy-Preis, S., Ash, N., Milo, R., Huppert, A. 2021. Protection of BNT162b2 Vaccine Booster against Covid-19 in Israel The New England journal of medicine, #volume#(#issue#): #Pages#.</t>
  </si>
  <si>
    <t>15/09/2021</t>
  </si>
  <si>
    <t>Protection of BNT162b2 Vaccine Booster against Covid-19 in Israel</t>
  </si>
  <si>
    <t>Yinon M Bar-On</t>
  </si>
  <si>
    <t>https://pubmed.ncbi.nlm.nih.gov/34525275/</t>
  </si>
  <si>
    <t>10.1056/NEJMoa2114255</t>
  </si>
  <si>
    <t>30/07/2021 to 31/08/2021</t>
  </si>
  <si>
    <t>Israeli Ministry of Health database</t>
  </si>
  <si>
    <t>Persons who were 60 years of age or older and had been fully vaccinated</t>
  </si>
  <si>
    <t>Non booster  vs booster (third vaccine dose)</t>
  </si>
  <si>
    <t>Adjusted for age , sex, demographic group (general Jewish, Arab, or ultra-Orthodox Jewish population),and the date of the second vaccine dose (in half-month intervals).</t>
  </si>
  <si>
    <t>Brechje de, Gier, Marjolein, Kooijman, Jeanet, Kemmeren, Nicolette de, Keizer, Dave, Dongelmans, Senna, C. J. L. van Iersel, Jan van de, Kassteele, Stijn, P. Andeweg, epidemiology, the RIVM COVID-19, surveillance, team, Hester, E. de Melker, Susan, J. M. Hahné, Mirjam, J. Knol, Susan van den, Hof 2021. COVID-19 vaccine effectiveness against hospitalizations and ICU admissions in the Netherlands, April- August 2021 medRxiv, #volume#(#issue#): #Pages#.</t>
  </si>
  <si>
    <t>COVID-19 vaccine effectiveness against hospitalizations and ICU admissions in the Netherlands, April- August 2021</t>
  </si>
  <si>
    <t>https://www.medrxiv.org/content/10.1101/2021.09.15.21263613v1</t>
  </si>
  <si>
    <t>10.1101/2021.09.15.21263613</t>
  </si>
  <si>
    <t>04/04/2021 to 29/08/2021</t>
  </si>
  <si>
    <t>National COVID-19 vaccination register and national register of COVID-19 hospitalizations</t>
  </si>
  <si>
    <t>Hospitalized people with COVID-19</t>
  </si>
  <si>
    <t>15-70+</t>
  </si>
  <si>
    <t>Unvaccinated vs partial vs fully</t>
  </si>
  <si>
    <t>Adjusted for calendar date and age group</t>
  </si>
  <si>
    <t>Daniel, A. M. Villela, Tatiana Guimarães de, Noronha, Leonardo, S. Bastos, Antonio, G. F. Pacheco, Oswaldo, G. Cruz, Luiz Max, Carvalho, Claudia, T. Codeço, Marcelo, F. C. Gomes, Flávio, C. Coelho, Laís Picinini, Freitas, Raquel Martins, Lana, Victor, B. G. Porto, Luiz Antônio, Camacho, Claudio, J. Struchiner 2021. Effectiveness of Mass Vaccination in Brazil against Severe COVID-19 Cases medRxiv, #volume#(#issue#): #Pages#.</t>
  </si>
  <si>
    <t>Effectiveness of Mass Vaccination in Brazil against Severe COVID-19 Cases</t>
  </si>
  <si>
    <t>Daniel A.M. Villela</t>
  </si>
  <si>
    <t>https://www.medrxiv.org/content/10.1101/2021.09.10.21263084v1</t>
  </si>
  <si>
    <t>10.1101/2021.09.10.21263084</t>
  </si>
  <si>
    <t>Brazilian National Immunization Program (NIP), linkage of vaccination data registered at the National Network of Health Data (RNDS) and the data related to SARI cases from the Influenza Epidemiological Surveillance System (SIVEP-Gripe), which include hospitalized cases and deaths</t>
  </si>
  <si>
    <t>vaccinated and unvaccinated individuals; 784,943 (77%) confirmed cases, and 233,719 (23%) probable cases.</t>
  </si>
  <si>
    <t>BNT162b2 mRNA (Pfizer/BioNTech),ChAdOx1-S viral vector (Oxford-AZ),ChAdOx1 nCoV-19 viral vector (Serum Institute of India),Inactivated vaccine (Sinovac)</t>
  </si>
  <si>
    <t>partial vs fully vaccinated and ChAdOx1 nCov-19 vs CoronaVac vs BNT162b2</t>
  </si>
  <si>
    <t>Adjusted for age groups and state of residency</t>
  </si>
  <si>
    <t>Grannis, S. J., Rowley, E. A., Ong, T. C., Stenehjem, E., Klein, N. P., DeSilva, M. B., Naleway, A. L., Natarajan, K., Thompson, M. G., Network, Vision 2021. Interim Estimates of COVID-19 Vaccine Effectiveness Against COVID-19-Associated Emergency Department or Urgent Care Clinic Encounters and Hospitalizations Among Adults During SARS-CoV-2 B.1.617.2 (Delta) Variant Predominance - Nine States, June-August 2021 MMWR. Morbidity and mortality weekly report, 70(37): 1291-1293.</t>
  </si>
  <si>
    <t>Interim Estimates of COVID-19 Vaccine Effectiveness Against COVID-19-Associated Emergency Department or Urgent Care Clinic Encounters and Hospitalizations Among Adults During SARS-CoV-2 B.1.617.2 (Delta) Variant Predominance - Nine States, June-August 2021</t>
  </si>
  <si>
    <t>Shaun J Grannis</t>
  </si>
  <si>
    <t>https://pubmed.ncbi.nlm.nih.gov/34529642/</t>
  </si>
  <si>
    <t>10.15585/mmwr.mm7037e2</t>
  </si>
  <si>
    <t>VISION Network: Columbia University Irving Medical Center (New York), HealthPartners (Minnesota and Wisconsin), Intermountain Healthcare (Utah), Kaiser Permanente Northern California (California), Kaiser Permanente Northwest (Oregon and Washington), Regenstrief Institute (Indiana), and University of Colorado (Colorado).</t>
  </si>
  <si>
    <t>Adults aged ≥18 years who had received SARS-CoV-2 molecular testing and a COVID-19–like illness discharge diagnosis.</t>
  </si>
  <si>
    <t>fully vaccinated vs unvaccinated patients</t>
  </si>
  <si>
    <t>VE was adjusted for age, geographic region, calendar time (days from January 1 to medical event), and virus circulation, and weighted for inverse propensity to be vaccinated or unvaccinated (calculated separately for each VE model).</t>
  </si>
  <si>
    <t>Heudel P, Favier B. Assaad S. Zrounba P. Blay J. Y. 2021. Reduced SARS-COV-2 infection and death after two doses of COViD-19 vaccines in a series of 1503 cancer patients Annals of oncology : official journal of the european society for medical oncology, #volume#(#issue#): #Pages#.</t>
  </si>
  <si>
    <t>Reduced SARS-CoV-2 infection and death after two doses of COVID-19 vaccines in a series of 1503 cancer patients</t>
  </si>
  <si>
    <t>P Heudel</t>
  </si>
  <si>
    <t>https://pubmed.ncbi.nlm.nih.gov/34333128/</t>
  </si>
  <si>
    <t>10.1016/j.annonc.2021.07.012</t>
  </si>
  <si>
    <t>04/01/2021 to 06/04/2021</t>
  </si>
  <si>
    <t>Centre Léon Bérard Cancer Center, Lyon, France</t>
  </si>
  <si>
    <t>Cancer patients receiving active cancer treatment</t>
  </si>
  <si>
    <t>median =64.8, range 16.7 - 95.4 years</t>
  </si>
  <si>
    <t>different vaccine schedules</t>
  </si>
  <si>
    <t>No mention of analysis methods</t>
  </si>
  <si>
    <t>Study did not account for any confounders in the design or analysis</t>
  </si>
  <si>
    <t>Hippisley-Cox, J., Coupland, C. A., Mehta, N., Keogh, R. H., Diaz-Ordaz, K., Khunti, K., Lyons, R. A., Kee, F., Sheikh, A., Rahman, S., Valabhji, J., Harrison, E. M., Sellen, P., Haq, N., Semple, M. G., Johnson, P. W. M., Hayward, A., Nguyen-Van-Tam, J. S. 2021. Risk prediction of covid-19 related death and hospital admission in adults after covid-19 vaccination: national prospective cohort study BMJ (Clinical research ed.), 374(#issue#): n2244.</t>
  </si>
  <si>
    <t>Risk prediction of covid-19 related death and hospital admission in adults after covid-19 vaccination: national prospective cohort study</t>
  </si>
  <si>
    <t>Julia Hippisley-Cox</t>
  </si>
  <si>
    <t>https://pubmed.ncbi.nlm.nih.gov/34535466/</t>
  </si>
  <si>
    <t>10.1136/bmj.n2244</t>
  </si>
  <si>
    <t>08/12/2020 to 15/06/2021</t>
  </si>
  <si>
    <t>QResearch database linked to data on covid-19
vaccination, SARS-CoV-2 results, hospital admissions,
systemic anticancer treatment, radiotherapy, and the
national death and cancer registries.</t>
  </si>
  <si>
    <t>adults aged 19-100 years with one or two vaccine doses</t>
  </si>
  <si>
    <t>19-100</t>
  </si>
  <si>
    <t>partial vs full vaccination</t>
  </si>
  <si>
    <t>The authors mention predictors of the prospective cohort and the adjustments used for the models, but not the adjustments for the prospective cohort.</t>
  </si>
  <si>
    <t>Unclear if prospective cohort analysis was adjusted.</t>
  </si>
  <si>
    <t>Paul, M. McKeigue, David, McAllister, Sharon, J. Hutchinson, Chris, Robertson, Diane, Stockton, Helen, M. Colhoun 2021. Efficacy of vaccination against severe COVID-19 in relation to Delta variant and time since second dose: the REACT-SCOT case-control study medRxiv, #volume#(#issue#): #Pages#.</t>
  </si>
  <si>
    <t>Efficacy of vaccination against severe COVID-19 in relation to Delta variant and time since second dose: the REACT-SCOT case-control study</t>
  </si>
  <si>
    <t>Paul M McKeigue</t>
  </si>
  <si>
    <t>https://www.medrxiv.org/content/10.1101/2021.09.12.21263448v1</t>
  </si>
  <si>
    <t>10.1101/2021.09.12.21263448</t>
  </si>
  <si>
    <t>01/12/2020 to 19/08/2021</t>
  </si>
  <si>
    <t>Community Health Index database</t>
  </si>
  <si>
    <t>Controls (204,433) Cases (22,289)</t>
  </si>
  <si>
    <t>Controls matched for age, sex, and primary care practice on date of presentation of case.  Adjusted covariates: care home residence, risk category (no risk condition, moderate risk condition, clinically
extremely vulnerable), number of non-cardiovascular drug classes dispensed in last 240 days and recent
hospital stay.</t>
  </si>
  <si>
    <t>Schwarzer, R., Freys, S. D., Neuwinger, N., Beikert, N., Eberspächer, B., Edelmann, A., Zuchowski, M., Slothouwer, I., Stein, A., Theil, K., Menzel, P., Hofmann, J. 2021. A single dose of the Biontech/Pfizer BNT162b2 vaccine protected elderly residents from severe COVID-19 during a SARS-coronavirus-2 outbreak in a senior citizen home in Germany Immunity, inflammation and disease, #volume#(#issue#): #Pages#.</t>
  </si>
  <si>
    <t>A single dose of the Biontech/Pfizer BNT162b2 vaccine protected elderly residents from severe COVID-19 during a SARS-coronavirus-2 outbreak in a senior citizen home in Germany</t>
  </si>
  <si>
    <t>Rolf Schwarzer</t>
  </si>
  <si>
    <t>https://pubmed.ncbi.nlm.nih.gov/34528766/</t>
  </si>
  <si>
    <t>10.1002/iid3.532</t>
  </si>
  <si>
    <t>Senior citizen home in Bremen</t>
  </si>
  <si>
    <t>Residents and staff of senior citizen home</t>
  </si>
  <si>
    <t>21-100</t>
  </si>
  <si>
    <t>Partial vs unvaccinated</t>
  </si>
  <si>
    <t>Scobie, H. M., Johnson, A. G., Suthar, A. B., Severson, R., Alden, N. B., Balter, S., Bertolino, D., Blythe, D., Brady, S., Cadwell, B., Cheng, I., Davidson, S., Delgadillo, J., Devinney, K., Duchin, J., Duwell, M., Fisher, R., Fleischauer, A., Grant, A., Griffin, J., Haddix, M., Hand, J., Hanson, M., Hawkins, E., Herlihy, R. K., Hicks, L., Holtzman, C., Hoskins, M., Hyun, J., Kaur, R., Kay, M., Kidrowski, H., Kim, C., Komatsu, K., Kugeler, K., Lewis, M., Lyons, B. C., Lyons, S., Lynfield, R., McCaffrey, K., McMullen, C., Milroy, L., Meyer, S., Nolen, L., Patel, M. R., Pogosjans, S., Reese, H. E., Saupe, A., Sell, J., Sokol, T., Sosin, D., Stanislawski, E., Stevens, K., Vest, H., White, K., Wilson, E., MacNeil, A., Ritchey, M. D., Silk, B. J. 2021. Monitoring Incidence of COVID-19 Cases, Hospitalizations, and Deaths, by Vaccination Status - 13 U.S. Jurisdictions, April 4-July 17, 2021 MMWR. Morbidity and mortality weekly report, 70(37): 1284-1290.</t>
  </si>
  <si>
    <t>Monitoring Incidence of COVID-19 Cases, Hospitalizations, and Deaths, by Vaccination Status - 13 U.S. Jurisdictions, April 4-July 17, 2021</t>
  </si>
  <si>
    <t>Heather M Scobie</t>
  </si>
  <si>
    <t>https://pubmed.ncbi.nlm.nih.gov/34529637/</t>
  </si>
  <si>
    <t>10.15585/mmwr.mm7037e1</t>
  </si>
  <si>
    <t>04/04/2021 to 17/07/202</t>
  </si>
  <si>
    <t>Routinely linked case surveillance and immunization registry data across 13 U.S. jurisdictions (* Alabama, Arizona, Colorado, Indiana, Los Angeles County (California), Louisiana, Maryland, Minnesota, New Mexico, New York City (New York),
North Carolina, Seattle/King County (Washington), and Utah)</t>
  </si>
  <si>
    <t>persons aged ≥18 years</t>
  </si>
  <si>
    <t>BNT162b2 mRNA (Pfizer/BioNTech),Ad26.COV2.S viral vector (Janssen)</t>
  </si>
  <si>
    <t>Partical vs fully vaccinated</t>
  </si>
  <si>
    <t>age standardized</t>
  </si>
  <si>
    <t>Aditya, Sharma, Gina, Oda, Mark, Holodniy 2021. COVID-19 Vaccine Breakthrough Infections in the Veterans Health Administration medRxiv, #volume#(#issue#): #Pages#.</t>
  </si>
  <si>
    <t>COVID-19 Vaccine Breakthrough Infections in Veterans Health Administration</t>
  </si>
  <si>
    <t>Aditya Sharma</t>
  </si>
  <si>
    <t>https://www.medrxiv.org/content/10.1101/2021.09.23.21263864v1</t>
  </si>
  <si>
    <t>10.1101/2021.09.23.21263864</t>
  </si>
  <si>
    <t>Veterans Health Administration</t>
  </si>
  <si>
    <t>Veterans  at least 18 years or older who received two doses of mRNA-1273 or BNT162b2 vaccines within the recommended timeframe listed in FDA approvals, or received Ad26.COV2</t>
  </si>
  <si>
    <t>median=70</t>
  </si>
  <si>
    <t>Between the different vaccine types;  hospitalisation vs infection</t>
  </si>
  <si>
    <t>Adjusted for age, sex, race/ethnicity, Charlson Comorbidity Index, previous documented SARS-CoV-2
infection, population density in county of residence, county-level COVID-19 incidence, county-level vaccine coverage and regional proportion of delta variant</t>
  </si>
  <si>
    <t>Irrelevant comparison</t>
  </si>
  <si>
    <t>Alkhafaji, D., Argan, R., Alwaheed, A., Alqatari, S., Alelq, A., Albaker, W., Bukhari, H., Alwezzah, M., Alwarthan, S., AlSulaiman, A., AlSulaiman, R., Almadan, H., Alhammad, A. 2021. The Impact of COVID-19 Vaccine on Rate of Hospitalization and Outcome of COVID-19 Infection in a Single Center in the Eastern Province of Saudi Arabia ResearchSquare, #volume#(#issue#): #Pages#.</t>
  </si>
  <si>
    <t>22/09/2021</t>
  </si>
  <si>
    <t>The Impact of COVID-19 Vaccine on Rate of Hospitalization and Outcome of COVID-19 Infection in a Single Center in the Eastern Province of Saudi Arabia</t>
  </si>
  <si>
    <t>Dania M. Alkhafaji</t>
  </si>
  <si>
    <t>https://www.researchsquare.com/article/rs-903562/v1</t>
  </si>
  <si>
    <t>10.21203/rs.3.rs-903562/v1</t>
  </si>
  <si>
    <t>04/2021 and 07/2021</t>
  </si>
  <si>
    <t>Medical records stored in the electronic health system at King Fahad University Hospital</t>
  </si>
  <si>
    <t>All adult patients admitted due to COVID-19 infection in KFUH with no prior history of COVID-19 infection regardless of their
vaccination status</t>
  </si>
  <si>
    <t>18 - &gt; 80</t>
  </si>
  <si>
    <t>BNT162b2 mRNA (Pfizer/BioNTech),ChAdOx1-S viral vector (Oxford-AZ),COVID-19 vaccine (no details reported)</t>
  </si>
  <si>
    <t>Different vaccine schedules and different vaccine types</t>
  </si>
  <si>
    <t>Ashutosh, Kumar, Adil, Asghar, Khursheed, Raza, Ravi, K. Narayan, Rakesh, K. Jha, Abhigyan, Satyam, Gopichand, Kumar, Prakhar, Dwivedi, Chetan, Sahni, Chiman, Kumari, Maheswari, Kulandhasamy, Rohini, Motwani, Gurjot, Kaur, Hare, Krishna, Kishore, Sesham, Sada, N. Pandey, Rakesh, Parashar, Kamla, Kant, Sujeet, Kumar 2021. Demographic characteristics of SARS-CoV-2 B.1.617.2 (Delta) variant infections in Indian population medRxiv, #volume#(#issue#): #Pages#.</t>
  </si>
  <si>
    <t>Demographic characteristics of SARS-CoV-2 B.1.617.2 (Delta) variant infections in Indian population</t>
  </si>
  <si>
    <t>Ashutosh Kumar</t>
  </si>
  <si>
    <t>https://www.medrxiv.org/content/10.1101/2021.09.23.21263948v1</t>
  </si>
  <si>
    <t>10.1101/2021.09.23.21263948</t>
  </si>
  <si>
    <t>SARS-CoV2 genomic sequence reports from India, EpiCoVTM database of Global Initiative on Sharing All Influenza
Data (GISAID)</t>
  </si>
  <si>
    <t>cases of delta variant and cases of WT B.1 strain</t>
  </si>
  <si>
    <t>Neonates,Infants,Children,Adolescents,Adults,Elderly,Older people</t>
  </si>
  <si>
    <t>0-80+</t>
  </si>
  <si>
    <t>Between SARS-CoV-2 B.1.617.2 (Delta) variant and Wild type strain (B.1) infections</t>
  </si>
  <si>
    <t>Limitations mentioned in study - Not taken into account the influence of the confounding factors, such as, comorbidities,vaccination status, and previous COVID-19 infection, etc., on clinical outcomes of the
studied cases, which may have influenced the quality of the results.</t>
  </si>
  <si>
    <t>Delta,Wild type SARS-CoV-2 strains (Wuhan and B.1 strains)</t>
  </si>
  <si>
    <t>Baltas I, Boshier F. A. T. Williams C. A. Bayzid N. Cotic M. Guerra-Assuncao J. A. Irish-Tavares D. Haque T. Hart J. Roy S. Williams R. Breuer J. Mahungu T. W. 2021. Post-vaccination COVID-19: a case-control study and genomic analysis of 119 breakthrough infections in partially vaccinated individuals Clinical infectious diseases, #volume#(#issue#): #Pages#.</t>
  </si>
  <si>
    <t>Post-vaccination COVID-19: A case-control study and genomic analysis of 119 breakthrough infections in partially vaccinated individuals</t>
  </si>
  <si>
    <t>Ioannis Baltas</t>
  </si>
  <si>
    <t>https://pubmed.ncbi.nlm.nih.gov/34410361/</t>
  </si>
  <si>
    <t>10.1093/cid/ciab714</t>
  </si>
  <si>
    <t>30/09/2020 to 15/03/2021</t>
  </si>
  <si>
    <t>Royal Free Hospital (RFH). This study was nested within the COG-UK HOCI study.</t>
  </si>
  <si>
    <t>Participants  with SARS-CoV-2 infection with documented COVID-19 vaccination at least one day before the positive sample, were assigned to the post-vaccination group (cases)</t>
  </si>
  <si>
    <t>median=79</t>
  </si>
  <si>
    <t>Between different vaccine types; bteween different outcomes (hospitalisation vs death).</t>
  </si>
  <si>
    <t>Adjusted for ethnicity, chronic respiratory disease, diabetes, chronic neurological disease.
Adjusted for immunosuppression,chronic respiratory disease, renal dialysis, chronic neurological disease, active solid organ malignancy, rheumatological disease.
Adjusted for chronic neurological disease.
Adjusted for chronic respiratory disease.</t>
  </si>
  <si>
    <t>Study only includes COVID+ patients</t>
  </si>
  <si>
    <t>Cabezas C, Coma E. Mora-Fernandez N. Li X. Martinez-Marcos M. Fina F. Fabregas M. Hermosilla E. Jover A. Contel J. C. Lejardi Y. Enfedaque B. Argimon J. M. Medina-Peralta M. Prieto-Alhambra D. 2021. Associations of BNT162b2 vaccination with SARS-CoV-2 infection and hospital admission and death with covid-19 in nursing homes and healthcare workers in Catalonia: prospective cohort study BMJ (Clinical research ed.), 374(#issue#): n1868.</t>
  </si>
  <si>
    <t>Associations of BNT162b2 vaccination with SARS-CoV-2 infection and hospital admission and death with covid-19 in nursing homes and healthcare workers in Catalonia: prospective cohort study</t>
  </si>
  <si>
    <t>Carmen Cabezas</t>
  </si>
  <si>
    <t>https://pubmed.ncbi.nlm.nih.gov/34407952/</t>
  </si>
  <si>
    <t>10.1136/bmj.n1868</t>
  </si>
  <si>
    <t>27/12/2020 to 26/05/2021</t>
  </si>
  <si>
    <t>Nursing homes and linked electronic medical record from primary care records and administrative data in Catalonia</t>
  </si>
  <si>
    <t>3 study populations: nursing home residents, nursing home staff and healthcare workers</t>
  </si>
  <si>
    <t>Mean=85.70 or 85.58  (Nursing home residents); Mean= 45.18 or 39.99(Nursing home staff); Mean=43.71 or 39.92 (Healthcare workers)</t>
  </si>
  <si>
    <t>unvaccinated vs vaccinated;  time between different doses</t>
  </si>
  <si>
    <t>Adjusted for confounders including sociodemographics, pre-existing comorbidities, previous medicine use, age (in years), sex, residence status (nursing home resident or staff) or profession (healthcare worker)</t>
  </si>
  <si>
    <t>Caitriona, M. McEvoy, Anna, Lee, Paraish, S. Misra, Gerald, Lebovic, Ron, Wald, Darren, A. Yuen 2021. Real-world Effectiveness of 2-dose SARS-CoV-2 Vaccination in Kidney Transplant Recipients medRxiv, #volume#(#issue#): #Pages#.</t>
  </si>
  <si>
    <t>23/09/2021</t>
  </si>
  <si>
    <t>Real-world Effectiveness of 2-dose SARS-CoV-2 Vaccination in Kidney Transplant Recipients</t>
  </si>
  <si>
    <t>Caitríona M. McEvoy</t>
  </si>
  <si>
    <t>https://www.medrxiv.org/content/10.1101/2021.09.21.21263457v1</t>
  </si>
  <si>
    <t>10.1101/2021.09.21.21263457</t>
  </si>
  <si>
    <t>11/03/2020 to 19/07/2021</t>
  </si>
  <si>
    <t>Kidney transplant program, Toronto</t>
  </si>
  <si>
    <t>Kidney Transplant Recipients</t>
  </si>
  <si>
    <t>median=60.4</t>
  </si>
  <si>
    <t>Partial vs fully vaccinated</t>
  </si>
  <si>
    <t>Adjusted for age, sex, time post-transplant, kidney function, Covid-predisposing
comorbidities, and the weekly infection rate in each patient’s community.</t>
  </si>
  <si>
    <t>Unsure if Alpha case prevalence &gt;50% over study duration</t>
  </si>
  <si>
    <t>Emily Dorothee, Meyer, Mirco, Sandfort, Jennifer, K. Bender, Dorothea, Matysiak-Klose, Achim, Doerre, Gerhard, Bojara, Konrad, Beyrer, Wiebke, Hellenbrand 2021. Two doses of the mRNA BNT162b2 vaccine reduce severe outcomes, viral load and secondary attack rate: evidence from a SARS-CoV-2 Alpha outbreak in a nursing home, Osnabrueck, Germany, January-March 2021 medRxiv, #volume#(#issue#): #Pages#.</t>
  </si>
  <si>
    <t>Two doses of the mRNA BNT162b2 vaccine reduce severe outcomes, viral load and secondary attack rate: evidence from a SARS-CoV-2 Alpha outbreak in a nursing home in Germany, January-March 2021</t>
  </si>
  <si>
    <t>Emily Dorothee Meyer</t>
  </si>
  <si>
    <t>https://www.medrxiv.org/content/10.1101/2021.09.13.21262519v1</t>
  </si>
  <si>
    <t>10.1101/2021.09.13.21262519</t>
  </si>
  <si>
    <t>nursing home</t>
  </si>
  <si>
    <t>Residents (either permanent or day-care) or staff who had a positive SARS46 CoV-2-PCR</t>
  </si>
  <si>
    <t>Median =49 (staff); Median= 87 (residents)</t>
  </si>
  <si>
    <t>unvaccinated vs vaccinated</t>
  </si>
  <si>
    <t>Age-adjusted</t>
  </si>
  <si>
    <t>Typing of PCR samples for variants of concern detected variant Alpha in 27/28 samples (overall sample size of 252). According to outbreak.info the case prevalence of Alpha variant in Germany did not reach 50% until the end of the study.</t>
  </si>
  <si>
    <t>Glatman-Freedman, A., Bromberg, M., Dichtiar, R., Hershkovitz, Y., Keinan-Boker, L. 2021. The BNT162b2 vaccine effectiveness against new COVID-19 cases and complications of breakthrough cases: A nation-wide retrospective longitudinal multiple cohort analysis using individualised data EBioMedicine, 72(#issue#): 103574.</t>
  </si>
  <si>
    <t>The BNT162b2 vaccine effectiveness against new COVID-19 cases and complications of breakthrough cases: A nation-wide retrospective longitudinal multiple cohort analysis using individualised data</t>
  </si>
  <si>
    <t>Aharona Glatman-Freedman</t>
  </si>
  <si>
    <t>https://pubmed.ncbi.nlm.nih.gov/34537449/</t>
  </si>
  <si>
    <t>10.1016/j.ebiom.2021.103574</t>
  </si>
  <si>
    <t>First vaccine dose  analysis (21/12/2020 to 16/01/2021); second vaccine dose analysis (11/01/2021 to 06/02/2021)</t>
  </si>
  <si>
    <t>MOH national databases: the SARS-CoV-2 vaccine database and
the SARS-CoV2 tests database.</t>
  </si>
  <si>
    <t>Israeli residents without a documented PCR-confirmed SARS-CoV-2 test prior to the evaluation periods; &gt;=16 years old</t>
  </si>
  <si>
    <t>5,439,734 individuals received  first dose,
and 5,112,516 individuals received second dose</t>
  </si>
  <si>
    <t>16 - 80+</t>
  </si>
  <si>
    <t>unvaccinated vs vaccinated for pre-determined time periods after first and second dose</t>
  </si>
  <si>
    <t>Adjusted for age, sex and epidemiological week</t>
  </si>
  <si>
    <t>González, S., Olszevicki, S., Salazar, M., Calabria, A., Regairaz, L., Marín, L., Campos, P., Varela, T., Martínez, V. V. G., Ceriani, L., Garcia, E., Kreplak, N., Pifano, M., Estenssoro, E., Marsico, F. 2021. Effectiveness of the first component of Gam-COVID-Vac (Sputnik V) on reduction of SARS-CoV-2 confirmed infections, hospitalisations and mortality in patients aged 60-79: a retrospective cohort study in Argentina EClinicalMedicine, 40(#issue#): 101126.</t>
  </si>
  <si>
    <t>12/09/2021</t>
  </si>
  <si>
    <t>Effectiveness of the first component of Gam-COVID-Vac (Sputnik V) on reduction of SARS-CoV-2 confirmed infections, hospitalisations and mortality in patients aged 60-79: a retrospective cohort study in Argentina</t>
  </si>
  <si>
    <t>Soledad González</t>
  </si>
  <si>
    <t>https://pubmed.ncbi.nlm.nih.gov/34541480/</t>
  </si>
  <si>
    <t>10.1016/j.eclinm.2021.101126</t>
  </si>
  <si>
    <t>29/12/2020 to 21/03/2021</t>
  </si>
  <si>
    <t>Vacunate PBA database, catalogues age, gender, occupation, and underlying conditions in a self-declared registration statement by provincial residents who enter their information into the system to receive a vaccine. Laboratory-confirmed SARS-CoV-2
infections, hospitalisations and deaths were obtained from the
National System of Health Surveillance</t>
  </si>
  <si>
    <t>Argentina</t>
  </si>
  <si>
    <t>Individuals aged 60-79 who self-registered in the online vaccination system; vaccinated before March 21, 2021 and not having received the second component of GamCOVID-Vac (rAd5) as of May 1, 2021.</t>
  </si>
  <si>
    <t>60-79</t>
  </si>
  <si>
    <t>ChAdOx1-S viral vector (Oxford-AZ),BBV-152 inactivated (Bharat Biotech),Gam-COVID-Vac  viral vector (Gamaleya)</t>
  </si>
  <si>
    <t>Unvaccinated vs vaccinated</t>
  </si>
  <si>
    <t>Adjusted for time to decrease for any putative effect of interventions (non-vaccine measures) on vaccine effectiveness.  The analysis accounted for possible imbalances between vaccinated:unvaccinated ratios in the two age subgroups ratio</t>
  </si>
  <si>
    <t>Hagan, L. M., McCormick, D. W., Lee, C., Sleweon, S., Nicolae, L., Dixon, T., Banta, R., Ogle, I., Young, C., Dusseau, C., Salmonson, S., Ogden, C., Godwin, E., Ballom, T., Ross, T., Browne, H., Harcourt, J. L., Tamin, A., Thornburg, N. J., Kirking, H. L., Salvatore, P. P., Tate, J. E. 2021. Outbreak of SARS-CoV-2 B.1.617.2 (Delta) Variant Infections Among Incarcerated Persons in a Federal Prison - Texas, July-August 2021 MMWR. Morbidity and mortality weekly report, 70(38): 1349-1354.</t>
  </si>
  <si>
    <t>24/09/2021</t>
  </si>
  <si>
    <t>Outbreak of SARS-CoV-2 B.1.617.2 (Delta) Variant Infections Among Incarcerated Persons in a Federal Prison - Texas, July-August 2021</t>
  </si>
  <si>
    <t>Liesl M Hagan</t>
  </si>
  <si>
    <t>https://pubmed.ncbi.nlm.nih.gov/34555009/</t>
  </si>
  <si>
    <t>10.15585/mmwr.mm7038e3</t>
  </si>
  <si>
    <t>07/2021 to  08/2021</t>
  </si>
  <si>
    <t>A federal prison in Texas</t>
  </si>
  <si>
    <t>Incarcerated persons at the time of the outbreak</t>
  </si>
  <si>
    <t>Effectiveness : Laboratory confirmed SARS-CoV-2 infections, hospitalisations, deaths</t>
  </si>
  <si>
    <t>*unvaccinated vs partially vs fully vaccinated</t>
  </si>
  <si>
    <t>Heather, Kerwin, Rex, Briggs, Sameer, Nair-Desai, Andrew, Gorzalski, Mark, Pandori, Stefanie, Friedhoff, Thomas, Tsai 2021. An Analysis of SARS-CoV-2 Vaccine Breakthrough Infections and Associated Clinical Outcomes medRxiv, #volume#(#issue#): #Pages#.</t>
  </si>
  <si>
    <t>An Analysis of SARS-CoV-2 Vaccine Breakthrough Infections and Associated Clinical Outcomes</t>
  </si>
  <si>
    <t>Heather Kerwi</t>
  </si>
  <si>
    <t>https://www.medrxiv.org/content/10.1101/2021.09.09.21262448v1</t>
  </si>
  <si>
    <t>10.1101/2021.09.09.21262448</t>
  </si>
  <si>
    <t>12/02/2021 to 29/07/2021</t>
  </si>
  <si>
    <t>Sequencing and case data on Washoe County, Nevada
from the Washoe County Health District and Nevada State Public Health Laboratory
(NSPHL)</t>
  </si>
  <si>
    <t>New cases of COVID-19</t>
  </si>
  <si>
    <t>unvaccinated vs fully vaccinated</t>
  </si>
  <si>
    <t>Hubert, Blain, Edouard, Tuaillon, Amandine, Pisoni, Laure, Soriteau, Elodie, Million, Marie-Suzanne, Leglise, Isabelle, Bussereau, Stephanie, Miot, Yves, Rolland, Marie-Christine, Picot, Jean, J. Bousquet 2021. Prior Covid-19 and high RBD-IgG levels correlate with protection against VOC-delta SARS-CoV-2 infection in vaccinated Nursing Home Residents medRxiv, #volume#(#issue#): #Pages#.</t>
  </si>
  <si>
    <t>Prior Covid-19 and high RBD-IgG levels correlate with protection against VOC-δ SARS-CoV-2 infection in vaccinated nursing home residents</t>
  </si>
  <si>
    <t>Hubert Blain</t>
  </si>
  <si>
    <t>https://www.medrxiv.org/content/10.1101/2021.09.21.21263880v1</t>
  </si>
  <si>
    <t>10.1101/2021.09.21.21263880</t>
  </si>
  <si>
    <t>Two Nursing Homes in France</t>
  </si>
  <si>
    <t>58 - 101</t>
  </si>
  <si>
    <t>Effectiveness : SARS-CoV-2 infection,Immunogenicity : SARS-CoV-2 RBD IgG levels</t>
  </si>
  <si>
    <t>*unvacinated vs vaccinated</t>
  </si>
  <si>
    <t>Lamuk, Zaveri, Royana, Singh, Priyoneel, Basu, Sofia, Banu, Payel, Mukherjee, Shani, Vishwakarma, Chetan, Sahni, Manpreet, Kaur, Nitish Kumar, Singh, Abhay Kumar, Yadav, Ajay Kumar, Yadav, Ashish, Ashish, Shivani, Mishra, Shivam, Tiwari, Surendra Pratap, Mishra, Amareshwar, Vodapalli, Himasri, Bollu, Debashruti, Das, Prajjval Pratap, Singh, Gyaneshwer, Chaubey, Divya Tej, Sowpati, Karthik Bharadwaj, Tallapaka 2021. Genomic analysis of SARS-CoV-2 breakthrough infections from Varanasi, India medRxiv, #volume#(#issue#): #Pages#.</t>
  </si>
  <si>
    <t>Genomic analysis of SARS-CoV-2 breakthrough infections from Varanasi, India</t>
  </si>
  <si>
    <t>Lamuk Zaveri</t>
  </si>
  <si>
    <t>https://www.medrxiv.org/content/10.1101/2021.09.19.21262487v1</t>
  </si>
  <si>
    <t>10.1101/2021.09.19.21262487</t>
  </si>
  <si>
    <t>04/2021</t>
  </si>
  <si>
    <t>Multidisciplinary Research Unit, Banaras Hindu University, Varanasi, Uttar Pradesh, India</t>
  </si>
  <si>
    <t>Individuals who tested positive for SARS-CoV-2 after receiving either a single or double dose of Covishield vaccine,</t>
  </si>
  <si>
    <t>median= 55</t>
  </si>
  <si>
    <t>Genetic sequencing : Sequecing and phylogenetics</t>
  </si>
  <si>
    <t>Luna-Muschi A, Borges I. C. de Faria E. Barboza A. S. Maia F. L. Leme M. D. Guedes A. R. Mendes-Correa M. C. Kallas E. G. Segurado A. C. Duarte A. J. S. Lazari C. S. Andrade P. S. Sales F. C. S. Claro I. M. Sabino E. C. Levin A. S. Costa S. F. 2021. Clinical features of COVID-19 by SARS-CoV-2 Gamma variant: a prospective cohort study of vaccinated and unvaccinated healthcare workers Journal of infection, #volume#(#issue#): #Pages#.</t>
  </si>
  <si>
    <t>Clinical features of COVID-19 by SARS-CoV-2 Gamma variant: A prospective cohort study of vaccinated and unvaccinated healthcare workers</t>
  </si>
  <si>
    <t>Alessandra Luna-Muschi</t>
  </si>
  <si>
    <t>https://www.ncbi.nlm.nih.gov/pmc/articles/PMC8444352/</t>
  </si>
  <si>
    <t>10.1016/j.jinf.2021.09.005</t>
  </si>
  <si>
    <t>22/01/2021 to 15/05/2021</t>
  </si>
  <si>
    <t>Tertiary-care hospital in Sao Paulo, Brazil</t>
  </si>
  <si>
    <t>Symptomatic COVID-19 cases among HCW</t>
  </si>
  <si>
    <t>Median=38</t>
  </si>
  <si>
    <t>BNT162b2 mRNA (Pfizer/BioNTech),ChAdOx1-S viral vector (Oxford-AZ),Inactivated vaccine (Sinovac)</t>
  </si>
  <si>
    <t>Effectiveness : hospitalisation, death,Genetic sequencing</t>
  </si>
  <si>
    <t>*Gamma versus non-VOC</t>
  </si>
  <si>
    <t>Risk factors for Gamma variant: COVID-19 immunization, previous COVID-19, age, and month of diagnosis Risk factors for the presence of COVID-19 symptoms on diagnosis:  Gamma variant infection, COVID-19 immunization, previous COVID-19, duration of symptoms on diagnosis, sex, and age</t>
  </si>
  <si>
    <t>Mohamad Ammar, Ayass, Jin, Zhang, Kevin, Zhu, Wanying, Cao, Natalya, Griko, Victor, Pashkov, Jun, Dai, Trivendra, Tripathi, Lina Abi, Mosleh 2021. The Impact of New SARS-CoV-2 Variants on Vaccine Breakthrough: a pilot study on spreading infection in the communities medRxiv, #volume#(#issue#): #Pages#.</t>
  </si>
  <si>
    <t>The Impact of New SARS-CoV-2 Variants on Vaccine Breakthrough: A Pilot Study on Spreading Infection in the Communities</t>
  </si>
  <si>
    <t>Mohamad Ammar Ayass</t>
  </si>
  <si>
    <t>https://www.medrxiv.org/content/10.1101/2021.09.21.21263898v1</t>
  </si>
  <si>
    <t>10.1101/2021.09.21.21263898</t>
  </si>
  <si>
    <t>01/06/2021 to 30/08/2021</t>
  </si>
  <si>
    <t>COVID-19 positive cases, no details provided</t>
  </si>
  <si>
    <t>Infants,Children,Adolescents,Adults,Elderly</t>
  </si>
  <si>
    <t>median:33</t>
  </si>
  <si>
    <t>Genetic sequencing</t>
  </si>
  <si>
    <t>*unvaccinated vs vaccinated</t>
  </si>
  <si>
    <t>Alpha,Delta,Zeta (P.2),B.1.526.1,B.1.617.2</t>
  </si>
  <si>
    <t>Mohamed Hadi Mohamed, Abdelhamid, Iman Amin Al, msellati, Badereddin, B. Annajar, Alaa Hadi, Abdelhamid, Hafsa, alemam, Mohammed, Eltikar 2021. SARS-CoV-2 vaccines breakthrough infection hospitalizations after one dose in Libya: cohort study medRxiv, #volume#(#issue#): #Pages#.</t>
  </si>
  <si>
    <t>SARS-CoV-2 vaccines breakthrough infection hospitalizations after one dose in Libya: cohort study</t>
  </si>
  <si>
    <t>Mohamed Hadi Mohamed Abdelhamid</t>
  </si>
  <si>
    <t>https://www.medrxiv.org/content/10.1101/2021.09.26.21263691v1</t>
  </si>
  <si>
    <t>10.1101/2021.09.26.21263691</t>
  </si>
  <si>
    <t>30/04/ 2021 to 15/07/2021</t>
  </si>
  <si>
    <t>Libya's National Center for Disease Control (NCDC )</t>
  </si>
  <si>
    <t>Libya</t>
  </si>
  <si>
    <t>Patients who were admitted to hospitals with confirmed SARS-CoV-2</t>
  </si>
  <si>
    <t>mean=55-87</t>
  </si>
  <si>
    <t>ChAdOx1-S viral vector (Oxford-AZ),Inactivated vaccine (Sinovac),Gam-COVID-Vac  viral vector (Gamaleya)</t>
  </si>
  <si>
    <t>Effectiveness : Hospitalisations, death</t>
  </si>
  <si>
    <t>Montagud-Marrahi E, Cucchiari D. Cuadrado-Payan E. Cofan F. Torregrosa J. V. Ventura-Aguiar P. Revuelta I. Bodro M. Pineiro G. J. Esforzado N. Campistol J. M. Oppenheimer F. Marcos M. A. Bayes B. Moreno A. Diekmann F. 2021. SARS-CoV-2 Infection After Full Vaccination in Kidney Transplant Recipients Transplantation, #volume#(#issue#): #Pages#.</t>
  </si>
  <si>
    <t>16/08/2021</t>
  </si>
  <si>
    <t>SARS-CoV-2 Infection After Full Vaccination in Kidney Transplant Recipients</t>
  </si>
  <si>
    <t>Enrique Montagud-Marrahi</t>
  </si>
  <si>
    <t>https://pubmed.ncbi.nlm.nih.gov/34406187/</t>
  </si>
  <si>
    <t>10.1097/TP.0000000000003927</t>
  </si>
  <si>
    <t>Hospital Clinic de Barcelona, Spain</t>
  </si>
  <si>
    <t>Kidney transplant recipients, PCR-proven COVID-19 after a full vaccination course</t>
  </si>
  <si>
    <t>Mean:57.61</t>
  </si>
  <si>
    <t>Effectiveness : symptomatic status, hospitalisation, death,Genetic sequencing : Partial assessment (5 out of 21 cases)</t>
  </si>
  <si>
    <t>Naif Khalaf, Alharbi, Jaffar, A. Al-Tawfiq, Suliman, Alghnam, Amal, Alwehaibe, Abrar, Alasmari, Suliman, A. Alsagaby, Faizah, Alotaibi, Faisal, Alsubaie, Majed, Alshomrani, Fayssal, M. Farahat, Mohammad, Bosaeed, Ahmad, Alharbi, Omar, Aldibasi, Abdullah, Assiri 2021. Effectiveness of COVID-19 Vaccines: Eight Months Post Single Dose Vaccination medRxiv, #volume#(#issue#): #Pages#.</t>
  </si>
  <si>
    <t>Effectiveness of COVID-19 Vaccines: Eight Months Post Single Dose Vaccination</t>
  </si>
  <si>
    <t>Naif Khalaf Alharbi</t>
  </si>
  <si>
    <t>https://www.medrxiv.org/content/10.1101/2021.09.18.21263262v1</t>
  </si>
  <si>
    <t>10.1101/2021.09.18.21263262</t>
  </si>
  <si>
    <t>14/04/2021 to 10/08/2021</t>
  </si>
  <si>
    <t>National Guard Health Affairs (NGHA) hospitals and  the Infection Prevention and Control Department at the King Abdulaziz Medical City (KAMC)</t>
  </si>
  <si>
    <t>Vaccinated subjects</t>
  </si>
  <si>
    <t>median :33</t>
  </si>
  <si>
    <t>Effectiveness : SARS-CoV-2 infection,,Safety : Adverse events</t>
  </si>
  <si>
    <t>Nathan N, Prevost B. Lambert S. Schnuriger A. Corvol H. 2021. SARS-CoV-2 variant Delta infects all 6 siblings but spares Comirnaty (BNT162b2, BioNTech/Pfizer)-vaccinated parents Journal of infectious diseases, #volume#(#issue#): #Pages#.</t>
  </si>
  <si>
    <t>SARS-CoV-2 variant Delta infects all 6 siblings but spares Comirnaty (BNT162b2, BioNTech/Pfizer)-vaccinated parents</t>
  </si>
  <si>
    <t>Nadia Nathan</t>
  </si>
  <si>
    <t>https://pubmed.ncbi.nlm.nih.gov/34409999/</t>
  </si>
  <si>
    <t>10.1093/infdis/jiab410</t>
  </si>
  <si>
    <t>France, no details provided</t>
  </si>
  <si>
    <t>Family cluster</t>
  </si>
  <si>
    <t>8 (6 siblings and their parents)</t>
  </si>
  <si>
    <t>Children,Adolescents,Adults</t>
  </si>
  <si>
    <t>Effectiveness : laboratory confirmed SARS-CoV-2 infection</t>
  </si>
  <si>
    <t>Nick, Andrews, Elise, Tessier, Julia, Stowe, Charlotte, Gower, Freja, Kirsebom, Ruth, Simmons, Eileen, Gallagher, Meera, Chand, Kevin, Brown, Shamez, Ladhani, Mary, Ramsay, Jamie Lopez, Bernal 2021. Vaccine effectiveness and duration of protection of Comirnaty, Vaxzevria and Spikevax against mild and severe COVID-19 in the UK medRxiv, #volume#(#issue#): #Pages#.</t>
  </si>
  <si>
    <t>Vaccine effectiveness and duration of protection of Comirnaty, Vaxzevria and Spikevax against mild and severe COVID-19 in the UK</t>
  </si>
  <si>
    <t>Nick Andrews</t>
  </si>
  <si>
    <t>https://www.medrxiv.org/content/10.1101/2021.09.15.21263583v1</t>
  </si>
  <si>
    <t>10.1101/2021.09.15.21263583</t>
  </si>
  <si>
    <t>08/12/2020 to 03/09/2021</t>
  </si>
  <si>
    <t>The Emergency Care Dataset (ECDS) and the National Immunisation Management System</t>
  </si>
  <si>
    <t>Symptomatic individuals</t>
  </si>
  <si>
    <t>Effectiveness : Symptomatic COVID-19 disease, hospitalisation, mortality</t>
  </si>
  <si>
    <t>*Vaxzevria vs Comirnaty vs Spikevax
*Delta vs Alpha variants</t>
  </si>
  <si>
    <t>Adjusted for age, sex, index of multiple deprivations, ethnic group, care home residence status (for analyses including adults aged &gt;=65 years), geographic region, period (calendar week), health and social care worker status (for analyses with adults aged &lt;65 years), and clinical risk group (only available for &lt;65 year-olds) or a clinically extremely vulnerable group (any age).</t>
  </si>
  <si>
    <t>Pilishvili, T., Gierke, R., Fleming-Dutra, K. E., Farrar, J. L., Mohr, N. M., Talan, D. A., Krishnadasan, A., Harland, K. K., Smithline, H. A., Hou, P. C., Lee, L. C., Lim, S. C., Moran, G. J., Krebs, E., Steele, M. T., Beiser, D. G., Faine, B., Haran, J. P., Nandi, U., Schrading, W. A., Chinnock, B., Henning, D. J., Lovecchio, F., Lee, J., Barter, D., Brackney, M., Fridkin, S. K., Marceaux-Galli, K., Lim, S., Phipps, E. C., Dumyati, G., Pierce, R., Markus, T. M., Anderson, D. J., Debes, A. K., Lin, M. Y., Mayer, J., Kwon, J. H., Safdar, N., Fischer, M., Singleton, R., Chea, N., Magill, S. S., Verani, J. R., Schrag, S. J., Vaccine Effectiveness among Healthcare Personnel Study, Team 2021. Effectiveness of mRNA Covid-19 Vaccine among U.S. Health Care Personnel The New England journal of medicine, #volume#(#issue#): #Pages#.</t>
  </si>
  <si>
    <t>Effectiveness of mRNA Covid-19 Vaccine among U.S. Health Care Personnel.</t>
  </si>
  <si>
    <t>Tamara Pilishvili</t>
  </si>
  <si>
    <t>https://pubmed.ncbi.nlm.nih.gov/34551224/</t>
  </si>
  <si>
    <t>10.1056/NEJMoa2106599</t>
  </si>
  <si>
    <t>28/12/2020 to 19/05/2021</t>
  </si>
  <si>
    <t>Healthcare facilities across the USA</t>
  </si>
  <si>
    <t>Health care personnel  tested for SARS-CoV-2</t>
  </si>
  <si>
    <t>median:37</t>
  </si>
  <si>
    <t>Effectiveness : Symptomatic confirmedCOVID-19 disease, hospitalisation, death</t>
  </si>
  <si>
    <t>*Partial vs full vaccination
*BNT162b2 vaccine vs mRNA-1273 vaccine</t>
  </si>
  <si>
    <t>age, race and ethnic group, underlying conditions, and exposures to persons with Covid-19</t>
  </si>
  <si>
    <t>Prato, S., Paladino, M. E., Riva, M. A., Belingheri, M. 2021. Effect of BNT162b2 mRNA Vaccination on the Incidence of COVID-19 and Duration of Sick Leave Among Healthcare Workers: A Retrospective Cohort Study Journal of occupational and environmental medicine, #volume#(#issue#): #Pages#.</t>
  </si>
  <si>
    <t>Effect of BNT162b2 mRNA Vaccination on the Incidence of COVID-19 and Duration of Sick Leave Among Healthcare Workers: A Retrospective Cohort Study</t>
  </si>
  <si>
    <t>Simone Prato</t>
  </si>
  <si>
    <t>https://pubmed.ncbi.nlm.nih.gov/34538839/</t>
  </si>
  <si>
    <t>10.1097/JOM.0000000000002389</t>
  </si>
  <si>
    <t>A Hospital in northern Italy</t>
  </si>
  <si>
    <t>Asymptomatic HCWs who have direct patient contact in a hospital</t>
  </si>
  <si>
    <t>median:39</t>
  </si>
  <si>
    <t>Rodrigues Campos, Karoline, Tavares Sacchi, Cláudio, Abbud, Adriano, Caterino-de-Araujo, Adele 2021. SARS-CoV-2 variants in severely symptomatic and deceased persons who had been vaccinated against COVID-19 in São Paulo, Brazil #journal#, #volume#(#issue#): #Pages#.</t>
  </si>
  <si>
    <t>SARS-CoV-2 variants in severely symptomatic and deceased persons who had been vaccinated against COVID-19 in São Paulo, Brazil</t>
  </si>
  <si>
    <t>Rodrigues Campos, Karoline</t>
  </si>
  <si>
    <t>https://search.bvsalud.org/portal/resource/en/phr-54838</t>
  </si>
  <si>
    <t>10.26633/RPSP.2021.126</t>
  </si>
  <si>
    <t>Unclear to 05/2021</t>
  </si>
  <si>
    <t>Instituto Adolfo Lutz (Sao Paulo city)</t>
  </si>
  <si>
    <t>COVID-19 vaccinated individuals from São Paulo that needed hospitalization and/or died from COVID-19</t>
  </si>
  <si>
    <t>38-96</t>
  </si>
  <si>
    <t>Effectiveness : Deaths,Genetic sequencing</t>
  </si>
  <si>
    <t>Rovida, F., Cassaniti, I., Paolucci, S., Percivalle, E., Sarasini, A., Piralla, A., Giardina, F., Sammartino, J. C., Ferrari, A., Bergami, F., Muzzi, A., Novelli, V., Meloni, A., Cutti, S., Grugnetti, A. M., Grugnetti, G., Rona, C., Daglio, M., Marena, C., Triarico, A., Lilleri, D., Baldanti, F. 2021. SARS-CoV-2 vaccine breakthrough infections with the alpha variant are asymptomatic or mildly symptomatic among health care workers medRxiv, #volume#(#issue#): #Pages#.</t>
  </si>
  <si>
    <t>SARS-CoV-2 vaccine breakthrough infections with the alpha variant are asymptomatic or mildly symptomatic among health care workers.</t>
  </si>
  <si>
    <t>https://www.medrxiv.org/content/10.1101/2021.06.29.21259500v2</t>
  </si>
  <si>
    <t>Fondazione IRCCS Policlinico San Matteo, Pavia/Italy</t>
  </si>
  <si>
    <t>Vaccinated healthcare workers in a single Italian Center</t>
  </si>
  <si>
    <t>Effectiveness : SARS-CoV-2 infection, symptomatic infection, hospitalisation,Genetic sequencing,Immunogenicity</t>
  </si>
  <si>
    <t>* unvaccinated vs vaccinated</t>
  </si>
  <si>
    <t>ruban, A. charles pon, Aazmi, Mohamed, Shantaraman, Kalyanaraman 2021. Effectiveness of vaccination in preventing severe SARS CoV-2 infection in South India-a hospital based cross sectional study medRxiv, #volume#(#issue#): #Pages#.</t>
  </si>
  <si>
    <t>Effectiveness of vaccination in preventing severe SARS CoV-2 infection in South India-a hospital based cross sectional study</t>
  </si>
  <si>
    <t>Charles Pon Ruban</t>
  </si>
  <si>
    <t>https://www.medrxiv.org/content/10.1101/2021.09.17.21263670v2</t>
  </si>
  <si>
    <t>10.1101/2021.09.17.21263670</t>
  </si>
  <si>
    <t>A tertiary care hospital, South India</t>
  </si>
  <si>
    <t>Adult inpatients admitted in the Covid 19 wards</t>
  </si>
  <si>
    <t>Mean =56.8</t>
  </si>
  <si>
    <t>Effectiveness : symptomatic infection, severe COVID-19 (require of oxygen, ICU admission, death)</t>
  </si>
  <si>
    <t>Sankary Km, Sippel J. L. Eberhart A. C. Burns S. P. 2021. Breakthrough cases of COVID-19 in vaccinated United States Veterans with spinal cord injuries and disorders Spinal cord, #volume#(#issue#): #Pages#.</t>
  </si>
  <si>
    <t>17/08/2021</t>
  </si>
  <si>
    <t>Breakthrough cases of COVID-19 in vaccinated United States Veterans with spinal cord injuries and disorders</t>
  </si>
  <si>
    <t>Kendl M Sankary</t>
  </si>
  <si>
    <t>https://pubmed.ncbi.nlm.nih.gov/34404912/</t>
  </si>
  <si>
    <t>10.1038/s41393-021-00690-w</t>
  </si>
  <si>
    <t>Unclear to 20/04/2021</t>
  </si>
  <si>
    <t>Veterans Health Administration SCI/D Registry</t>
  </si>
  <si>
    <t>Veterans with spinal cord injuries and disorders, fully vaccinated</t>
  </si>
  <si>
    <t>Mean:69</t>
  </si>
  <si>
    <t>Effectiveness : positive SARS-CoV-2 test,  symptomatic cases, hospitalisation, death</t>
  </si>
  <si>
    <t>Info from outbreak.info: Alpha was the prevalent VOC until April 2021</t>
  </si>
  <si>
    <t>Sathyavani, Subbarao, Andrew, Copas, Nick, Andrews, Charlotte, Gower, Jamie Lopez, Bernal, Mary, E. Ramsay, Karthik, Paranthaman 2021. Vaccine Effectiveness Against Infection and Death Due to SARS-CoV-2, Following One and Two Doses of the BNT162b2 and ChADox-1 in Residents of Long-Term Care Facilities in England, Using a Time-Varying Proportional Hazards Model SSRN, #volume#(#issue#): #Pages#.</t>
  </si>
  <si>
    <t>13/09/2021</t>
  </si>
  <si>
    <t>Vaccine Effectiveness Against Infection and Death Due to SARS-CoV-2, Following One and Two Doses of the BNT162b2 and ChADox-1 in Residents of Long-Term Care Facilities in England, Using a Time-Varying Proportional Hazards Model</t>
  </si>
  <si>
    <t>Sathyavani Subbarao</t>
  </si>
  <si>
    <t>https://papers.ssrn.com/sol3/papers.cfm?abstract_id=3922678</t>
  </si>
  <si>
    <t>10.2139/ssrn.3922678</t>
  </si>
  <si>
    <t>08/12/2020 to 25/06/2021</t>
  </si>
  <si>
    <t>National immunisation management system (NIMS) database</t>
  </si>
  <si>
    <t>Effectiveness : Confirmed SARS-CoV-2 infection,  COVID-19 related death</t>
  </si>
  <si>
    <t>* Different doses_x000D_
* different vaccine types;</t>
  </si>
  <si>
    <t>sex, age-group, previous infection, index of multiple deprivation (IMD), and incidence rate at local authority level</t>
  </si>
  <si>
    <t>Self, W. H., Tenforde, M. W., Rhoads, J. P., Gaglani, M., Ginde, A. A., Douin, D. J., Olson, S. M., Talbot, H. K., Casey, J. D., Mohr, N. M., Zepeski, A., McNeal, T., Ghamande, S., Gibbs, K. W., Files, D. C., Hager, D. N., Shehu, A., Prekker, M. E., Erickson, H. L., Gong, M. N., Mohamed, A., Henning, D. J., Steingrub, J. S., Peltan, I. D., Brown, S. M., Martin, E. T., Monto, A. S., Khan, A., Hough, C. L., Busse, L. W., Ten Lohuis, C. C., Duggal, A., Wilson, J. G., Gordon, A. J., Qadir, N., Chang, S. Y., Mallow, C., Rivas, C., Babcock, H. M., Kwon, J. H., Exline, M. C., Halasa, N., Chappell, J. D., Lauring, A. S., Grijalva, C. G., Rice, T. W., Jones, I. D., Stubblefield, W. B., Baughman, A., Womack, K. N., Lindsell, C. J., Hart, K. W., Zhu, Y., Mills, L., Lester, S. N., Stumpf, M. M., Naioti, E. A., Kobayashi, M., Verani, J. R., Thornburg, N. J., Patel, M. M., Network, I. V. Y. 2021. Comparative Effectiveness of Moderna, Pfizer-BioNTech, and Janssen (Johnson &amp; Johnson) Vaccines in Preventing COVID-19 Hospitalizations Among Adults Without Immunocompromising Conditions - United States, March-August 2021 MMWR. Morbidity and mortality weekly report, 70(38): 1337-1343.</t>
  </si>
  <si>
    <t>Comparative Effectiveness of Moderna, Pfizer-BioNTech, and Janssen (Johnson &amp; Johnson) Vaccines in Preventing COVID-19 Hospitalizations Among Adults Without Immunocompromising Conditions - United States, March-August 2021.</t>
  </si>
  <si>
    <t>Wesley H Self</t>
  </si>
  <si>
    <t>https://pubmed.ncbi.nlm.nih.gov/34555004/</t>
  </si>
  <si>
    <t>10.15585/mmwr.mm7038e1</t>
  </si>
  <si>
    <t>11/03/2021 to 15/08/2021</t>
  </si>
  <si>
    <t>21 U.S. hospitals across 18 states within the Influenza and Other Viruses in the Acutely Ill (IVY) Network</t>
  </si>
  <si>
    <t>Adults without an immunocompromising condition admitted to 21 US hospitals</t>
  </si>
  <si>
    <t>Effectiveness : COVID-19 hospitalisations,,Immunogenicity</t>
  </si>
  <si>
    <t>*fully vaccinated versus unvaccinated_x000D_
* between different vaccine types</t>
  </si>
  <si>
    <t>Adjusted for admission date, geographic region, age, sex, and race and Hispanic ethnicity.</t>
  </si>
  <si>
    <t>Does this mean it is incuded now?</t>
  </si>
  <si>
    <t>Silva, Valencia, Percy, Soto-Becerra, Stefan, Escobar-Agreda, Manuel, FernÃ¡ndez-Navarro, Miguel, Moscoso-Porras, Lely, Solari, Percy, Mayta-TristÃ¡n 2021. Effectiveness of the BBIPB-CorV Vaccine in Preventing Infection and Death in Health Care Workers in Peru 2021 SSRN, #volume#(#issue#): #Pages#.</t>
  </si>
  <si>
    <t>Effectiveness of the BBIPB-CorV Vaccine in Preventing Infection and Death in Health Care Workers in Peru 2021</t>
  </si>
  <si>
    <t>Javier Silva-Valencia</t>
  </si>
  <si>
    <t>https://papers.ssrn.com/sol3/papers.cfm?abstract_id=3922632</t>
  </si>
  <si>
    <t>10.2139/ssrn.3922632</t>
  </si>
  <si>
    <t>09/02/2021 to 30/06/2021</t>
  </si>
  <si>
    <t>Nationwide surveillance data, INS Peru</t>
  </si>
  <si>
    <t>18-100</t>
  </si>
  <si>
    <t>BBV-152 inactivated (Bharat Biotech)</t>
  </si>
  <si>
    <t>Effectiveness : Laboratory confirmed SARS-CoV-2 infection,  COVID-19 mortality, all-cause mortality</t>
  </si>
  <si>
    <t>*unvaccinated vs partial vs fully vaccinated</t>
  </si>
  <si>
    <t>Age group, sex, region of residence, occupational group, laboratory confirmed history of SARS-CoV-2 infection prior to the beginning of follow-up, and underlying conditions associated with severe COVID-19</t>
  </si>
  <si>
    <t>Gamma,Lambda</t>
  </si>
  <si>
    <t>Tene, Y., Levytskyi, K., Adler, A., Halutz, O., Paran, Y., Goldshmidt, H., Itzhaki, A., Halperin, T., Stefansky, S., Ben-Ami, R., Henig, O. 2021. An outbreak of SARS-CoV-2 infections among hospital personnel with high mRNA vaccine uptake Infection control and hospital epidemiology, #volume#(#issue#): 1-12.</t>
  </si>
  <si>
    <t>20/09/2021</t>
  </si>
  <si>
    <t>An outbreak of severe acute respiratory coronavirus virus 2 (SARS-CoV-2) infections among hospital personnel with high mRNA vaccine uptake</t>
  </si>
  <si>
    <t>Yael Tene</t>
  </si>
  <si>
    <t>https://pubmed.ncbi.nlm.nih.gov/34538284/</t>
  </si>
  <si>
    <t>10.1017/ice.2021.412</t>
  </si>
  <si>
    <t>Tel-Aviv Sourasky Medical Center, a tertiary level hospital</t>
  </si>
  <si>
    <t>Healthcare personnel with high vaccine uptake</t>
  </si>
  <si>
    <t>26-67</t>
  </si>
  <si>
    <t>Effectiveness : Contact tracing,Genetic sequencing</t>
  </si>
  <si>
    <t>Sequencing</t>
  </si>
  <si>
    <t>Trostle Me, Limaye M. A. Avtushka M. V. Lighter J. L. Penfield C. A. Roman A. S. 2021. COVID-19 vaccination in pregnancy: early experience from a single institution American journal of obstetrics &amp; gynecology MFM, #volume#(#issue#): 100464.</t>
  </si>
  <si>
    <t>COVID-19 vaccination in pregnancy: early_x000D_
experience from a single institution</t>
  </si>
  <si>
    <t>Megan E. Trostle</t>
  </si>
  <si>
    <t>https://pubmed.ncbi.nlm.nih.gov/34411758/</t>
  </si>
  <si>
    <t>10.1016/j.ajogmf.2021.100464</t>
  </si>
  <si>
    <t>11/12/2020 to  22/04/2021</t>
  </si>
  <si>
    <t>New York University Langone Health EMR</t>
  </si>
  <si>
    <t>Pregnant women with at least 1 dose of mRNA COVID-19 vaccine</t>
  </si>
  <si>
    <t>median:35</t>
  </si>
  <si>
    <t>No VOC's over 50% during the study timeframe (outbreak.info)</t>
  </si>
  <si>
    <t>Weigl, J. A. I., Werlang, T., Wessendorf, M., Helbing, H. 2021. Vaccine-masked spread of SARS-CoV2 in an elderly care home, and how to prevent a spill-over into the general population Zeitschrift fur Gesundheitswissenschaften = Journal of public health, #volume#(#issue#): 1-7.</t>
  </si>
  <si>
    <t>Vaccine-masked spread of SARS-CoV2 in an elderly care home, and how to prevent a spill-over into the general population.</t>
  </si>
  <si>
    <t>Josef A I Weigl</t>
  </si>
  <si>
    <t>https://pubmed.ncbi.nlm.nih.gov/34540557/</t>
  </si>
  <si>
    <t>10.1007/s10389-021-01650-7</t>
  </si>
  <si>
    <t>Elderly care home in Ploen County</t>
  </si>
  <si>
    <t>A case was either a resident or an internal or external staff member of the elderly care home</t>
  </si>
  <si>
    <t>324 n=total_x000D_
Residents: nâ€‰=â€‰96 	_x000D_
Staff total: nâ€‰=â€‰114 _x000D_
Staff internal: nâ€‰=â€‰95 _x000D_
Staff external: n =â€‰19</t>
  </si>
  <si>
    <t>residents, mean age 84 years (range 54 - 101)_x000D_
staff, mean age 46 years (range 19-67)</t>
  </si>
  <si>
    <t>The UK variant (B 1.1.7) was spreading and spill-overs into the broader community with enhanced transmission were imminent.</t>
  </si>
  <si>
    <t>Agrawal, U., Katikireddi, S. V., McCowan, C., Mulholland, R. H., Azcoaga-Lorenzo, A., Amele, S., Fagbamigbe, A. F., Vasileiou, E., Grange, Z., Shi, T., Kerr, S., Moore, E., Murray, J. L. K., Shah, S. A., Ritchie, L., O'Reilly, D., Stock, S. J., Beggs, J., Chuter, A., Torabi, F., Akbari, A., Bedston, S., McMenamin, J., Wood, R., Tang, R. S. M., de Lusignan, S., Hobbs, F. D. R., Woolhouse, M., Simpson, C. R., Robertson, C., Sheikh, A. 2021. COVID-19 hospital admissions and deaths after BNT162b2 and ChAdOx1 nCoV-19 vaccinations in 2Â·57 million people in Scotland (EAVE II): a prospective cohort study The Lancet. Respiratory medicine, #volume#(#issue#): #Pages#.</t>
  </si>
  <si>
    <t>COVID-19 hospital admissions and deaths after BNT162b2 and ChAdOx1 nCoV-19 vaccinations in 2Â·57 million people in Scotland (EAVE II): a prospective cohort study</t>
  </si>
  <si>
    <t>Utkarsh Agrawal</t>
  </si>
  <si>
    <t>https://pubmed.ncbi.nlm.nih.gov/34599903/</t>
  </si>
  <si>
    <t>10.1016/S2213-2600(21)00380-5</t>
  </si>
  <si>
    <t>8/12/2020 to 18/04/2021</t>
  </si>
  <si>
    <t>Early Pandemic Evaluation and Enhanced Surveillance of COVID-19 (EAVE II) national surveillance platform, containslinked vaccination, primary care, RT-PCR testing, hospitalisation, and mortality records for 5Â·4 million people (around 99% of the population) in Scotland.</t>
  </si>
  <si>
    <t>All adults (aged â‰¥18 years) who received the first dose of either the BNT162b2 vaccine or the ChAdOx1 vaccine  and who did not have a COVID-19 hospitalisation or any death less than 14 days_x000D_
after vaccination.</t>
  </si>
  <si>
    <t>BNT162b2 vaccine vs ChAdOx1_x000D_
vaccination</t>
  </si>
  <si>
    <t>Adjusted RRs for demographic and clinical characteristics and associations with severe COVID-19_x000D_
outcomes</t>
  </si>
  <si>
    <t>Alpha variant appears to be &gt;50% of VOC prevalence during the duration of the study</t>
  </si>
  <si>
    <t>Benenson, S., Ottolenghi, M., Cohen, M. J., Nir-Paz, R., Oster, Y. 2021. High attack rate of COVID-19 in an organized tour group of vaccinated travelers to Iceland Journal of travel medicine, #volume#(#issue#): #Pages#.</t>
  </si>
  <si>
    <t>28/09/2021</t>
  </si>
  <si>
    <t>High attack rate of COVID-19 in an organized tour group of vaccinated travelers to Iceland</t>
  </si>
  <si>
    <t>Shmuel Benenson</t>
  </si>
  <si>
    <t>https://pubmed.ncbi.nlm.nih.gov/34581403/</t>
  </si>
  <si>
    <t>10.1093/jtm/taab157</t>
  </si>
  <si>
    <t>08/2021</t>
  </si>
  <si>
    <t>Iceland</t>
  </si>
  <si>
    <t>Twice-vaccinated Israeli travelers</t>
  </si>
  <si>
    <t>median=63</t>
  </si>
  <si>
    <t>No data available for end of August on variants</t>
  </si>
  <si>
    <t>Non-comparative study</t>
  </si>
  <si>
    <t>BjÃ¶rk, J., Inghammar, M., Moghaddassi, M., Rasmussen, M., Malmqvist, U., Kahn, F. 2021. High level of protection against COVID-19 after two doses of BNT162b2 vaccine in the working age population - first results from a cohort study in Southern Sweden Infectious diseases (London, England), #volume#(#issue#): 1-6.</t>
  </si>
  <si>
    <t>High level of protection against COVID-19 after two doses of BNT162b2 vaccine in the working age population - first results from a cohort study in Southern Sweden</t>
  </si>
  <si>
    <t>Jonas BjÃ¶rk</t>
  </si>
  <si>
    <t>https://pubmed.ncbi.nlm.nih.gov/34586934/</t>
  </si>
  <si>
    <t>10.1080/23744235.2021.1982144</t>
  </si>
  <si>
    <t>27/12/2020 to 28/02/2021</t>
  </si>
  <si>
    <t>Registers kept for administrative purposes at the SkÃ¥ne county council</t>
  </si>
  <si>
    <t>residents in SkÃ¥ne county, Southern Sweden</t>
  </si>
  <si>
    <t>sex- and age-adjusted analysis</t>
  </si>
  <si>
    <t>32-50% of the positive tests were of the B.1.1.7 variant in the study region</t>
  </si>
  <si>
    <t>David, W. Eyre, Donald, Taylor, Mark, Purver, David, Chapman, Tom, Fowler, Koen, Pouwels, Ann Sarah, Walker, Tim, E. A. Peto 2021. The impact of SARS-CoV-2 vaccination on Alpha and Delta variant transmission medRxiv, #volume#(#issue#): #Pages#.</t>
  </si>
  <si>
    <t>The impact of SARS-CoV-2 vaccination on Alpha &amp; Delta variant transmission</t>
  </si>
  <si>
    <t>https://www.medrxiv.org/content/10.1101/2021.09.28.21264260v1</t>
  </si>
  <si>
    <t>10.1101/2021.09.28.21264260</t>
  </si>
  <si>
    <t>National contact tracing and testing service in England, NHS Test and Trace</t>
  </si>
  <si>
    <t>Contacts of symptomatic and asymptomatic SARS-CoV-2-infected index cases.</t>
  </si>
  <si>
    <t>median=38, range 0-104 years</t>
  </si>
  <si>
    <t>unvaccinated vs partial vs fully vaccinated</t>
  </si>
  <si>
    <t>Adjusted for contact event type; index case factors - age, sex, and symptom status; contact factors - age, sex, vaccination status and time since vaccination ; local deprivation, local SARS-CoV-2 incidence, and calendar time to capture changes in behaviour/social distancing, the likelihood of acquisition from a third  party, population-wide vaccine uptake, and the percentage of unvaccinated people.</t>
  </si>
  <si>
    <t>Is this correct , so we exclude?  Just double checking</t>
  </si>
  <si>
    <t>Deng, X., Evdokimova, M., O'Brien, A., Rowe, C. L., Clark, N. M., Harrington, A., Reid, G. E., Uprichard, S. L., Baker, S. C. 2021. Breakthrough Infections with Multiple Lineages of SARS-CoV-2 Variants Reveals Continued Risk of Severe Disease in Immunosuppressed Patients Viruses, 13(9): #Pages#.</t>
  </si>
  <si>
    <t>01/09/2021</t>
  </si>
  <si>
    <t>Breakthrough Infections with Multiple Lineages of SARS-CoV-2 Variants Reveals Continued Risk of Severe Disease in Immunosuppressed Patients</t>
  </si>
  <si>
    <t>Xufang Deng</t>
  </si>
  <si>
    <t>https://pubmed.ncbi.nlm.nih.gov/34578324/</t>
  </si>
  <si>
    <t>10.3390/v13091743</t>
  </si>
  <si>
    <t>29/03/2021 to 29/04/2021</t>
  </si>
  <si>
    <t>Loyola University Medical Center (LUMC)- Chicago, Illinois</t>
  </si>
  <si>
    <t>General population,HCWs,People with underlying health conditions</t>
  </si>
  <si>
    <t>Vaccinated individuals who tested SARS-CoV-2 positive, including solid organ transplant (SOT) recipients</t>
  </si>
  <si>
    <t>37-81</t>
  </si>
  <si>
    <t>Effectiveness : Asymptomatic SARS-Cov-2 infections, hospitalization, admission to ICU, Death by COVID-19,Genetic sequencing,Immunogenicity : Antibody response</t>
  </si>
  <si>
    <t>Complete genome amplification using the ARTIC network V3 multiplex primers was performed followed by next-generation sequencing</t>
  </si>
  <si>
    <t>Farinholt, T., Doddapaneni, H., Qin, X., Menon, V., Meng, Q., Metcalf, G., Chao, H., Gingras, M. C., Avadhanula, V., Farinholt, P., Agrawal, C., Muzny, D. M., Piedra, P. A., Gibbs, R. A., Petrosino, J. 2021. Transmission event of SARS-CoV-2 delta variant reveals multiple vaccine breakthrough infections BMC medicine, 19(1): 255.</t>
  </si>
  <si>
    <t>01/10/2021</t>
  </si>
  <si>
    <t>Transmission event of SARS-CoV-2 delta variant reveals multiple vaccine breakthrough infections</t>
  </si>
  <si>
    <t>https://pubmed.ncbi.nlm.nih.gov/34593004/</t>
  </si>
  <si>
    <t>10.1186/s12916-021-02103-4</t>
  </si>
  <si>
    <t>Wedding outside of Houston, Texas</t>
  </si>
  <si>
    <t>Vaccinated patients infected with the delta (B.1.617.2) SARS-CoV-2 variant</t>
  </si>
  <si>
    <t>Alpha,Wild type SARS-CoV-2 strains (Wuhan and B.1 strains)</t>
  </si>
  <si>
    <t>Positive samples were sequenced by Swift Normalase Amplicon Panels</t>
  </si>
  <si>
    <t>Glatman-Freedman, A., Hershkovitz, Y., Kaufman, Z., Dichtiar, R., Keinan-Boker, L., Bromberg, M. 2021. Effectiveness of BNT162b2 Vaccine in Adolescents during Outbreak of SARS-CoV-2 Delta Variant Infection, Israel, 2021 Emerging infectious diseases, 27(11): #Pages#.</t>
  </si>
  <si>
    <t>Effectiveness of BNT162b2 Vaccine in Adolescents during Outbreak of SARS-CoV-2 Delta Variant Infection, Israel, 2021</t>
  </si>
  <si>
    <t>https://pubmed.ncbi.nlm.nih.gov/34570694/</t>
  </si>
  <si>
    <t>10.3201/eid2711.211886</t>
  </si>
  <si>
    <t>Ministry of Health national databases/ Israel</t>
  </si>
  <si>
    <t>Adolescent Israel residents who had received the second vaccine dose during July 1â€“24, 2021</t>
  </si>
  <si>
    <t>Adolescents</t>
  </si>
  <si>
    <t>12 to 15</t>
  </si>
  <si>
    <t>Effectiveness : PCR-confirmed SARS-CoV-2 infections</t>
  </si>
  <si>
    <t>*vaccinated vs unvaccinated_x000D_
*different time periods</t>
  </si>
  <si>
    <t>Age, sex, and epidemiologic week</t>
  </si>
  <si>
    <t>Gupta, N., Kaur, H., Yadav, P. D., Mukhopadhyay, L., Sahay, R. R., Kumar, A., Nyayanit, D. A., Shete, A. M., Patil, S., Majumdar, T., Rana, S., Gupta, S., Narayan, J., Vijay, N., Barde, P., Nataraj, G., B, A. K., Kumari, M. P., Biswas, D., Iravane, J., Raut, S., Dutta, S., Devi, S., Barua, P., Gupta, P., Borkakoty, B., Kalita, D., Dhingra, K., Fomda, B., Joshi, Y., Goyal, K., John, R., Munivenkatappa, A., Dhodapkar, R., Pandit, P., Devi, S., Dudhmal, M., Kinariwala, D., Khandelwal, N., Tiwari, Y. K., Khatri, P. K., Gupta, A., Khatri, H., Malhotra, B., Nagasundaram, M., Dar, L., Sheikh, N., Shastri, J., Aggarwal, N., Abraham, P. 2021. Clinical Characterization and Genomic Analysis of Samples from COVID-19 Breakthrough Infections during the Second Wave among the Various States of India Viruses, 13(9): #Pages#.</t>
  </si>
  <si>
    <t>Clinical Characterization and Genomic Analysis of Samples from COVID-19 Breakthrough Infections during the Second Wave among the Various States of India</t>
  </si>
  <si>
    <t>https://pubmed.ncbi.nlm.nih.gov/34578363/</t>
  </si>
  <si>
    <t>10.3390/v13091782</t>
  </si>
  <si>
    <t>05/03/2021 to 03/06/2021</t>
  </si>
  <si>
    <t>Indian Council of Medical Researchâ€™s Department of Health Research (ICMR-DHR)</t>
  </si>
  <si>
    <t>Breakthrough COVID-19 patients</t>
  </si>
  <si>
    <t>median:44</t>
  </si>
  <si>
    <t>ChAdOx1-S viral vector (Oxford-AZ),ChAdOx1 nCoV-19 viral vector (Serum Institute of India),BBV-152 inactivated (Bharat Biotech),BBV-152 inactivated (Bharat Biotech)</t>
  </si>
  <si>
    <t>Effectiveness : Symptomatic infection, hospitalisation, death,Genetic sequencing</t>
  </si>
  <si>
    <t>*different vaccine types_x000D_
* different vaccine schedules</t>
  </si>
  <si>
    <t>Alpha,Beta,Delta,Kappa</t>
  </si>
  <si>
    <t>Next generation sequencing: NextSeq 500/550 High Output Kit v2.5 was used as per the manufacturerâ€™s instructions (Illumina Inc., San Diego, CA, USA)</t>
  </si>
  <si>
    <t>Harold, J. Manley, Gideon, N. Aweh, Caroline, M. Hsu, Daniel, E. Weinder, Dana, Miskulin, Antonia, Harford, Doug, Johnson, Eduardo, Lacson 2021. SARS-CoV-2 vaccine effectiveness and breakthrough infections in maintenance dialysis patients medRxiv, #volume#(#issue#): #Pages#.</t>
  </si>
  <si>
    <t>SARS-CoV-2 vaccine effectiveness and breakthrough infections in maintenance dialysis patients</t>
  </si>
  <si>
    <t>Harold J. Manley</t>
  </si>
  <si>
    <t>https://www.medrxiv.org/content/10.1101/2021.09.24.21264081v1</t>
  </si>
  <si>
    <t>10.1101/2021.09.24.21264081</t>
  </si>
  <si>
    <t>01/02/2021 to 26/08/2021</t>
  </si>
  <si>
    <t>A US national dialysis provider</t>
  </si>
  <si>
    <t>Mean:63</t>
  </si>
  <si>
    <t>Effectiveness : COVID-19 diagnosis, COVID-19 related hospitalisations, COVID-19 related death,Immunogenicity : Anti-spike immunoglobulin G antibody levels</t>
  </si>
  <si>
    <t>*unvaccinated vs partial vs fully vaccinated_x000D_
*between different vaccines</t>
  </si>
  <si>
    <t>baseline patient characteristics that differed by vaccination status</t>
  </si>
  <si>
    <t>Joe, Hollinghurst, Robyn, Hollinghurst, Laura, North, Amy, Mizen, Ashley, Akbari, Sara, Long, Ronan, A. Lyons, Richard, Fry 2021. COVID-19 risk factors amongst 14,786 care home residents: An observational longitudinal analysis including daily community positive test rates of COVID-19, hospital stays, and vaccination status in Wales (UK) between 1st September 2020 and 1st May 2021 medRxiv, #volume#(#issue#): #Pages#.</t>
  </si>
  <si>
    <t>03/10/2021</t>
  </si>
  <si>
    <t>COVID-19 risk factors amongst 14,786 care home residents: An observational longitudinal analysis including daily community positive test rates of COVID-19, hospital stays, and vaccination status in Wales (UK) between 1st September 2020 and 1st May 2021</t>
  </si>
  <si>
    <t>Joe Hollinghurst</t>
  </si>
  <si>
    <t>https://www.medrxiv.org/content/10.1101/2021.09.30.21264338v1</t>
  </si>
  <si>
    <t>10.1101/2021.09.30.21264338</t>
  </si>
  <si>
    <t>01/09/2020 to 01/05/2021</t>
  </si>
  <si>
    <t>Regional databases/ Wales- UK, linked from the Secure Anonymised Information Linkage (SAIL) Databank</t>
  </si>
  <si>
    <t>Care-home residents</t>
  </si>
  <si>
    <t>Effectiveness : positive SARS-CoV-2  infection</t>
  </si>
  <si>
    <t>Number of doses, specialists services, age, sex, hospital frailty score</t>
  </si>
  <si>
    <t>From outbreak.info: Alpha was the more prevalent VOC during the study dates</t>
  </si>
  <si>
    <t>Katia, Bruxvoort, Lina, S. Sy, Lei, Qian, Bradley, K. Ackerson, Yi, Luo, Gina, S. Lee, Yun, Tian, Ana, Florea, Michael, Aragones, Julia, E. Tubert, Harpreet, S. Takhar, Jennifer, H. Ku, Yamuna, D. Paila, Carla, A. Talarico, Hung Fu, Tseng 2021. Effectiveness of mRNA-1273 against Delta, Mu, and other emerging variants medRxiv, #volume#(#issue#): #Pages#.</t>
  </si>
  <si>
    <t>Effectiveness of mRNA-1273 against Delta, Mu, and other emerging variants</t>
  </si>
  <si>
    <t>Katia J. Bruxvoort</t>
  </si>
  <si>
    <t>https://www.medrxiv.org/content/10.1101/2021.09.29.21264199v1</t>
  </si>
  <si>
    <t>10.1101/2021.09.29.21264199</t>
  </si>
  <si>
    <t>01/03/2021 to 27/07/2021</t>
  </si>
  <si>
    <t>Kaiser Permanente Southern California (KPSC)/ USA</t>
  </si>
  <si>
    <t>Individuals who had a SARS-CoV-2 positive test matched 1:5 to test-negative controls</t>
  </si>
  <si>
    <t>8153 cases and their matched controls</t>
  </si>
  <si>
    <t>Effectiveness : SARS-CoV-2 laboratory confirmed infection, hospitalisations,,Genetic sequencing</t>
  </si>
  <si>
    <t>*vaccinated vs unvaccinated_x000D_
*Delta vs non-delta</t>
  </si>
  <si>
    <t>Smoking, Charlson comorbidity score, frailty index, liver disease, pregnancy, history of COVID-19 diagnosis, number of outpatient and virtual visits, preventive care, medical center area, month of specimen collection, specimen type</t>
  </si>
  <si>
    <t>Alpha,Gamma,Delta,Iota,Epsilon (B.1.427, B.1.429),Mu</t>
  </si>
  <si>
    <t>Ma, C., Xu, S., Yao, Y., Yu, P., Xu, Y., Wu, R., Chen, H., Dong, X. 2021. Mild Breakthrough Infection in a Healthcare Professional Working in the Isolation Area of a Hospital Designated for Treating COVID-19 Patients - Shaanxi Province, China, March, 2021 China CDC weekly, 3(19): 397-400.</t>
  </si>
  <si>
    <t>07/05/2021</t>
  </si>
  <si>
    <t>Mild Breakthrough Infection in a Healthcare Professional Working in the Isolation Area of a Hospital Designated for Treating COVID-19 Patients - Shaanxi Province, China, March, 2021</t>
  </si>
  <si>
    <t>Chaofeng Ma</t>
  </si>
  <si>
    <t>https://pubmed.ncbi.nlm.nih.gov/34594892/</t>
  </si>
  <si>
    <t>10.46234/ccdcw2021.094</t>
  </si>
  <si>
    <t>17/03/2021</t>
  </si>
  <si>
    <t>COVID-19 hospital (Isolation ward)</t>
  </si>
  <si>
    <t>Laboratorian working in a hospital designated for treatment of imported COVID-19 cases</t>
  </si>
  <si>
    <t xml:space="preserve">Case report </t>
  </si>
  <si>
    <t>Effectiveness : Breakthrough infection,,Immunogenicity</t>
  </si>
  <si>
    <t>Whole  viral  genome  sequencing</t>
  </si>
  <si>
    <t>MartÃ­nez-Baz, I., Trobajo-SanmartÃ­n, C., Miqueleiz, A., Guevara, M., FernÃ¡ndez-Huerta, M., Burgui, C., Casado, I., Portillo, M. E., NavascuÃ©s, A., Ezpeleta, C., Castilla, J., Working Group for the Study of, Covid-in Navarre, Investigators, other members of the Working Group for the Study of Covid-in Navarre 2021. Product-specific COVID-19 vaccine effectiveness against secondary infection in close contacts, Navarre, Spain, April to August 2021 Euro surveillance : bulletin Europeen sur les maladies transmissibles = European communicable disease bulletin, 26(39): #Pages#.</t>
  </si>
  <si>
    <t>Product-specific COVID-19 vaccine effectiveness against secondary infection in close contacts, Navarre, Spain, April to August 2021</t>
  </si>
  <si>
    <t>IvÃ¡n MartÃ­nez-Baz</t>
  </si>
  <si>
    <t>https://pubmed.ncbi.nlm.nih.gov/34596016/</t>
  </si>
  <si>
    <t>10.2807/1560-7917.ES.2021.26.39.2100894</t>
  </si>
  <si>
    <t>Regional vaccination register/ Navarra-Spain</t>
  </si>
  <si>
    <t>Close contacts for confirmed COVID-19 cases</t>
  </si>
  <si>
    <t>18-70+</t>
  </si>
  <si>
    <t>Effectiveness : SARS-CoV-2 infection, symptomatic cases, hospitalisation</t>
  </si>
  <si>
    <t>Age groups, sex, chronic conditions, contact setting, month and COVID-19 vaccination status of the index case.</t>
  </si>
  <si>
    <t>Miguel, I. Paredes, Stephanie, Lunn, Michael, Famulare, Lauren, A. Frisbie, Ian, Painter, Roy, Burstein, Pavitra, Roychoudhury, Hong, Xie, Shah, A. Mohamed Bakhash, Ricardo, Perez, Maria, Lukes, Sean, Ellis, Saraswathi, Sathees, Patrick, Mathias, Alexander, Greninger, Lea, M. Starita, Chris, D. Frazar, Erica, Ryke, Weizhi, Zhong, Luis, Gamboa, Machiko, Threlkeld, Jover, Lee, Deborah, A. Nickerson, Daniel, L. Bates, Matthew, E. Hartman, Eric, Haugen, Truong, N. Nguyen, Joshua, D. Richards, Jacob, L. Rodriguez, John, Stamatoyannopoulos, Eric, Thorland, Geoff, Melly, Philip, E. Dykema, Drew, C. MacKellar, Hannah, K. Gray, Avi, Singh, JohnAric MoonDance, Peterson, Denny, Russell, Laura Marcela, Torres, Scott, Lindquist, Trevor, Bedford, Krisandra, J. Allen, Hanna, N. Oltean 2021. Associations between SARS-CoV-2 variants and risk of COVID-19 hospitalization among confirmed cases in Washington State: a retrospective cohort study medRxiv, #volume#(#issue#): #Pages#.</t>
  </si>
  <si>
    <t>30/09/2021</t>
  </si>
  <si>
    <t>Associations between SARS-CoV-2 variants and risk of COVID-19 hospitalization among confirmed cases in Washington State: a retrospective cohort study</t>
  </si>
  <si>
    <t>Miguel I. Paredes</t>
  </si>
  <si>
    <t>https://www.medrxiv.org/content/10.1101/2021.09.29.21264272v1</t>
  </si>
  <si>
    <t>10.1101/2021.09.29.21264272</t>
  </si>
  <si>
    <t>01/12/2020 to 30/07/2021</t>
  </si>
  <si>
    <t>Washington Disease Reporting System  linking information to  sequences in the GISAID EpiCoV database</t>
  </si>
  <si>
    <t>SARS-CoV-2 positive RT-PCR cases</t>
  </si>
  <si>
    <t>Effectiveness : COVID-19 hospitalisation</t>
  </si>
  <si>
    <t>*unvaccinated vs vaccinated_x000D_
*Between variants</t>
  </si>
  <si>
    <t>Age, sex assigned at birth, and vaccination status.</t>
  </si>
  <si>
    <t>Alpha,Beta,Gamma,Delta,Eta,Iota,Kappa,Lambda,Epsilon (B.1.427, B.1.429)</t>
  </si>
  <si>
    <t>Sequences placed on the GISAID EpiCoV database, no more details provided</t>
  </si>
  <si>
    <t>Mutnal, M. B., Johnson, S., Mohamed, N., Abddelgader, R., Morales, L., Volz, M., Walker, K., Arroliga, A. C., Rao, A. 2021. Surveillance genome sequencing reveal multiple SARS-CoV-2 variants circulating in the central Texas, USA with a predominance of Delta variant and review of vaccine breakthrough cases Journal of medical virology, #volume#(#issue#): #Pages#.</t>
  </si>
  <si>
    <t>Surveillance genome sequencing reveal multiple SARS-CoV-2 variants circulating in the central Texas, USA with a predominance of Delta variant and review of vaccine breakthrough cases</t>
  </si>
  <si>
    <t>Manohar B Mutnal</t>
  </si>
  <si>
    <t>https://pubmed.ncbi.nlm.nih.gov/34596257/</t>
  </si>
  <si>
    <t>10.1002/jmv.27373</t>
  </si>
  <si>
    <t>01/01/2021 to  05/31/2021</t>
  </si>
  <si>
    <t>Department of Pathology &amp; Laboratory Medicine, Baylor Scott &amp; White Hospital, Temple, TX</t>
  </si>
  <si>
    <t>COVID-19 cases</t>
  </si>
  <si>
    <t>Mean:54.9</t>
  </si>
  <si>
    <t>Effectiveness : Vaccine breakthrough cases,Genetic sequencing</t>
  </si>
  <si>
    <t>*Different variants</t>
  </si>
  <si>
    <t>Alpha,Delta,Iota,Epsilon (B.1.427, B.1.429),Mu (B.1.621, B.1.621.1),B1.1.318,B.1.1.519</t>
  </si>
  <si>
    <t>Sequencing using Illumina COVIDSeq Test protocol and reagents</t>
  </si>
  <si>
    <t>Nasreen, S., Chung, H., He, S., Brown, K. A., Gubbay, J. B., Buchan, S. A., Fell, D. B., Austin, P. C., Schwartz, K. L., Sundaram, M. E., Calzavara, A., Chen, B., Tadrous, M., Wilson, K., Wilson, S. E., Kwong, J. C. 2021. Effectiveness of mRNA and ChAdOx1 COVID-19 vaccines against symptomatic SARS-CoV-2 infection and severe outcomes with variants of concern in Ontario medRxiv, #volume#(#issue#): #Pages#.</t>
  </si>
  <si>
    <t>Effectiveness of mRNA and ChAdOx1 COVID-19 vaccines against symptomatic SARS-CoV-2 infection and severe outcomes with variants of concern in Ontario</t>
  </si>
  <si>
    <t>https://www.medrxiv.org/content/10.1101/2021.06.28.21259420v3</t>
  </si>
  <si>
    <t>14/12/2020 to 03/08/2021</t>
  </si>
  <si>
    <t>Institute for Clinical Evaluative Sciences, Ontario/Canada</t>
  </si>
  <si>
    <t>Community-dwelling who had symptoms consistent with or a severe outcome attributable to COVID-19</t>
  </si>
  <si>
    <t>Effectiveness : Symptomatic SARS-CoV-2 infection, hospitalisation, death</t>
  </si>
  <si>
    <t>*Between different vaccine types_x000D_
*different variants_x000D_
* 1 dose versus 2 doses</t>
  </si>
  <si>
    <t>Age, sex, public health unit region, period of test, number of SARS-CoV-2 tests, comorbidity, receipt of 2019/2020 and/or 2020/2021 influenza vaccination, and Census dissemination area-level quintiles of household income, proportion of persons employed as non-health essential workers, persons per dwelling, and proportion of self-identified visible minorities.</t>
  </si>
  <si>
    <t>Update needed - what does this mean?</t>
  </si>
  <si>
    <t>Viet-Thi, Tran, Elodie, Perrodeau, Julia, Saldanha, Isabelle, Pane, Philippe, Ravaud 2021. Efficacy of COVID-19 Vaccination on the Symptoms of Patients With Long COVID: A Target Trial Emulation Using Data From the ComPaRe e-Cohort in France SSRN, #volume#(#issue#): #Pages#.</t>
  </si>
  <si>
    <t>Efficacy of COVID-19 vaccination on the symptoms of patients with long COVID: a target trial emulation using data from the ComPaRe e-cohort in France</t>
  </si>
  <si>
    <t>Viet-Thi Tran</t>
  </si>
  <si>
    <t>https://papers.ssrn.com/sol3/papers.cfm?abstract_id=3932953</t>
  </si>
  <si>
    <t>https://ssrn.com/abstract=3932953</t>
  </si>
  <si>
    <t>11/2020 to 05/2021</t>
  </si>
  <si>
    <t>ComPaRe long COVID cohort</t>
  </si>
  <si>
    <t>Adult patients with long COVID-19</t>
  </si>
  <si>
    <t>median:47</t>
  </si>
  <si>
    <t>Effectiveness : Hospitalisation,Safety : Serious adverse events,Long-COVID : Primary outcome was the long COVID ST score</t>
  </si>
  <si>
    <t>Propensity score analysis: Include sex, age, educational level, number of comorbidities, laboratory confirmed SARS-CoV-2 infection, interval since COVID-19 symptom onset, history of hospitalisation for COVID-19 during its acute phase, long COVID ST score at baseline</t>
  </si>
  <si>
    <t>Yinong, Young-Xu, Jeremy, Smith, Caroline, Korves 2021. SARS-Cov-2 Infection versus Vaccine-Induced Immunity among Veterans medRxiv, #volume#(#issue#): #Pages#.</t>
  </si>
  <si>
    <t>SARS-Cov-2 Infection versus Vaccine-Induced Immunity among Veterans</t>
  </si>
  <si>
    <t>Yinong Young-Xu</t>
  </si>
  <si>
    <t>https://www.medrxiv.org/content/10.1101/2021.09.27.21264194v1</t>
  </si>
  <si>
    <t>10.1101/2021.09.27.21264194</t>
  </si>
  <si>
    <t>The Veterans Health Administration (VHA) databases</t>
  </si>
  <si>
    <t>All Veterans enrolled under the care of VHA aged 18 or older</t>
  </si>
  <si>
    <t>&lt; 65 and 65+</t>
  </si>
  <si>
    <t>Effectiveness : Laboratory (RT-PCR) confirmed SARS-CoV-2 infection, hospitization, and death</t>
  </si>
  <si>
    <t>* unvaccinated vs vaccinated_x000D_
* Between the different vaccine types</t>
  </si>
  <si>
    <t>Matched for state and index event dates (within +/-2 weeks), race/ethnicity, age groups, sex, rural/urban, CCI, and VHA priority</t>
  </si>
  <si>
    <t>Bleicher, I., Kadour-Peero, E., Sagi-Dain, L., Sagi, S. 2021. Early exploration of COVID-19 vaccination safety and effectiveness during pregnancy: interim descriptive data from a prospective observational study Vaccine, #volume#(#issue#): #Pages#.</t>
  </si>
  <si>
    <t>25/09/2021</t>
  </si>
  <si>
    <t>Early exploration of COVID-19 vaccination safety and effectiveness during pregnancy: interim descriptive data from a prospective observational study</t>
  </si>
  <si>
    <t>Inna Bleicher</t>
  </si>
  <si>
    <t>https://pubmed.ncbi.nlm.nih.gov/34600749/</t>
  </si>
  <si>
    <t>10.1016/j.vaccine.2021.09.043</t>
  </si>
  <si>
    <t>10/01/2021 to 15/01/2021</t>
  </si>
  <si>
    <t>Data collected by an online questionnaire</t>
  </si>
  <si>
    <t>mean:30/32</t>
  </si>
  <si>
    <t>Effectiveness : Diagnosis of COVID-19,Safety : Composite pregnancy complications</t>
  </si>
  <si>
    <t>Post December 2020 Israel has increase in Alpha and Beta variants</t>
  </si>
  <si>
    <t>Butt, A. A., Chemaitelly, H., Al Khal, A., Coyle, P. V., Saleh, H., Kaleeckal, A., Latif, A. N., Bertollini, R., Abou-Samra, A. B., Abu-Raddad, L. J. 2021. SARS-CoV-2 vaccine effectiveness in preventing confirmed infection in pregnant women The Journal of clinical investigation, #volume#(#issue#): #Pages#.</t>
  </si>
  <si>
    <t>06/10/2021</t>
  </si>
  <si>
    <t>SARS-CoV-2 vaccine effectiveness in preventing confirmed infection in pregnant women</t>
  </si>
  <si>
    <t>https://pubmed.ncbi.nlm.nih.gov/34618693/</t>
  </si>
  <si>
    <t>10.1172/JCI153662</t>
  </si>
  <si>
    <t>20/10/2020 to 30/05/2021</t>
  </si>
  <si>
    <t>Hamad Medical Corporation, Qatar</t>
  </si>
  <si>
    <t>15-45+</t>
  </si>
  <si>
    <t>Effectiveness : Confirmed SARS-CoV-2 infection, death, severe disease</t>
  </si>
  <si>
    <t>* unvaccinated vs vaccinated_x000D_
* between different vaccine types</t>
  </si>
  <si>
    <t>Age, nationality, and gestational age</t>
  </si>
  <si>
    <t>Cavanna, L., Citterio, C., Biasini, C., Madaro, S., Bacchetta, N., Lis, A., Cremona, G., Muroni, M., Bernuzzi, P., Lo Cascio, G., Schiavo, R., Mutti, M., Tassi, M., Mariano, M., Trubini, S., Bandieramonte, G., Maestri, R., Mordenti, P., Marazzi, E., Vallisa, D. 2021. COVID-19 vaccines in adult cancer patients with solid tumours undergoing active treatment: Seropositivity and safety. A prospective observational study in Italy European journal of cancer (Oxford, England : 1990), 157(#issue#): 441-449.</t>
  </si>
  <si>
    <t>02/09/2021</t>
  </si>
  <si>
    <t>COVID-19 vaccines in adult cancer patients with solid tumours undergoing active treatment: Seropositivity and safety. A prospective observational study in Italy</t>
  </si>
  <si>
    <t>Luigi Cavanna</t>
  </si>
  <si>
    <t>https://pubmed.ncbi.nlm.nih.gov/34601285/</t>
  </si>
  <si>
    <t>10.1016/j.ejca.2021.08.035</t>
  </si>
  <si>
    <t>20/03/2021 to 12/06/2021</t>
  </si>
  <si>
    <t>Oncology-Haematology Department of Piacenza General Hospital (North Italy)</t>
  </si>
  <si>
    <t>Patients with cancer/solid tumours</t>
  </si>
  <si>
    <t>Effectiveness : symptomatic or asymptomatic postvaccine COVID-19 infection,Safety : Adverse events,Immunogenicity : Serology and antibody levels</t>
  </si>
  <si>
    <t>Alpha (&gt;50%); Beta and Delta (&lt;20%)</t>
  </si>
  <si>
    <t>Chau, N. V. V., Ngoc, N. M., Nguyet, L. A., Quang, V. M., Ny, N. T. H., Khoa, D. B., Phong, N. T., Toan, L. M., Hong, N. T. T., Tuyen, N. T. K., Phat, V. V., Nhu, L. N. T., Truc, N. H. T., That, B. T. T., Thao, H. P., Thao, T. N. P., Vuong, V. T., Tam, T. T. T., Tai, N. T., Bao, H. T., Nhung, H. T. K., Minh, N. T. N., Tien, N. T. M., Huy, N. C., Choisy, M., Man, D. N. H., Ty, D. T. B., Anh, N. T., Uyen, L. T. T., Tu, T. N. H., Yen, L. M., Dung, N. T., Hung, L. M., Truong, N. T., Thanh, T. T., Thwaites, G., Tan, L. V. 2021. An observational study of breakthrough SARS-CoV-2 Delta variant infections among vaccinated healthcare workers in Vietnam EClinicalMedicine, 41(#issue#): 101143.</t>
  </si>
  <si>
    <t>An observational study of breakthrough SARS-CoV-2 Delta variant infections among vaccinated healthcare workers in Vietnam</t>
  </si>
  <si>
    <t>https://pubmed.ncbi.nlm.nih.gov/34608454/</t>
  </si>
  <si>
    <t>10.1016/j.eclinm.2021.101143</t>
  </si>
  <si>
    <t>11/06/2021 to 25/06/2021</t>
  </si>
  <si>
    <t>Hospital for Tropical Diseases (HTD), Vietnam</t>
  </si>
  <si>
    <t>Vaccinated healthcare workers</t>
  </si>
  <si>
    <t>median:42</t>
  </si>
  <si>
    <t>Genetic sequencing : Phylogentic analysis and viral load,Immunogenicity : Neutralizing antibodies</t>
  </si>
  <si>
    <t>Whole-genome sequence using ARTIC protocol</t>
  </si>
  <si>
    <t>Cong, Liu, Junghwan, Lee, Casey, Ta, Ali, Soroush, James, R. Rogers, Jae Hyun, Kim, Karthik, Natarajan, Jason, Zucker, Chunhua, Weng 2021. A Retrospective Analysis of COVID-19 mRNA Vaccine Breakthrough Infections - Risk Factors and Vaccine Effectiveness medRxiv, #volume#(#issue#): #Pages#.</t>
  </si>
  <si>
    <t>A Retrospective Analysis of COVID-19 mRNA Vaccine Breakthrough Infections â€“ Risk Factors and Vaccine Effectiveness</t>
  </si>
  <si>
    <t>Cong Liu</t>
  </si>
  <si>
    <t>https://pubmed.ncbi.nlm.nih.gov/34642696/</t>
  </si>
  <si>
    <t>10.1101/2021.10.05.21264583</t>
  </si>
  <si>
    <t>Unclear to 09/2021</t>
  </si>
  <si>
    <t>Columbia University Irving Medical Center/New York-Presbyterian (CUIMC/NYP)</t>
  </si>
  <si>
    <t>Fully vaccinated individuals with mRNA vaccines, residing in NYC</t>
  </si>
  <si>
    <t>mean:58.5</t>
  </si>
  <si>
    <t>Effectiveness : laboratory confirmed RT-PCR infection, COVID-19 hospitalisations,  death</t>
  </si>
  <si>
    <t>*unvaccinated vs vaccinated vs pre-vaccinated_x000D_
*between different vaccine types</t>
  </si>
  <si>
    <t>Calendar month, prior number of visits and observational days</t>
  </si>
  <si>
    <t>Eli, Rosenberg, Vajeera, Dorabwila, Delia, Easton, Ursula, Bauer, Jessica, Kumar, Rebecca, Hoen, Dina, Hoefer, Meng, Wu, Emily, Lutterloh, Mary Beth, Conroy, Danielle, Greene, Howard, A. Zucker 2021. COVID-19 Vaccine Effectiveness by Product and Timing in New York State medRxiv, #volume#(#issue#): #Pages#.</t>
  </si>
  <si>
    <t>09/10/2021</t>
  </si>
  <si>
    <t>COVID-19 Vaccine Effectiveness by Product and Timing in New York State</t>
  </si>
  <si>
    <t>https://www.medrxiv.org/content/10.1101/2021.10.08.21264595v1</t>
  </si>
  <si>
    <t>10.1101/2021.10.08.21264595</t>
  </si>
  <si>
    <t>05/2021 to and 08/2021</t>
  </si>
  <si>
    <t>Local databases: the Citywide Immunization Registry (CIR),  the NYS Immunization Information System (NYSIIS), the Electronic Clinical Laboratory Reporting System (ECLRS) and the Health Electronic Response Data System (HERDS)</t>
  </si>
  <si>
    <t>Adults residing in New York City</t>
  </si>
  <si>
    <t>Effectiveness : COVID-19 confirmed cases, hospitalisations</t>
  </si>
  <si>
    <t>*Between different vaccine types</t>
  </si>
  <si>
    <t>Varying prevalence throughout study period</t>
  </si>
  <si>
    <t>Malden, D. E., Bruxvoort, K. J., Tseng, H. F., Ackerson, B., Choi, S. K., Florea, A., Tubert, J., Takhar, H., Aragones, M., Hong, V., Talarico, C. A., McLaughlin, J. M., Qian, L., Tartof, S. Y. 2021. Distribution of SARS-CoV-2 Variants in a Large Integrated Health Care System - California, March-July 2021 MMWR. Morbidity and mortality weekly report, 70(40): 1415-1419.</t>
  </si>
  <si>
    <t>08/10/2021</t>
  </si>
  <si>
    <t>Distribution of SARS-CoV-2 Variants in a Large Integrated Health Care System - California, March-July 2021</t>
  </si>
  <si>
    <t>Deborah E Malden</t>
  </si>
  <si>
    <t>https://pubmed.ncbi.nlm.nih.gov/34618801/</t>
  </si>
  <si>
    <t>10.15585/mmwr.mm7040a4</t>
  </si>
  <si>
    <t>04/03/2021 to 21/07/2021</t>
  </si>
  <si>
    <t>Kaiser Permanente Southern California (KPSC)</t>
  </si>
  <si>
    <t>SARS-CoV-2â€“positive specimens identified from KPSC patients</t>
  </si>
  <si>
    <t>&lt;12 - 75+</t>
  </si>
  <si>
    <t>Effectiveness : Hospitalisations,Genetic sequencing : whole genoma sequencing</t>
  </si>
  <si>
    <t>*unvaccinated vs partial vs fully_x000D_
*between the vaccine types</t>
  </si>
  <si>
    <t>Age, sex, race/ethnicity, presence of underlying medical conditions, and study period</t>
  </si>
  <si>
    <t>Alpha,Gamma,Delta,Epsilon (B.1.427, B.1.429)</t>
  </si>
  <si>
    <t>Whole genoma sequencing: Specimens were sequenced using the NovaSeq 6000 Sequencing System S1 flow cell, which included the NovaSeq 6000 S1 Reagent Kit v1.5 (300 cycles) and the NovaSeq 6000 Sequencing System (Illumina Inc., San Diego, California).</t>
  </si>
  <si>
    <t>Naito, T., Yan, Y., Tabe, Y., Seyama, K., Deshpande, G. A. 2021. Real-world evidence for the effectiveness and breakthrough of BNT162b2 mRNA COVID-19 vaccine at a medical center in Japan Human vaccines &amp; immunotherapeutics, #volume#(#issue#): 1-2.</t>
  </si>
  <si>
    <t>Real-world evidence for the effectiveness and breakthrough of BNT162b2 mRNA COVID-19 vaccine at a medical center in Japan</t>
  </si>
  <si>
    <t>Toshio Naito</t>
  </si>
  <si>
    <t>https://pubmed.ncbi.nlm.nih.gov/34614387/</t>
  </si>
  <si>
    <t>10.1080/21645515.2021.1984124</t>
  </si>
  <si>
    <t>02/2020 to 07/2021</t>
  </si>
  <si>
    <t>Electronic chart of all hospital employees, university faculty, students and administrative staff (medical staff) at Juntendo University Hospital</t>
  </si>
  <si>
    <t>Medical staff</t>
  </si>
  <si>
    <t>mean: 37.1</t>
  </si>
  <si>
    <t>unvaccinated versus vaccinated</t>
  </si>
  <si>
    <t>not reported</t>
  </si>
  <si>
    <t>Tartof, S. Y., Slezak, J. M., Fischer, H., Hong, V., Ackerson, B. K., Ranasinghe, O. N., Frankland, T. B., Ogun, O. A., Zamparo, J. M., Gray, S., Valluri, S. R., Pan, K., Angulo, F. J., Jodar, L., McLaughlin, J. M. 2021. Effectiveness of mRNA BNT162b2 COVID-19 vaccine up to 6 months in a large integrated health system in the USA: a retrospective cohort study Lancet (London, England), #volume#(#issue#): #Pages#.</t>
  </si>
  <si>
    <t>04/10/2021</t>
  </si>
  <si>
    <t>Effectiveness of mRNA BNT162b2 COVID-19 vaccine up to 6 months in a large integrated health system in the USA: a retrospective cohort study</t>
  </si>
  <si>
    <t>Sara Y Tartof</t>
  </si>
  <si>
    <t>https://pubmed.ncbi.nlm.nih.gov/34619098/</t>
  </si>
  <si>
    <t>10.1016/S0140-6736(21)02183-8</t>
  </si>
  <si>
    <t>14/12/2020 to 08/08/2021</t>
  </si>
  <si>
    <t>Electronic health records from the Kaiser Permanente Southern California (KPSC) health-care system</t>
  </si>
  <si>
    <t>Members of the health-care organisation Kaiser Permanente Southern California</t>
  </si>
  <si>
    <t>median=45</t>
  </si>
  <si>
    <t>Adjusted for time-varying covariates , stratified by age group</t>
  </si>
  <si>
    <t>Alpha,Beta,Gamma,Delta,Eta,Iota,Kappa,Lambda,Zeta (P.2),Epsilon (B.1.427, B.1.429)</t>
  </si>
  <si>
    <t>Vaishya, R., Sibal, A., Arpita, None, Kar, S., Prasad, K. H., Sv, K., Reddy, S., Kamineni, S., Reddy, S., Reddy, P., Chandra Reddy, P. 2021. Symptomatic post-vaccination SARS-CoV-2 infections in healthcare workers- A multicenter cohort study Diabetes &amp; metabolic syndrome, 15(6): 102306.</t>
  </si>
  <si>
    <t>Symptomatic post-vaccination SARS-CoV-2 infections in healthcare workers- A multicenter cohort study</t>
  </si>
  <si>
    <t>https://pubmed.ncbi.nlm.nih.gov/34619430/</t>
  </si>
  <si>
    <t>10.1016/j.dsx.2021.102306</t>
  </si>
  <si>
    <t>01/16/2021 to 15/06/2021</t>
  </si>
  <si>
    <t>Centralized Human Resource office of Apollo Hospital group, located in Chennai</t>
  </si>
  <si>
    <t>Participants working at an Apollo Group hospital, receipt of COVID-19 vaccination</t>
  </si>
  <si>
    <t>Fully versus partial vacciantion; Symptomatic vs non-symptomatic</t>
  </si>
  <si>
    <t>Adjusted odds ratios for Clinical and Nursing staff who were directly in the care of patients</t>
  </si>
  <si>
    <t>Wang, L., Wang, Q., Davis, P. B., Volkow, N. D., Xu, R. 2021. Increased risk for COVID-19 breakthrough infection in fully vaccinated patients with substance use disorders in the United States between December 2020 and August 2021 World psychiatry : official journal of the World Psychiatric Association (WPA), #volume#(#issue#): #Pages#.</t>
  </si>
  <si>
    <t>05/10/2021</t>
  </si>
  <si>
    <t>Increased risk for COVID-19 breakthrough infection in fully vaccinated patients with substance use disorders in the United States between December 2020 and August 2021</t>
  </si>
  <si>
    <t>Lindsey Wang</t>
  </si>
  <si>
    <t>https://pubmed.ncbi.nlm.nih.gov/34612005/</t>
  </si>
  <si>
    <t>10.1002/wps.20921</t>
  </si>
  <si>
    <t>1/12/2020 to 14/08/2021</t>
  </si>
  <si>
    <t>TriNetX Analytics network platform</t>
  </si>
  <si>
    <t>Patients with Substance use disorders (SUD) with  documented evidence of full vaccination  and patients without SUD</t>
  </si>
  <si>
    <t>579,372 individuals</t>
  </si>
  <si>
    <t>Between different types of SUD users; between dofferent vaccine types</t>
  </si>
  <si>
    <t>Propensity score matching for demographics (age, gender, ethnicity); adverse socioeconomic determinants of health , employment ,occupational exposure to risk factorsâ€, and â€œproblems related to housing and economic circumstances,comorbiditiesand vaccine types (Pfizer, Moderna and Johnson &amp; Johnson).</t>
  </si>
  <si>
    <t>Yinon, M. Bar-On, Yair, Goldberg, Micha, Mandel, Omri, Bodenheimer, Laurence, Freedman, Sharon, Alroy-Preis, Nachman, Ash, Amit, Huppert, Ron, Milo 2021. Protection Across Age Groups of BNT162b2 Vaccine Booster against Covid-19 medRxiv, #volume#(#issue#): #Pages#.</t>
  </si>
  <si>
    <t>07/10/2021</t>
  </si>
  <si>
    <t>Protection Across Age Groups of BNT162b2 Vaccine Booster against Covid-19</t>
  </si>
  <si>
    <t>Yinon M. Bar-On</t>
  </si>
  <si>
    <t>https://www.medrxiv.org/content/10.1101/2021.10.07.21264626v1</t>
  </si>
  <si>
    <t>10.1101/2021.10.07.21264626</t>
  </si>
  <si>
    <t>30/07/2021 to 06/10/2021</t>
  </si>
  <si>
    <t>Israeli residents 16+ years of age who had been_x000D_
fully vaccinated (i.e., received two doses of BNT162b2)</t>
  </si>
  <si>
    <t>booster vs nonbooster groups</t>
  </si>
  <si>
    <t>Adjusted for sex, age group, demographic group  and date of the second vaccine dose (in half-month intervals).</t>
  </si>
  <si>
    <t>Young-Xu, Y., Korves, C., Roberts, J., Powell, E. I., Zwain, G. M., Smith, J., Izurieta, H. S. 2021. Coverage and Estimated Effectiveness of mRNA COVID-19 Vaccines Among US Veterans JAMA network open, 4(10): e2128391.</t>
  </si>
  <si>
    <t>Coverage and Estimated Effectiveness of mRNA COVID-19 Vaccines Among US Veterans</t>
  </si>
  <si>
    <t>https://pubmed.ncbi.nlm.nih.gov/34613401/</t>
  </si>
  <si>
    <t>10.1001/jamanetworkopen.2021.28391</t>
  </si>
  <si>
    <t>14/12/2020 to 14/03/2021.</t>
  </si>
  <si>
    <t>Electronic health records from VHA Corporate Data Warehouse</t>
  </si>
  <si>
    <t>US veterans,</t>
  </si>
  <si>
    <t>6 647 733</t>
  </si>
  <si>
    <t>Adjusted for age, body mass index, cancer, congestive heart failure, chronic kidney disease, diabetes, hypertension, immunocompromised, priority level, race and ethnicity, sex, and rurality.</t>
  </si>
  <si>
    <t>Diane, Uschner, Matthew, Bott, Michele, Santacatterina, Mihili, P. Gunaratne, Lida, Fette, Brian, K. Burke, Greg, Strylewicz, Sharon, L. Edelstein, William, H. Lagarde, Kristen, E. Miller, William, S. Weintraub, Joshua, Yukich, Hazel, Tapp, John, Schieffelin, Amina, Ahmed, Andrea, A. Berry, Iqra, Munawar, Austin, L. Seals, John, Williamson, David, Herrington, John, W. Sanders, Michael, Runyon, Partnership, Covid- Community Research 2021. Breakthrough SARS-CoV-2 Infections after Vaccination in North Carolina medRxiv, #volume#(#issue#): #Pages#.</t>
  </si>
  <si>
    <t>13/10/2021</t>
  </si>
  <si>
    <t>Breakthrough SARS-CoV-2 Infections after Vaccination in North Carolina</t>
  </si>
  <si>
    <t>Diane Uschner</t>
  </si>
  <si>
    <t>https://www.medrxiv.org/content/10.1101/2021.10.10.21264812v1</t>
  </si>
  <si>
    <t>10.1101/2021.10.10.21264812</t>
  </si>
  <si>
    <t>15/01/ 2021 to 24/09/2021.</t>
  </si>
  <si>
    <t>Six health care systems in North Carolina, (http://www.covid19communitystudy.org/).</t>
  </si>
  <si>
    <t>Adults 18 and over</t>
  </si>
  <si>
    <t>Between different vaccine types (Table 1)</t>
  </si>
  <si>
    <t>Ajusted for vaccination quarter before estimating HRs for breakthrough infection after vaccination</t>
  </si>
  <si>
    <t>NordstrÃ¶m, P., Ballin, M., NordstrÃ¶m, A. 2021. Association Between Risk of COVID-19 Infection in Nonimmune Individuals and COVID-19 Immunity in Their Family Members JAMA internal medicine, #volume#(#issue#): #Pages#.</t>
  </si>
  <si>
    <t>11/10/2021</t>
  </si>
  <si>
    <t>Association Between Risk of COVID-19 Infection in Nonimmune Individuals and COVID-19 Immunity in Their Family Members</t>
  </si>
  <si>
    <t>Peter NordstrÃ¶m</t>
  </si>
  <si>
    <t>https://pubmed.ncbi.nlm.nih.gov/34633407/</t>
  </si>
  <si>
    <t>10.1001/jamainternmed.2021.5814</t>
  </si>
  <si>
    <t>15/04/2021 to 26/05/2021.</t>
  </si>
  <si>
    <t>Nationwide registries in Sweden.  Hospitalization data were traced in the National Inpatient Register and the National Outpatient Register.  Swedish National Vaccination_x000D_
Register and SmiNet database,</t>
  </si>
  <si>
    <t>All individuals who were diagnosed with COVID-19 and/or vaccinated against COVID-19 in Sweden until May 26, 2021</t>
  </si>
  <si>
    <t>1 789 728</t>
  </si>
  <si>
    <t>mean=51.6</t>
  </si>
  <si>
    <t>Between different levels of immunity</t>
  </si>
  <si>
    <t>Adjust for clustering within families,  age, sex, educational level (6 categories), early retirement pension, total income (in euros), whether individuals were born in Sweden, and baseline diagnosis.</t>
  </si>
  <si>
    <t>Singh, C., Naik, B. N., Pandey, S., Biswas, B., Pati, B. K., Verma, M., Singh, P. K. 2021. Effectiveness of COVID-19 Vaccine in Preventing Infection and Disease Severity: A Case Control Study from an Eastern State of India Epidemiology and infection, #volume#(#issue#): 1-20.</t>
  </si>
  <si>
    <t>Effectiveness of COVID-19 Vaccine in Preventing Infection and Disease Severity: A Case Control Study from an Eastern State of India</t>
  </si>
  <si>
    <t>Chandramani Singh</t>
  </si>
  <si>
    <t>https://v2dis-prod.evidencepartners.com/Generic/getAttachment2.php?id=1038</t>
  </si>
  <si>
    <t>10.1017/S0950268821002247</t>
  </si>
  <si>
    <t>All India Institute of Medical Sciences (AIIMS), Patna, Bihar, India</t>
  </si>
  <si>
    <t>COVID-19 patients, aged &gt;=45 years; 577 COVID-19 patients included; 1144 SARS-CoV-2 negative individuals included</t>
  </si>
  <si>
    <t>median=59 (cases); median= 53 (controls)</t>
  </si>
  <si>
    <t>unvaccinated vs partial vs full vaccinated</t>
  </si>
  <si>
    <t>Adjusted for aconfounders [age,sex, occupation, COVID inappropriate behaviour score, chronic co-morbidity, H/O hospitalisation, ILI, prior COVID-19 and high-risk contact with a case or suspect)</t>
  </si>
  <si>
    <t>Alishaq, M., Nafady-Hego, H., Jeremijenko, A., Al Ajmi, J. A., Elgendy, M., Vinoy, S., Fareh, S. B., Veronica Plaatjies, J., Nooh, M., Alanzi, N., Kaleeckal, A. H., Latif, A. N., Coyle, P., Elgendy, H., Abou-Samra, A. B., Butt, A. A. 2021. Risk factors for breakthrough SARS-CoV-2 infection in vaccinated healthcare workers PloS one, 16(10): e0258820.</t>
  </si>
  <si>
    <t>15/10/20211</t>
  </si>
  <si>
    <t>Risk factors for breakthrough SARS-CoV-2 infection in vaccinated healthcare workers</t>
  </si>
  <si>
    <t>Moza Alishaq</t>
  </si>
  <si>
    <t>https://www.ncbi.nlm.nih.gov/pmc/articles/PMC8519462/</t>
  </si>
  <si>
    <t>10.1371/journal.pone.0258820</t>
  </si>
  <si>
    <t>20/12/2020 to 18/05/2021</t>
  </si>
  <si>
    <t>Hamad Medical Corporation</t>
  </si>
  <si>
    <t>HCWs at Hamad Medical Corporation in Qatar with confirmed SARS-CoV-2 RT-PCR infection &gt;14 days after the_x000D_
second vaccine dose. For each postive test case identified, there was one control with a negative test .</t>
  </si>
  <si>
    <t>Median=39</t>
  </si>
  <si>
    <t>Cases matched on age, sex, nationality, job family and date of SARS-CoV-2 testing</t>
  </si>
  <si>
    <t>ALpha, Beta and Delta (on the rise during May)</t>
  </si>
  <si>
    <t>No relevant outcomes</t>
  </si>
  <si>
    <t>Barbara, A. Cohn, Piera, M. Cirillo, Caitlin, C. Murphy, Nickilou, Y. Krigbaum, Arthur, W. Wallace 2021. Breakthrough SARS-CoV-2 infections in 620,000 U.S. Veterans, February 1, 2021 to August 13, 2021 medRxiv, #volume#(#issue#): #Pages#.</t>
  </si>
  <si>
    <t>14/10/2021</t>
  </si>
  <si>
    <t>Coronavirus Disease 2019 Vaccine Impact on Rates of Severe Acute Respiratory Syndrome Coronavirus 2 Cases and Postvaccination Strain Sequences Among Health Care Workers at an Urban Academic Medical Center: A Prospective Cohort Study</t>
  </si>
  <si>
    <t>Barbara A. Cohn</t>
  </si>
  <si>
    <t>https://www.medrxiv.org/content/10.1101/2021.10.13.21264966v1</t>
  </si>
  <si>
    <t>10.1101/2021.10.13.21264966</t>
  </si>
  <si>
    <t>01/02/2021 to 13/08/2021</t>
  </si>
  <si>
    <t>Veterans Health Administration, VA Corporate Data Warehouse (CDW)</t>
  </si>
  <si>
    <t>U.S. Veterans age â‰¥18 years and receiving care_x000D_
in the Veterans Health Administration (VHA)</t>
  </si>
  <si>
    <t>Effectiveness : Breakthroug infection</t>
  </si>
  <si>
    <t>unvaccinated vs vaccinated; between different vaccine types</t>
  </si>
  <si>
    <t>Adjusted for age and comorbidity</t>
  </si>
  <si>
    <t>Bouton, T. C., Lodi, S., Turcinovic, J., Schaeffer, B., Weber, S. E., Quinn, E., Korn, C., Steiner, J., Schechter-Perkins, E. M., Duffy, E., Ragan, E. J., Taylor, B. P., Miller, N., Davidoff, R., Hanage, W. P., Connor, J., Pierre, C., Jacobson, K. R. 2021. Coronavirus Disease 2019 Vaccine Impact on Rates of Severe Acute Respiratory Syndrome Coronavirus 2 Cases and Postvaccination Strain Sequences Among Health Care Workers at an Urban Academic Medical Center: A Prospective Cohort Study Open forum infectious diseases, 8(10): ofab465.</t>
  </si>
  <si>
    <t>Tara C Bouton</t>
  </si>
  <si>
    <t>https://pubmed.ncbi.nlm.nih.gov/34646910/</t>
  </si>
  <si>
    <t>10.1093/ofid/ofab465</t>
  </si>
  <si>
    <t>09/12/2020 to 23/02/ 2021</t>
  </si>
  <si>
    <t>Urban Boston Medical Center (BMC)</t>
  </si>
  <si>
    <t>HCWs with SARS-CoV-2</t>
  </si>
  <si>
    <t>Mean=40</t>
  </si>
  <si>
    <t>unvaccinated vs vaccinated ; comparing infection over time</t>
  </si>
  <si>
    <t>Adjusted the rates using direct standardization to the weekly rates in Middlesex, Norfolk, and Suffolk counties in Massachusetts</t>
  </si>
  <si>
    <t>3 mutations associated with the D614G variant that appeared in all genomes analyzed.</t>
  </si>
  <si>
    <t>Brechje de, Gier, Stijn, Andeweg, Jantien, A. Backer, Susan, J. M. HahnÃ©, Susan van den, Hof, Hester, E. de Melker, Mirjam, J. Knol 2021. Vaccine effectiveness against SARS-CoV-2 transmission to household contacts during dominanceof Delta variant (B.1.617.2), August-September 2021, the Netherlands medRxiv, #volume#(#issue#): #Pages#.</t>
  </si>
  <si>
    <t>Durability of antibody responses and frequency of clinical and subclinical SARS-CoV-2 infection six months after BNT162b2 COVID-19 vaccination in healthcare workers</t>
  </si>
  <si>
    <t>https://www.medrxiv.org/content/10.1101/2021.10.14.21264959v1</t>
  </si>
  <si>
    <t>10.1101/2021.10.14.21264959</t>
  </si>
  <si>
    <t>09/08/2021 to 24/09/2021</t>
  </si>
  <si>
    <t>Index cases and household contacts</t>
  </si>
  <si>
    <t>7,771 contacts and 4,921 index cases</t>
  </si>
  <si>
    <t>12+ - 75+</t>
  </si>
  <si>
    <t>BNT162b2 mRNA (Pfizer/BioNTech),mRNA-1273 (Moderna),ChAdOx1-S viral vector (Oxford-AZ),Ad26.COV2.S viral vector (Janssen),COVID-19 vaccine (no details reported)</t>
  </si>
  <si>
    <t>Adjusted for age group of the index case and contact and week of notification date of the index case.</t>
  </si>
  <si>
    <t>Eric, D. Laing, Carol, D. Weiss, Emily, C. Samuels, Si'Ana, A. Coggins, Wei, Wang, Richard, Wang, Russell, Vassell, Spencer, L. Sterling, Marana, A. Tso, Tonia, Conner, Emilie, Goguet, Belinda, M. Jackson-Thompson, Luca, Illinik, Julian, Davies, Orlando, Ortega, Edward, Parmelee, Monique, Hollis-Perry, Santina, E. Maiolatesi, Gregory, Wang, Kathleen, F. Ramsey, Anatalio, E. Reyes, Yolanda, Alcorta, Mimi, A. Wong, Alyssa, R. Lindrose, Christopher, A. Duplessis, David, R. Tribble, Allison, M. W. Malloy, Timothy, H. Burgess, Simon, D. Pollett, Cara, H. Olsen, Christopher, C. Broder, Edward, Mitre 2021. Durability of antibody responses and frequency of clinical and subclinical SARS-CoV-2 infection six months after BNT162b2 COVID-19 vaccination in healthcare workers medRxiv, #volume#(#issue#): #Pages#.</t>
  </si>
  <si>
    <t>18/10/2021</t>
  </si>
  <si>
    <t xml:space="preserve"> Eric D. Laing</t>
  </si>
  <si>
    <t>https://www.medrxiv.org/content/10.1101/2021.10.16.21265087v1</t>
  </si>
  <si>
    <t>10.1101/2021.10.16.21265087</t>
  </si>
  <si>
    <t>Walter Reed National Military Medical Center_x000D_
 (WRNMMC)</t>
  </si>
  <si>
    <t>Generally healthy, adult HCWs, seronegative for IgG antibodies to SARS-CoV-2 spike glycoprotein and had no history of COVID-19</t>
  </si>
  <si>
    <t>Mean=41.7, range 20-69</t>
  </si>
  <si>
    <t>Effectiveness,Immunogenicity : Neutralising antibodies</t>
  </si>
  <si>
    <t>Neutralising activity against Delta</t>
  </si>
  <si>
    <t>Inna, Dolzhikova, Vladimir, Gushchin, Dmitry, Shcheblyakov, Alexander, Tsybin, Alexey, Shchetinin, Andrey, Pochtovyi, Andrey, Komissarov, Denis, Kleymenov, Nadezhda, Kuznetsova, Amir, Tukhvatulin, Olga, Zubkova, Alina, Dzharullaeva, Anna, Kovyrshina, Nadezhda, Lubenets, Daria, Grousova, Alina, Erokhova, Fatima, Izhaeva, Olga, Popova, Tatiana, Ozharovskaya, Alexander, Semikhin, Elizaveta, Tokarskaya, Maksim, Shmarov, Natalia, Nikitenko, Elena, V. Shidlovskaya, Evgeniia, Bykonia, Elena, Mazunina, Elizaveta, Divisenko, Lyudmila, Vasilchenko, Liubov, Popova, Daria, Danilenko, Dmitry, Lioznov, Artem, Tkachuk, Sergei, Borisevich, Boris, Naroditsky, Denis, Logunov, Alexander, Gintsburg 2021. One-shot immunization with Sputnik Light (the first component of Sputnik V vaccine) is effective against SARS-CoV-2 Delta variant: efficacy data on the use of the vaccine in civil circulation in Moscow medRxiv, #volume#(#issue#): #Pages#.</t>
  </si>
  <si>
    <t>One-shot immunization with Sputnik Light (the first component of Sputnik V vaccine) is effective against SARS-CoV-2 Delta variant: efficacy data on the use of the vaccine in civil circulation in Moscow</t>
  </si>
  <si>
    <t>Inna V Dolzhikova</t>
  </si>
  <si>
    <t>https://www.medrxiv.org/content/10.1101/2021.10.08.21264715v1</t>
  </si>
  <si>
    <t>10.1101/2021.10.08.21264715</t>
  </si>
  <si>
    <t>07/2021</t>
  </si>
  <si>
    <t>Moscow registries of vaccination against COVID-19</t>
  </si>
  <si>
    <t>Samples were formed among patients_x000D_
admitted routinely for treatment in â€œnon-COVIDâ€ hospitals</t>
  </si>
  <si>
    <t>Gam-COVID-Vac  viral vector (Gamaleya)</t>
  </si>
  <si>
    <t>Adjustment for the size of the immune layer</t>
  </si>
  <si>
    <t>Kim, P. S., Schildhouse, R. J., Saint, S., Bradley, S. F., Chensue, S., Houchens, N., Gupta, A. 2021. Vaccine Breakthrough Infections in Veterans Hospitalized with Coronavirus Infectious Disease-2019: A Case Series American journal of infection control, #volume#(#issue#): #Pages#.</t>
  </si>
  <si>
    <t>12/10/2021</t>
  </si>
  <si>
    <t>Vaccine Breakthrough Infections in Veterans Hospitalized with Coronavirus Infectious Disease-2019: A Case Series</t>
  </si>
  <si>
    <t>Paul S Kim</t>
  </si>
  <si>
    <t>https://pubmed.ncbi.nlm.nih.gov/34653528/</t>
  </si>
  <si>
    <t>10.1016/j.ajic.2021.10.003</t>
  </si>
  <si>
    <t>15/03/ 2021 to 15/04/2021</t>
  </si>
  <si>
    <t>Veterans Affairs Ann Arbor Healthcare System (VAAAHS)</t>
  </si>
  <si>
    <t>Patients hospitalized with COVID-19</t>
  </si>
  <si>
    <t>71-91</t>
  </si>
  <si>
    <t>Alpha dominant during study period</t>
  </si>
  <si>
    <t>Manuela Di, Fusco, Mary, M. Moran, Alejandro, Cane, Daniel, Curcio, Farid, Khan, Deepa, Malhotra, Andy, Surinach, Amanda, Miles, David, Swerdlow, John, M. McLaughlin, Jennifer, L. Nguyen 2021. Evaluation of COVID-19 vaccine breakthrough infections among immunocompromised patients fully vaccinated with BNT162b2 medRxiv, #volume#(#issue#): #Pages#.</t>
  </si>
  <si>
    <t>16/10/2021</t>
  </si>
  <si>
    <t>Evaluation of COVID-19 vaccine breakthrough infections among immunocompromised patients fully vaccinated with BNT162b2</t>
  </si>
  <si>
    <t>Manuela Di Fusco</t>
  </si>
  <si>
    <t>https://www.medrxiv.org/content/10.1101/2021.10.12.21264707v1</t>
  </si>
  <si>
    <t>10.1101/2021.10.12.21264707</t>
  </si>
  <si>
    <t>10/12/2020 to 08/07/2021</t>
  </si>
  <si>
    <t>US HealthVerity database</t>
  </si>
  <si>
    <t>1) symptomatic human immunodeficiency virus (HIV)/acquired immunodeficiency syndrome (AIDS); 2) solid malignancy; 3) bone marrow 4) organ transplant (excluding bone marrow transplant); 5) rheumatologic or other inflammatory condition; 6) a primary immunodeficiency; 7) other immune conditions; 8) chronic_x000D_
kidney disease (CKD) or end stage renal disease (ESRD); and 9) hematologic malignancy.</t>
  </si>
  <si>
    <t>Majority of the study period encompassed the time prior to the dominance of the delta variant</t>
  </si>
  <si>
    <t>Morgan, J. A., Biggio, J. R., Martin, J. K., Mussarat, N., Chawla, H. K., Puri, P., Williams, F. B. 2021. Maternal Outcomes After Severe Acute Respiratory Syndrome Coronavirus 2 (SARS-CoV-2) Infection in Vaccinated Compared With Unvaccinated Pregnant Patients Obstetrics and gynecology, #volume#(#issue#): #Pages#.</t>
  </si>
  <si>
    <t>Maternal Outcomes After Severe Acute_x000D_
Respiratory Syndrome Coronavirus 2_x000D_
(SARS-CoV-2) Infection in Vaccinated_x000D_
Compared With Unvaccinated_x000D_
Pregnant Patients</t>
  </si>
  <si>
    <t>John A. Morgan</t>
  </si>
  <si>
    <t>https://pubmed.ncbi.nlm.nih.gov/34644272/</t>
  </si>
  <si>
    <t>10.1097/AOG.0000000000004621</t>
  </si>
  <si>
    <t>15/06/2021, to 20/08/2021.</t>
  </si>
  <si>
    <t>Ochsner Health System</t>
  </si>
  <si>
    <t>active pregnancies</t>
  </si>
  <si>
    <t>Mean= 32 (vaccinated) ; 28 (unvaccinated)</t>
  </si>
  <si>
    <t>Adjusted for age, race, body mass index, and current smoking.</t>
  </si>
  <si>
    <t>Otavio, T. Ranzani, RogÃ©rio dos Santos, Leite, Larissa Domingues, Castilho, Crhistinne Cavalheiro Maymone, GonÃ§alves, Geraldo, Resende, Rosana Leite de, Melo, Julio, Croda 2021. Vaccine effectiveness of Ad26.COV2.S against symptomatic COVID-19 and clinical outcomes in Brazil: a test-negative study design medRxiv, #volume#(#issue#): #Pages#.</t>
  </si>
  <si>
    <t>Vaccine effectiveness of Ad26.COV2.S against symptomatic COVID-19 and clinical outcomes in Brazil: a test-negative study design</t>
  </si>
  <si>
    <t>https://www.medrxiv.org/content/10.1101/2021.10.15.21265006v1</t>
  </si>
  <si>
    <t>10.1101/2021.10.15.21265006</t>
  </si>
  <si>
    <t>25/06/2021 to 30/09/2021</t>
  </si>
  <si>
    <t>Mato-Grosso	do	Sul	state</t>
  </si>
  <si>
    <t>PCR samples from adult population</t>
  </si>
  <si>
    <t>Mean=37.7</t>
  </si>
  <si>
    <t>Adjusted	the	models	for	age,	sex,	diabetes	mellitus,	renal,	hepatic,	neurologic,	hematologic,	cardiovascular	and	respiratory	chronic	diseases,	obesity,	immunosuppressed status	and	time	(day	of	year).</t>
  </si>
  <si>
    <t>Gamma,Delta</t>
  </si>
  <si>
    <t>Pouwels, K. B., Pritchard, E., Matthews, P. C., Stoesser, N., Eyre, D. W., Vihta, K. D., House, T., Hay, J., Bell, J. I., Newton, J. N., Farrar, J., Crook, D., Cook, D., Rourke, E., Studley, R., Peto, T. E. A., Diamond, I., Walker, A. S. 2021. Effect of Delta variant on viral burden and vaccine effectiveness against new SARS-CoV-2 infections in the UK Nature medicine, #volume#(#issue#): #Pages#.</t>
  </si>
  <si>
    <t>Effect of Delta variant on viral burden and vaccine effectiveness against new SARS-CoV-2 infections in the UK</t>
  </si>
  <si>
    <t>Koen B Pouwel</t>
  </si>
  <si>
    <t>https://pubmed.ncbi.nlm.nih.gov/34650248/</t>
  </si>
  <si>
    <t>10.1038/s41591-021-01548-7</t>
  </si>
  <si>
    <t>01/12/2020 to 01/08/2021</t>
  </si>
  <si>
    <t>ONS CIS  household survey</t>
  </si>
  <si>
    <t>Aged 18 years and older, potentially eligible for vaccination</t>
  </si>
  <si>
    <t>18 - 64</t>
  </si>
  <si>
    <t>unvaccinated vs partial vs fully; between different vaccine types</t>
  </si>
  <si>
    <t>Adjusted for geographic area and age in years, sex, ethnicity (white versus non-white as small numbers), index of multiple deprivation, working in a care home, having a patient-facing role in health or social care, presence of long-term health conditions, household size, multigenerational household, ruralâ€“urban classification,  direct or indirect contact with a hospital or care home, smoking status and visit frequency</t>
  </si>
  <si>
    <t>Robilotti, E. V., Whiting, K., Lucca, A., Poon, C., Guest, R., McMillen, T., Jani, K., Solovyov, A., Kelson, S., Browne, K., Freeswick, S., Hohl, T. M., Korenstein, D., Ruchnewitz, D., LÃ¤ssig, M., Åuksza, M., Greenbaum, B., Seshan, V. E., Babady, N. E., Kamboj, M. 2021. Clinical and Genomic Characterization of SARS CoV-2 infections in mRNA Vaccinated Health Care Personnel in New York City Clinical infectious diseases : an official publication of the Infectious Diseases Society of America, #volume#(#issue#): #Pages#.</t>
  </si>
  <si>
    <t>Clinical and Genomic Characterization of SARS CoV-2 infections in mRNA Vaccinated Health Care Personnel in New York City</t>
  </si>
  <si>
    <t>Elizabeth V Robilotti</t>
  </si>
  <si>
    <t>https://pubmed.ncbi.nlm.nih.gov/34644393/</t>
  </si>
  <si>
    <t>10.1093/cid/ciab886</t>
  </si>
  <si>
    <t>01/11/ 2020  to 31/08/2021</t>
  </si>
  <si>
    <t>Memorial Sloan Kettering Cancer Center (MSKCC)</t>
  </si>
  <si>
    <t>Healthcare personnel at a large tertiary cancer center</t>
  </si>
  <si>
    <t>20-60+</t>
  </si>
  <si>
    <t>unvaccinated vs partial vs fully; pre-delta vs delta period</t>
  </si>
  <si>
    <t>To adjust for changing background community infection rates and to visualize changing vaccine_x000D_
effectiveness over the course of the pandemic, daily calculated positivity rates and rate ratios were_x000D_
smoothed using an adaptive moving window.</t>
  </si>
  <si>
    <t>Robles-Fontan, M. M., Nieves, E. G., Cardona-Gerena, I., Irizarry, R. A. 2021. Time-Varying Effectiveness of Three Covid-19 Vaccines in Puerto Rico medRxiv, #volume#(#issue#): #Pages#.</t>
  </si>
  <si>
    <t>20/10/2021</t>
  </si>
  <si>
    <t>Time-Varying Effectiveness of Three Covid-19 Vaccines in Puerto Rico</t>
  </si>
  <si>
    <t>MÃ³nica M. Robles FontÃ¡n</t>
  </si>
  <si>
    <t>https://www.medrxiv.org/content/10.1101/2021.10.17.21265101v2</t>
  </si>
  <si>
    <t>10.1101/2021.10.17.21265101</t>
  </si>
  <si>
    <t>15/12/2020 to 01/10/2021</t>
  </si>
  <si>
    <t>Department of Health databases.  BioPortal, which stores test results,most hospitalizations, and deaths, and the Puerto Rico Electronic Immunization System (PREIS),</t>
  </si>
  <si>
    <t>Residents of Puerto Rico 12 years or older</t>
  </si>
  <si>
    <t>12-85+</t>
  </si>
  <si>
    <t>Adjusted for population size, age, gender, and time varying incidence rates.</t>
  </si>
  <si>
    <t>Vahidy, F. S., Pan, A. P., Hagan, K., Bako, A. T., Sostman, H. D., Schwartz, R. L., Phillips, R., Boom, M. L. 2021. Impact of mRNA vaccines in curtailing SARS-CoV-2 infection and disability leave utilisation among healthcare workers during the COVID-19 pandemic: cross-sectional analysis from a tertiary healthcare system in the Greater Houston metropolitan area BMJ open, 11(10): e054332.</t>
  </si>
  <si>
    <t>Impact of mRNA vaccines in curtailing SARS-CoV-2 infection and disability leave utilisation among healthcare workers during the COVID-19 pandemic: cross-sectional analysis from a tertiary healthcare system in the Greater Houston metropolitan area</t>
  </si>
  <si>
    <t>Farhaan S Vahidy</t>
  </si>
  <si>
    <t>https://pubmed.ncbi.nlm.nih.gov/34642201/</t>
  </si>
  <si>
    <t>10.1136/bmjopen-2021-054332</t>
  </si>
  <si>
    <t>15/12/2020 to 05/06/2021</t>
  </si>
  <si>
    <t>eight-hospital healthcare system in the Greater Houston metropolitan area</t>
  </si>
  <si>
    <t>Alpha,Beta,Gamma,D614G mutation,B.1.429,B.1.427</t>
  </si>
  <si>
    <t>William, J. Hulme, Elizabeth, J. Williamson, Amelia, C. A. Green, Krishnan, Bhaskaran, Helen, I. McDonald, Christopher, T. Rentsch, Anna, Schultze, John, Tazare, Helen, J. Curtis, Alex, J. Walker, Laurie, Tomlinson, Tom, M. Palmer, Elsie, Horne, Brian, MacKenna, Caroline, E. Morton, Amir, Mehrkar, Louis, Fisher, Sebastian, C. J. Bacon, David, Evans, Peter, Inglesby, George, Hickman, Simon, Davy, Tom, Ward, Richard, Croker, Rosalind, M. Eggo, Angel, Y. S. Wong, Rohini, Mathur, Kevin, Wing, Harriet, Forbes, Daniel, J. Grint, Ian, J. Douglas, Stephen, J. W. Evans, Liam, Smeeth, Christopher, Bates, Jonathan, Cockburn, John, Parry, Frank, Hester, Sam, Harper, Jonathan, A. C. Sterne, Miguel, A. Hernan, Ben, Goldacre 2021. Comparative effectiveness of ChAdOx1 versus BNT162b2 COVID-19 vaccines in Health and Social Care workers in England: a cohort study using OpenSAFELY medRxiv, #volume#(#issue#): #Pages#.</t>
  </si>
  <si>
    <t>Comparative effectiveness of ChAdOx1 versus BNT162b2 COVID-19 vaccines in Health and Social Care workers in England: a cohort study using OpenSAFELY</t>
  </si>
  <si>
    <t>William J Hulme</t>
  </si>
  <si>
    <t>https://www.medrxiv.org/content/10.1101/2021.10.13.21264937v1</t>
  </si>
  <si>
    <t>10.1101/2021.10.13.21264937</t>
  </si>
  <si>
    <t>04/01/2021 to 13/06/2021</t>
  </si>
  <si>
    <t>Linked primary care, hospital, and COVID-19 surveillance records available within the OpenSAFELY-TPP research platform.</t>
  </si>
  <si>
    <t>Vaccinated health and social care workers</t>
  </si>
  <si>
    <t>Between different vaccine types</t>
  </si>
  <si>
    <t>Adjusted: age, sex , Deprivation, ethnicity, NHS region, number of conditions in the clinically â€œat riskâ€, as per national prioritisation guidelines, the number of SARS-CoV-2 tests in the 90 days prior to the study start date (via SGSS), rurality (urban conurbation,urban city or town, rural town or village), evidence of prior SARS-CoV-2 infection (positive test or COVID19 hospitalisation), learning disabilities, severe mental illness.</t>
  </si>
  <si>
    <t>Anand, S., Montez-Rath, M. E., Han, J., Garcia, P., Cadden, L., Hunsader, P., Morgan, C., Kerschmann, R., Beyer, P., Dittrich, M., Block, G. A., Chertow, G. M., Parsonnet, J. 2021. SARS-CoV-2 vaccine antibody response and breakthrough infection in dialysis medRxiv : the preprint server for health sciences, #volume#(#issue#): #Pages#.</t>
  </si>
  <si>
    <t>SARS-CoV-2 vaccine antibody response and breakthrough infection in dialysis</t>
  </si>
  <si>
    <t>Anand Shuchi</t>
  </si>
  <si>
    <t>https://www.medrxiv.org/content/10.1101/2021.10.12.21264860v1</t>
  </si>
  <si>
    <t>10.1101/2021.10.12.21264860</t>
  </si>
  <si>
    <t>01/01/2021 to 14/09/2021</t>
  </si>
  <si>
    <t>US Renal Care (dialysis network)</t>
  </si>
  <si>
    <t>Vaccinated patients receiving dialysis</t>
  </si>
  <si>
    <t>Mean: 64.7</t>
  </si>
  <si>
    <t>Effectiveness : breakthrough COVID-19, symptomatic disease, hospitalisation,Immunogenicity : receptor-binding domain titres</t>
  </si>
  <si>
    <t>Alpha was &gt;50% during the majority of the study</t>
  </si>
  <si>
    <t>Bianchi, F. P., Tafuri, S., Migliore, G., Vimercati, L., Martinelli, A., Lobifaro, A., Diella, G., Stefanizzi, P., Group, Obotcrw 2021. BNT162b2 mRNA COVID-19 Vaccine Effectiveness in the Prevention of SARS-CoV-2 Infection and Symptomatic Disease in Five-Month Follow-Up: A Retrospective Cohort Study Vaccines, 9(10): #Pages#.</t>
  </si>
  <si>
    <t>BNT162b2 mRNA COVID-19 Vaccine Effectiveness in the
Prevention of SARS-CoV-2 Infection and Symptomatic Disease
in Five-Month Follow-Up: A Retrospective Cohort Study</t>
  </si>
  <si>
    <t>Bianchi FP</t>
  </si>
  <si>
    <t>https://www.mdpi.com/2076-393X/9/10/1143</t>
  </si>
  <si>
    <t>10.3390/vaccines9101143</t>
  </si>
  <si>
    <t>01/01/2021 to 31/05/2021</t>
  </si>
  <si>
    <t>Bari Policlinico General Hospital</t>
  </si>
  <si>
    <t>mean: 44.7</t>
  </si>
  <si>
    <t>Effectiveness : laboratory confirmed SARS-CoV-2 infection, symptomatic COVID-19 disease, hospitalisation</t>
  </si>
  <si>
    <t>vaccine vs No vaccine</t>
  </si>
  <si>
    <t>Alpha variant was &gt;50% prevalent during study duration</t>
  </si>
  <si>
    <t>Danuta, M. Skowronski, Solmaz, Setayeshgar, Yossi, Febriani, Manale, Ouakki, Macy, Zou, Denis, Talbot, Natalie, Prystajecky, John, R. Tyson, Rodica, Gilca, Nicholas, Brousseau, GeneviÃ¨ve, Deceuninck, Eleni, Galanis, Chris, D. Fjell, Hind, Sbihi, Elise, Fortin, Sapha, Barkati, Chantal, Sauvageau, Monika, Naus, David, M. Patrick, Bonnie, Henry, Linda, M. N. Hoang, Philippe De, Wals, Christophe, Garenc, Alex, Carignan, MÃ©lanie, Drolet, Manish, Sadarangani, Marc, Brisson, Mel, Krajden, Gaston De, Serres 2021. Two-dose SARS-CoV-2 vaccine effectiveness with mixed schedules and extended dosing intervals: test-negative design studies from British Columbia and Quebec, Canada medRxiv, #volume#(#issue#): #Pages#.</t>
  </si>
  <si>
    <t>26/10/2021</t>
  </si>
  <si>
    <t>Two-dose SARS-CoV-2 vaccine effectiveness with mixed schedules and extended dosing
intervals: test-negative design studies from British Columbia and Quebec, Canada</t>
  </si>
  <si>
    <t>Skowronski DM</t>
  </si>
  <si>
    <t>https://www.medrxiv.org/content/10.1101/2021.10.26.21265397v1</t>
  </si>
  <si>
    <t>10.1101/2021.10.26.21265397</t>
  </si>
  <si>
    <t>30/05/2021 to 02/10/2021</t>
  </si>
  <si>
    <t>Provincial databases of British Columbia and Quebec (Canada)</t>
  </si>
  <si>
    <t>Community-dwelling adults â‰¥18-years-old</t>
  </si>
  <si>
    <t>Effectiveness : RT-PCR confirmed infections, hospitalised cases,Genetic sequencing : Genoma sequencing</t>
  </si>
  <si>
    <t>BNT16b2 or mRNA1273 vs No vaccine
BNT16b2 or mRNA1273 and ChAdOx1 vs No vaccine</t>
  </si>
  <si>
    <t>Age group, sex, individual epidemiological week of the analysis period and region of the province</t>
  </si>
  <si>
    <t>Whole genome sequencing or single-nucleotide polymorphism (SNP) screen for signature mutations</t>
  </si>
  <si>
    <t>Danyu, Lin, Yu, Gu, Bradford, Wheeler, Hayley, Young, Shannon, Holloway, Shadia Khan, Sunny, Zack, Moore, Donglin, Zeng 2021. Effectiveness of Covid-19 Vaccines in the United States Over 9 Months: Surveillance Data from the State of North Carolina medRxiv, #volume#(#issue#): #Pages#.</t>
  </si>
  <si>
    <t>Effectiveness of Covid-19 Vaccines in the United States Over 9
Months: Surveillance Data from the State of North Carolina</t>
  </si>
  <si>
    <t>Dan-Yu Lin</t>
  </si>
  <si>
    <t>https://www.medrxiv.org/content/10.1101/2021.10.25.21265304v1</t>
  </si>
  <si>
    <t>10.1101/2021.10.25.21265304</t>
  </si>
  <si>
    <t>13/12/2020 to 08/09/2021</t>
  </si>
  <si>
    <t>Local databases (North Carolina COVID-19 Surveillance System and the COVID-19 Vaccine Management System)</t>
  </si>
  <si>
    <t>Residents of North Carolina</t>
  </si>
  <si>
    <t>Effectiveness : laboratory confirmed cases, symptomatic COVID-19 cases, hospitalisation, death</t>
  </si>
  <si>
    <t>*BNT16b2 vs No vaccine
*mRNA1273 vs No vaccine
* Ad26.COV2.S vs No vaccine</t>
  </si>
  <si>
    <t>Age, sex, race/ethnicity, geographical region, and county-level vaccination rate</t>
  </si>
  <si>
    <t>Delta variant accounts for the majority of Covid-19 cases in the state of North Carolina since July, 2021</t>
  </si>
  <si>
    <t>Dennis, M. Bierle, Ravindra, Ganesh, Sidna, M. Tulledge-Scheitel, Sara, N. Hanson, Lori, L. Arndt, Caroline, G. Wilker, Raymund, R. Razonable 2021. Monoclonal Antibody Treatment of Breakthrough COVID-19 in Fully Vaccinated Individuals with High-Risk Comorbidities medRxiv, #volume#(#issue#): #Pages#.</t>
  </si>
  <si>
    <t>Monoclonal Antibody Treatment of Breakthrough COVID-19 in Fully Vaccinated Individuals with High-Risk Comorbidities</t>
  </si>
  <si>
    <t>Dennis M. Bierle</t>
  </si>
  <si>
    <t>https://www.medrxiv.org/content/10.1101/2021.10.19.21265222v1</t>
  </si>
  <si>
    <t>10.1101/2021.10.19.21265222</t>
  </si>
  <si>
    <t>01/2021 to  09/2021</t>
  </si>
  <si>
    <t>Mayo Clinic Monoclonal Antibody Treatment Program in Mayo Clinic sites</t>
  </si>
  <si>
    <t>Fully vaccinated individuals with High-Risk Comorbidities</t>
  </si>
  <si>
    <t>mean =54.3</t>
  </si>
  <si>
    <t>adjustment for MASS (Monoclonal Antibody Screening Score)</t>
  </si>
  <si>
    <t>Delta variant was predominant in the region</t>
  </si>
  <si>
    <t>Desai, A., Desai, P., Mehta, J., Sachora, W., Bharti, N., Patel, T., Sukhwani, K., Jain, A., Sorathiya, D., Nanda, V., Mehta, P., Desai, A. 2021. "Measuring the Impact of single dose of ChAdOx1 nCoV-19 Corona Virus Vaccine (Recombinant) on hospital stay, ICU requirement, and mortality outcome in a tertiary care centre" International journal of infectious diseases : IJID : official publication of the International Society for Infectious Diseases, #volume#(#issue#): #Pages#.</t>
  </si>
  <si>
    <t>21/10/2021</t>
  </si>
  <si>
    <t>Measuring the Impact of single dose of ChAdOx1 nCoV-19 Corona Virus Vaccine (Recombinant) on hospital stay, ICU requirement, and mortality outcome in a tertiary care centre</t>
  </si>
  <si>
    <t>Anuja Desai</t>
  </si>
  <si>
    <t>https://pubmed.ncbi.nlm.nih.gov/34688949/</t>
  </si>
  <si>
    <t>10.1016/j.ijid.2021.10.032</t>
  </si>
  <si>
    <t>01/04/2021 to 30/06/2021</t>
  </si>
  <si>
    <t>Tertiary COVID care centre</t>
  </si>
  <si>
    <t>Single dose vaccinated and non-vaccinated hospitalized COVID-19 patients</t>
  </si>
  <si>
    <t>ChAdOx1 vs No vaccine</t>
  </si>
  <si>
    <t>Analysis by age</t>
  </si>
  <si>
    <t>Delta dominant, Alpha circulating but decreases</t>
  </si>
  <si>
    <t>Evangelou, N., Garjani, A., Patel, S., Bharkhada, D., Rashid, W., Coles, A., Law, G. 2021. Impact of mass vaccination on SARS-CoV-2 infections among the total multiple sclerosis population receiving immunomodulatory disease-modifying therapies in England ResearchSquare, #volume#(#issue#): #Pages#.</t>
  </si>
  <si>
    <t>Impact of mass vaccination on SARS-CoV-2 infections among the total multiple sclerosis population receiving immunomodulatory disease-modifying therapies in England</t>
  </si>
  <si>
    <t>Nikos Evangelou</t>
  </si>
  <si>
    <t>https://www.researchsquare.com/article/rs-1016584/v1</t>
  </si>
  <si>
    <t>10.21203/rs.3.rs-1016584/v1</t>
  </si>
  <si>
    <t>11/2020 to 08/2021</t>
  </si>
  <si>
    <t>NHSE/I and UK Health Security Agency (previously known as Public Health England) on SARS-CoV-2 test results for all people with MS taking a DMT in England. e Office for National Statistics.  UKHSA database</t>
  </si>
  <si>
    <t>People with multiple sclerosis (MS), an autoimmune disorder of the central nervous system,  using immunomodulatory disease-modifying therapies (DMTs)</t>
  </si>
  <si>
    <t>Alpha dominant (March - June),  Delta dominant (June - August)</t>
  </si>
  <si>
    <t>Kalligeros, M., Shehadeh, F., Mylona, E. K., Kaczynski, M., Kalagara, S., Atalla, E., Tsikala Vafea, M., Mylonakis, E. 2021. Clinical Outcomes of Adult Patients Hospitalized with COVID-19 after Vaccination Tropical medicine and infectious disease, 6(4): #Pages#.</t>
  </si>
  <si>
    <t>Clinical Outcomes of Adult Patients Hospitalized with COVID-19 after Vaccination</t>
  </si>
  <si>
    <t>Markos Kalligeros</t>
  </si>
  <si>
    <t>https://pubmed.ncbi.nlm.nih.gov/34698280/</t>
  </si>
  <si>
    <t>10.3390/tropicalmed6040175</t>
  </si>
  <si>
    <t>01/01/2021 to 04/04/ 2021</t>
  </si>
  <si>
    <t>Rhode Island Hospital (RIH), The Miriam Hospital, or Newport Hospital, in Rhode Island</t>
  </si>
  <si>
    <t>Adults hospitalized patients (â‰¥18 years old) with a primary diagnosis of COVID-19 and a positive RT-PCR</t>
  </si>
  <si>
    <t>56+</t>
  </si>
  <si>
    <t>unvaccinated vs partial vs full vaccination</t>
  </si>
  <si>
    <t>Adjusted for age, race, gender, obesity, van Walraven comorbidity score, Dexamethasone, and Remdesivir use.</t>
  </si>
  <si>
    <t>Alpha increasing in prevalence</t>
  </si>
  <si>
    <t>Katherine, J. Siddle, Lydia, A. Krasilnikova, Gage, K. Moreno, Stephen, F. Schaffner, Johanna, Vostok, Nicholas, A. Fitzgerald, Jacob, E. Lemieux, Nikolaos, Barkas, Christine, Loreth, Ivan, Specht, Christopher, H. Tomkins-Tinch, Jillian, Silbert, Beau, Schaeffer, Bradford, P. Taylor, Bryn, Loftness, Hillary, Johnson, Petra, L. Schubert, Hanna, M. Shephard, Matthew, Doucette, Timelia, Fink, Andrew, S. Lang, Stephanie, Baez, John, Beauchamp, Scott, Hennigan, Erika, Buzby, Stephanie, Ash, Jessica, Brown, Selina, Clancy, Seana, Cofsky, Luc, Gagne, Joshua, Hall, Rachel, Harrington, Gabrielle, L. Gionet, Katherine, C. DeRuff, Megan, E. Vodzak, Gordon, C. Adams, Sabrina, T. Dobbins, Sarah, D. Slack, Steven, K. Reilly, Lisa, M. Anderson, Michelle, C. Cipicchio, Matthew, T. DeFelice, Jonna, L. Grimsby, Scott, E. Anderson, Brendan, S. Blumenstiel, James, C. Meldrim, Heather, M. Rooke, Gina, Vicente, Natasha, L. Smith, Katelyn, S. Messer, Faye, L. Reagan, Zoe, M. Mandese, Matthew, D. Lee, Marianne, C. Ray, Marissa, E. Fisher, Maesha, A. Ulcena, Corey, M. Nolet, Sean, E. English, Katie, L. Larkin, Kyle, Vernest, Sushma, Chaluvadi, Deirdre, Arvidson, Maurice, Melchiono, Theresa, Covell, Vaira, Harik, Taylor, Brock-Fisher, Molly, Dunn, Amanda, Kearns, William, P. Hanage, Clare, Bernard, Anthony, Philippakis, Niall, J. Lennon, Stacey, B. Gabriel, Glen, R. Gallagher, Sandra, Smole, Lawrence, C. Madoff, Catherine, M. Brown, Daniel, J. Park, Bronwyn, L. MacInnis, Pardis, C. Sabeti 2021. Evidence of transmission from fully vaccinated individuals in a large outbreak of the SARS-CoV-2 Delta variant in Provincetown, Massachusetts medRxiv, #volume#(#issue#): #Pages#.</t>
  </si>
  <si>
    <t>Evidence of transmission from fully vaccinated individuals in a large outbreak of the SARS-CoV-2 Delta variant in Provincetown, Massachusetts</t>
  </si>
  <si>
    <t>Katherine J Siddle</t>
  </si>
  <si>
    <t>https://pubmed.ncbi.nlm.nih.gov/34704102/</t>
  </si>
  <si>
    <t>10.1101/2021.10.20.21265137</t>
  </si>
  <si>
    <t>09/07/2021 to 02/08/2021</t>
  </si>
  <si>
    <t>State and local authorities identified cases linked to the Provincetown outbreak using travel history and exposure data from the state COVID-19 surveillance system</t>
  </si>
  <si>
    <t>Cases identified in an outbreak</t>
  </si>
  <si>
    <t>median =43</t>
  </si>
  <si>
    <t>Effectiveness : Outbreak study,Genetic sequencing : Transmission and phylogenetic analysis of outbreak</t>
  </si>
  <si>
    <t>Delta variant accounted for 99% of sequenced outbreak-associated cases</t>
  </si>
  <si>
    <t>Klavs, I., Serdt, M., UÄakar, V., GrgiÄ-Vitek, M., Fafangel, M., Mrzel, M., Berlot, L., Glavan, U., Vrh, M., Kustec, T., Simoniti, M., Kotnik Kevorkijan, B., Lejko Zupanc, T., Network, Episari, Members of the, Episari Network 2021. Enhanced national surveillance of severe acute respiratory infections (SARI) within COVID-19 surveillance, Slovenia, weeks 13 to 37 2021 Euro surveillance : bulletin Europeen sur les maladies transmissibles = European communicable disease bulletin, 26(42): #Pages#.</t>
  </si>
  <si>
    <t>Enhanced national surveillance of severe acute respiratory infections (SARI) within COVID-19 surveillance, Slovenia, weeks 13 to 37 2021</t>
  </si>
  <si>
    <t>Irena Klavs</t>
  </si>
  <si>
    <t>https://www.eurosurveillance.org/content/10.2807/1560-7917.ES.2021.26.42.2100937</t>
  </si>
  <si>
    <t>10.2807/1560-7917.ES.2021.26.42.2100937</t>
  </si>
  <si>
    <t>29/03/2021 to 19/09/2021</t>
  </si>
  <si>
    <t>Slovenian Central Population Registry (CPR), surveillance of severe acute respiratory infections (SARI), known as EPISARI</t>
  </si>
  <si>
    <t>Slovenia</t>
  </si>
  <si>
    <t>A SARI case was defined as any case of infection resulting in hospital admission. SARI COVID-19 case was defined as a SARI case with a positive S test result at admission</t>
  </si>
  <si>
    <t>Ecological study</t>
  </si>
  <si>
    <t>Alpha dominant (March - July), Delta increased from July- Sept.</t>
  </si>
  <si>
    <t>Marc, Chadeau-Hyam, Haowei, Wang, Oliver, Eales, David, J. Haw, Barbara, Bodinier, Matthew, Whitaker, Caroline, E. Walters, Kylie, E. C. Ainslie, Christina, J. Atchison, Claudio, Fronterre, Peter, J. Diggle, Andrew, Page, Alex, Trotter, Deborah, Ashby, Wendy, Barclay, Graham, P. Taylor, Graham, Cooke, Helen, Ward, Ara, Darzi, Steven, Riley, Christl, A. Donnelly, Paul, Elliott 2021. REACT-1 study round 14: High and increasing prevalence of SARS-CoV-2 infection among school-aged children during September 2021 and vaccine effectiveness against infection in England medRxiv, #volume#(#issue#): #Pages#.</t>
  </si>
  <si>
    <t>22/10/2021</t>
  </si>
  <si>
    <t>REACT-1 study round 14: High and increasing prevalence of SARS-CoV-2 infection among school-aged children during September 2021 and vaccine effectiveness against infection in England</t>
  </si>
  <si>
    <t>Marc Chadeau-Hyam</t>
  </si>
  <si>
    <t>https://www.medrxiv.org/content/10.1101/2021.10.14.21264965v1</t>
  </si>
  <si>
    <t>10.1101/2021.10.14.21264965</t>
  </si>
  <si>
    <t>09/09/2021 to 27/09/2021 and 24/06/2021 to 12/07/2021</t>
  </si>
  <si>
    <t>REACT study; National Health Service (NHS) COVID-19 vaccine database</t>
  </si>
  <si>
    <t>18 to 64 for vaccine effectiveness</t>
  </si>
  <si>
    <t>BNT162b2 mRNA (Pfizer/BioNTech),mRNA-1273 (Moderna),ChAdOx1-S viral vector (Oxford-AZ),COVID-19 vaccine (no details reported)</t>
  </si>
  <si>
    <t>unvaccinated vs vaccinated *BNT162b2 or mRNA1273 or ChAdOx1 or COVID019 vs No vaccine.</t>
  </si>
  <si>
    <t>Adjusted for round, and sequentially for age,sex, and additionally for index of multiple deprivation, region and ethnicity</t>
  </si>
  <si>
    <t>All positive virus samples analysed correspond to the Delta variant</t>
  </si>
  <si>
    <t>Mason, T. F. D., Whitston, M., Hodgson, J., Watkinson, R. E., Lau, Y. S., Abdulrazeg, O., Sutton, M. 2021. Effects of BNT162b2 mRNA vaccine on COVID-19 infection and hospitalisation amongst older people: matched case control study for England BMC medicine, 19(1): 275.</t>
  </si>
  <si>
    <t>Effects of BNT162b2 mRNA vaccine on COVID-19 infection and hospitalisation amongst older people: matched case control study for England</t>
  </si>
  <si>
    <t>Thomas F D Mason</t>
  </si>
  <si>
    <t>https://pubmed.ncbi.nlm.nih.gov/34663326/</t>
  </si>
  <si>
    <t>10.1186/s12916-021-02149-4</t>
  </si>
  <si>
    <t>08/12/2020 to 03/02/2021</t>
  </si>
  <si>
    <t>NHS England &amp; Improvement, Public Health England and the Office for National Statistics</t>
  </si>
  <si>
    <t>80-83 years, vaccinated, not living in a care home; 72-79 years old, unvaccinated</t>
  </si>
  <si>
    <t>131, 236</t>
  </si>
  <si>
    <t>72 to 83 years</t>
  </si>
  <si>
    <t>BNT162b2 vs No vaccine</t>
  </si>
  <si>
    <t>1:1 exact matching  to account for several factors associated with exposure and outcomes: gender; area of residence; small area deprivation; ethnic group; health status; living arrangements; seasonal influenza vaccine history since April 2020; and emergency hospital stays in the previous 2 months</t>
  </si>
  <si>
    <t>"widespread transmission of the B.1.1.7 variant shortly after the study population was vaccinated"</t>
  </si>
  <si>
    <t>Maxime, Taquet, Quentin, Dercon, Paul, J. Harrison 2021. Six-month sequelae of post-vaccination SARS-CoV-2 infection: a retrospective cohort study of 10,024 breakthrough infections medRxiv, #volume#(#issue#): #Pages#.</t>
  </si>
  <si>
    <t>28/10/2021</t>
  </si>
  <si>
    <t>Six-month sequelae of post-vaccination SARS-CoV-2 infection: a retrospective cohort study of 10,024 breakthrough infections</t>
  </si>
  <si>
    <t>Maxime Taquet</t>
  </si>
  <si>
    <t>https://www.medrxiv.org/content/10.1101/2021.10.26.21265508v2</t>
  </si>
  <si>
    <t>10.1101/2021.10.26.21265508</t>
  </si>
  <si>
    <t>01/01/2021 to 31/08/2021</t>
  </si>
  <si>
    <t>TriNetX electronic health records network</t>
  </si>
  <si>
    <t>Patients who had a lab confirmed SARS-CoV-2 infection</t>
  </si>
  <si>
    <t>mean=57.0</t>
  </si>
  <si>
    <t>Patient groups were matched for confounding variables</t>
  </si>
  <si>
    <t>Alpha present and delta started to appear from May onwards</t>
  </si>
  <si>
    <t>Mhawish, H., Mady, A., Alaklobi, F., Aletreby, W., Asad, T., Alodat, M., Alharthy, A., Abdulrahman, B., Almahwi, S., Memish, Z. A. 2021. Comparison of severity of immunized versus non-immunized COVID-19 patients admitted to ICU: A prospective observational study Annals of medicine and surgery (2012), #volume#(#issue#): 102951.</t>
  </si>
  <si>
    <t>15/10/2021</t>
  </si>
  <si>
    <t>Comparison of severity of immunized versus non-immunized COVID-19 patients admitted to ICU: A prospective observational study</t>
  </si>
  <si>
    <t>Huda Mhawish</t>
  </si>
  <si>
    <t>https://pubmed.ncbi.nlm.nih.gov/34667593/</t>
  </si>
  <si>
    <t>10.1016/j.amsu.2021.102951</t>
  </si>
  <si>
    <t>01/01/2021 to 30/06/2021</t>
  </si>
  <si>
    <t>ICU of King Saud Medical City (KSMC)</t>
  </si>
  <si>
    <t>Hospitalized COVID-19 patients in the ICU</t>
  </si>
  <si>
    <t>Adjusted for age and gender</t>
  </si>
  <si>
    <t>Data not available</t>
  </si>
  <si>
    <t>Mittelman, M., Magen, O., Barda, N., Dagan, N., Oster, H. S., Leader, A., Balicer, R. 2021. Effectiveness of the BNT162b2mRNA Covid-19 Vaccine in Patients with Hematological Neoplasms Blood, #volume#(#issue#): #Pages#.</t>
  </si>
  <si>
    <t>Effectiveness of the BNT162b2mRNA Covid-19 Vaccine in Patients with Hematological Neoplasms in a Nationwide Mass Vaccination Setting</t>
  </si>
  <si>
    <t>Moshe Mittelman</t>
  </si>
  <si>
    <t>https://pubmed.ncbi.nlm.nih.gov/34662390/</t>
  </si>
  <si>
    <t>10.1182/blood.2021013768</t>
  </si>
  <si>
    <t>Patients with hematological neoplasms</t>
  </si>
  <si>
    <t>median:70</t>
  </si>
  <si>
    <t>Data on patients with hematological neoplasms after two vaccine doses were extracted and matched 1:1 with vaccinated controls.</t>
  </si>
  <si>
    <t>Matched by age bins of 5 years, sex, town of residence,
number of influenza vaccinations during the preceding 5 years (0, 1, 2+),
pregnancy status and bins of the total number of coexisting conditions (0-1, 2-
3, 4+) that had been identified by the Centers for Disease Control and
Prevention (CDC) as risk factors for severe covid-19 as of December 20,
2020</t>
  </si>
  <si>
    <t>During 2021, Alpha and Delta circulating at different levels</t>
  </si>
  <si>
    <t>Muhsen, K., Maimon, N., Mizrahi, A., Bodenneimer, O., Cohen, D., Maimon, M., Grotto, I., Dagan, R. 2021. Effectiveness of BNT162b2 mRNA COVID-19 vaccine against acquisitions of SARS-CoV-2 among health care workers in long-term care facilities: a prospective cohort study Clinical infectious diseases : an official publication of the Infectious Diseases Society of America, #volume#(#issue#): #Pages#.</t>
  </si>
  <si>
    <t>Effectiveness of BNT162b2 mRNA COVID-19 vaccine against acquisitions of SARS-CoV-2 among health care workers in long-term care facilities: a prospective cohort study</t>
  </si>
  <si>
    <t>https://pubmed.ncbi.nlm.nih.gov/34698808/</t>
  </si>
  <si>
    <t>10.1093/cid/ciab918</t>
  </si>
  <si>
    <t>09/2020 to 11/04/2021</t>
  </si>
  <si>
    <t>Data were obtained through Senior Shield program on demographics, results of the RT-PCR tests, and COVID-19 immunization.</t>
  </si>
  <si>
    <t>Health care workers in long-term care facilities, aged 16-65</t>
  </si>
  <si>
    <t>16 to 65; mean= 46.2</t>
  </si>
  <si>
    <t>Adjusted for potential confounders that might affect vaccine uptake (socio-demographics) and residential COVID-19 incidence, and matching on calendar time, during a period with marked fluctuations in disease.</t>
  </si>
  <si>
    <t>Alpha variant (B.1.1.7) SARS-CoV-2 variant was predominant</t>
  </si>
  <si>
    <t>Otavio, T. Ranzani, Amanda, A. B. Silva, Igor, T. Peres, Bianca, B. P. Antunes, Thiago, W. Gonzaga-da-Silva, Daniel, R. Soranz, Jose, Cerbino-Neto, Silvio, Hamacher, Fernando, A. Bozza 2021. One-dose ChAdOx1 nCoV-19 Vaccine Effectiveness Against Symptomatic COVID-19 in a vulnerable community in Rio de Janeiro, Brazil: test-negative design study medRxiv, #volume#(#issue#): #Pages#.</t>
  </si>
  <si>
    <t>One-dose ChAdOx1 nCoV-19 Vaccine Effectiveness Against Symptomatic COVID-19 in a vulnerable community in Rio de Janeiro, Brazil: test-negative design study</t>
  </si>
  <si>
    <t>https://www.medrxiv.org/content/10.1101/2021.10.16.21265095v1</t>
  </si>
  <si>
    <t>10.1101/2021.10.16.21265095</t>
  </si>
  <si>
    <t>17/01/2021 to  14/09/ 2021</t>
  </si>
  <si>
    <t>The community-program testing database with the vaccination campaign database using a unique identifier (CPF, Cadastro de Pessoas FÃ­sicas)</t>
  </si>
  <si>
    <t>Residents of Rio de Janeiro's favelas</t>
  </si>
  <si>
    <t>mean: 38</t>
  </si>
  <si>
    <t>Adjusted by time of epidemic using a restricted cubic spline on day of the year, and subsequently
adjusted by age (restricted cubic spline), sex, self-reported race, MarÃ© residence (three different
regions - north, center and south), occupation, whether the RT-PCR was from routine testing or
spontaneous walking, and for six chronic comorbidities.</t>
  </si>
  <si>
    <t>Mixed Gamma and Delta dominance during study period</t>
  </si>
  <si>
    <t>Peter, NordstrÃ¶m, Marcel, Ballin, Anna, NordstrÃ¶m 2021. Effectiveness of Covid-19 Vaccination Against Risk of Symptomatic Infection, Hospitalization, and Death Up to 9 Months: A Swedish Total-Population Cohort Study SSRN, #volume#(#issue#): #Pages#.</t>
  </si>
  <si>
    <t>25/10/2021</t>
  </si>
  <si>
    <t>Effectiveness of Covid-19 Vaccination Against Risk of Symptomatic Infection, Hospitalization, and Death Up to 9 Months: A Swedish Total-Population Cohort Study</t>
  </si>
  <si>
    <t>Peter Nordstrom</t>
  </si>
  <si>
    <t>https://papers.ssrn.com/sol3/papers.cfm?abstract_id=3949410</t>
  </si>
  <si>
    <t>10.2139/ssrn.3949410</t>
  </si>
  <si>
    <t>12/01/2021 to 4/10/2021</t>
  </si>
  <si>
    <t>Swedish nationwide registries</t>
  </si>
  <si>
    <t>Residents of Sweden</t>
  </si>
  <si>
    <t>mean=53</t>
  </si>
  <si>
    <t>BNT162b2 or mRNA-1273 or ChAdOx1 vs No vaccine; BNT162b2 vs No vaccine, mRNA-1273 vs No vaccine, ChAdOx1 vs No vaccine, different times post vaccination</t>
  </si>
  <si>
    <t>Adjusted for age and baseline date (date of second dose of vaccine), r age, baseline date, sex, home maker service, place of birth, education, and comorbidities. Also match on birth year, sex and municipality.</t>
  </si>
  <si>
    <t>"The results apply primarily to the Delta variant of the virus, according to sequencing analyses presented by the Public Health Agency of Sweden"</t>
  </si>
  <si>
    <t>Rivasi, G., Bulgaresi, M., Mossello, E., Buscemi, P., Lorini, C., Balzi, D., Barucci, R., Del Lungo, I., Gangemi, S., Giardini, S., Piga, C., Barghini, E., Boni, S., Bulli, G., Carrai, P., Crociani, A., Faraone, A., Lo Forte, A., Martella, L., Pupo, S., Fortini, G., Marozzi, I., Bandini, G., Cosma, C., Stacchini, L., Vaccaro, G., Baggiani, L., Landini, G., Bonaccorsi, G., Ungar, A., Benvenuti, E. 2021. Course and Lethality of SARS-CoV-2 Epidemic in Nursing Homes after Vaccination in Florence, Italy Vaccines, 9(10): #Pages#.</t>
  </si>
  <si>
    <t>Course and Lethality of SARS-CoV-2 Epidemic in Nursing Homes after Vaccination in Florence, Italy</t>
  </si>
  <si>
    <t>Rivasi G</t>
  </si>
  <si>
    <t>https://www.mdpi.com/2076-393X/9/10/1174</t>
  </si>
  <si>
    <t>10.3390/vaccines9101174</t>
  </si>
  <si>
    <t>27/12/2020 to 31/03/2021</t>
  </si>
  <si>
    <t>Nursing Homes in the Florence Health District</t>
  </si>
  <si>
    <t>Nursing home  residents who are SARS-CoV-2 positive during post-vaccination period (December- March 2021)</t>
  </si>
  <si>
    <t>median: 86</t>
  </si>
  <si>
    <t>Effectiveness : SARS-CoV-2 cases, symptomatic COVID-19 disease, hospitalisation, COVID-19 death</t>
  </si>
  <si>
    <t>BNT162b2 1 dose vs 2 dose vs No vaccine</t>
  </si>
  <si>
    <t>Age, sex and vaccination status (for mortality outcome)</t>
  </si>
  <si>
    <t>Alpha was the most common VOC at the time of the study, but wasn't greater than 50%</t>
  </si>
  <si>
    <t>Rovida, F., Cassaniti, I., Paolucci, S., Percivalle, E., Sarasini, A., Piralla, A., Giardina, F., Sammartino, J. C., Ferrari, A., Bergami, F., Muzzi, A., Novelli, V., Meloni, A., Cutti, S., Grugnetti, A. M., Grugnetti, G., Rona, C., Daglio, M., Marena, C., Triarico, A., Lilleri, D., Baldanti, F. 2021. SARS-CoV-2 vaccine breakthrough infections with the alpha variant are asymptomatic or mildly symptomatic among health care workers Nature communications, 12(1): 6032.</t>
  </si>
  <si>
    <t>SARS-CoV-2 vaccine breakthrough infections with the alpha variant are asymptomatic or mildly symptomatic among health care workers</t>
  </si>
  <si>
    <t>https://pubmed.ncbi.nlm.nih.gov/34654808/</t>
  </si>
  <si>
    <t>10.1038/s41467-021-26154-6</t>
  </si>
  <si>
    <t>18/01/2021 to 19/04/2021</t>
  </si>
  <si>
    <t>Italian Center (Fondazione IRCCS Policlinico San Matteo, Pavia)</t>
  </si>
  <si>
    <t>vaccinated and non-vaccinated healthcare workers</t>
  </si>
  <si>
    <t>Shohei, Yamamoto, Kenji, Maeda, Kouki, Matsuda, Akihito, Tanaka, Kumi, Horii, Kaori, Okudera, Junko, S. Takeuchi, Tetsuya, Mizoue, Maki, Konishi, Mitsuru, Ozeki, Haruhito, Sugiyama, nobuyoshi, Aoyanagi, Hiroaki, Mitsuya, Wataru, Sugiura, Norio, Ohmagari 2021. COVID-19 breakthrough infections and pre-infection neutralizing antibody medRxiv, #volume#(#issue#): #Pages#.</t>
  </si>
  <si>
    <t>COVID-19 breakthrough infections and pre-infection neutralizing antibody</t>
  </si>
  <si>
    <t>Shohei Yamamoto</t>
  </si>
  <si>
    <t>https://www.medrxiv.org/content/10.1101/2021.10.20.21265301v1</t>
  </si>
  <si>
    <t>10.1101/2021.10.20.21265301</t>
  </si>
  <si>
    <t>06/2021 to 09/2021</t>
  </si>
  <si>
    <t>National Center for Global Health and Medicine (NCGM), comprised of two hospitals and
affiliated facilities</t>
  </si>
  <si>
    <t>Participants  included must have completed two doses of the vaccination, while excluded if those who had a history of COVID-19</t>
  </si>
  <si>
    <t>median=29</t>
  </si>
  <si>
    <t>Adjustment using the Bonferroni method for multiple tests. Matched on  worksite, sex, age,
the interval between the second vaccination and blood sampling, and the propensity score, which was
created based on body mass index, occupational exposure risk of SARS-CoV-2, and several infection
prevention/risk behaviors.</t>
  </si>
  <si>
    <t>Simona, Iftimie, Ana, F. Lopez-Azcona, Maria Jose, Lozano-Olmo, Anna, Hernandez-Aguilera, Salvador, Sarra-Moreto, Jorge, Joven, Jordi, Camps, Antoni, Castro 2021. Differential features of the fifth wave of COVID-19 associated with vaccination and the Delta variant in a reference hospital in Catalonia, Spain medRxiv, #volume#(#issue#): #Pages#.</t>
  </si>
  <si>
    <t>Differential features of the fifth wave of COVID-19 associated with vaccination and the Delta variant in a reference hospital in Catalonia, Spain</t>
  </si>
  <si>
    <t>Simona Iftimie</t>
  </si>
  <si>
    <t>https://www.medrxiv.org/content/10.1101/2021.10.14.21264933v1</t>
  </si>
  <si>
    <t>10.1101/2021.10.14.21264933</t>
  </si>
  <si>
    <t>14/03/2020 to 15/09/2021</t>
  </si>
  <si>
    <t>Hospital Universitari de Sant Joan</t>
  </si>
  <si>
    <t>Individuals treated at the center, either hospitalized or attended to in theEmergency Department, with lab confirmed diagnosis of SARS-CoV-2 infection</t>
  </si>
  <si>
    <t>200 (fifth wave)</t>
  </si>
  <si>
    <t>median=38.2 in the fifth wave</t>
  </si>
  <si>
    <t>Delta variant dominant</t>
  </si>
  <si>
    <t>Steven, M. Brunelli, Scott, Sibbel, Steph, Karpinski, Gilbert, Marlowe, Adam, G. Walker, Jeffrey, Giullian, David Van, Wyck, Tara, Kelley, Rachael, Lazar, Meredith, L. Zywno, Jeffrey, J. Connaire, Amy, Young, Francesca, Tentori 2021. Comparative Effectiveness of BNT162b2 versus Ad26.COV2.S for the Prevention of COVID-19 among Dialysis Patients medRxiv, #volume#(#issue#): #Pages#.</t>
  </si>
  <si>
    <t>Comparative Effectiveness of BNT162b2 versus Ad26.COV2.S for the Prevention of COVID-19 among Dialysis Patients</t>
  </si>
  <si>
    <t>Brunelli SM</t>
  </si>
  <si>
    <t>https://www.medrxiv.org/content/10.1101/2021.10.21.21265339v1</t>
  </si>
  <si>
    <t>10.1101/2021.10.21.21265339</t>
  </si>
  <si>
    <t>01/01/2021 to 28/09/2021</t>
  </si>
  <si>
    <t>Electronic health records, no additional details provided</t>
  </si>
  <si>
    <t>Dialysis patients &gt;=18 years</t>
  </si>
  <si>
    <t>Effectiveness : Confirmed RT-PCR cases,Immunogenicity : Antibody response (only Ad26.COV2.S. vaccinated)</t>
  </si>
  <si>
    <t>*BNT162b2 vs  Ad26.COV2.S
*BNT162b2 vs  Ad26.COV2.S, without history of COVID-19
* BNT162b2 (2 doses) vs  Ad26.COV2.S
*BNT162b2 (2 doses) vs  Ad26.COV2.S, without history of COVID-19</t>
  </si>
  <si>
    <t>Age, race, US state of residence, calendar week of first vaccine receipt, and history of COVID-19 (matching)</t>
  </si>
  <si>
    <t>Alpha and Delta were VOC at the time of the study (from outbreak.info)</t>
  </si>
  <si>
    <t>Waldman, S. E., Buehring, T., Escobar, D. J., Gohil, S. K., Gonzales, R., Huang, S. S., Olenslager, K., Prabaker, K. K., Sandoval, T., Yim, J., Yokoe, D. S., Cohen, S. H. 2021. Secondary Cases of Delta-Variant COVID-19 Among Vaccinated Healthcare Workers with Breakthrough Infections is Rare Clinical infectious diseases : an official publication of the Infectious Diseases Society of America, #volume#(#issue#): #Pages#.</t>
  </si>
  <si>
    <t>Secondary Cases of Delta-Variant COVID-19 Among Vaccinated Healthcare Workers with Breakthrough Infections is Rare</t>
  </si>
  <si>
    <t>Waldman SE</t>
  </si>
  <si>
    <t>https://academic.oup.com/cid/advance-article/doi/10.1093/cid/ciab916/6409806</t>
  </si>
  <si>
    <t>10.1093/cid/ciab916</t>
  </si>
  <si>
    <t>01/06/2021 to 26/07/2021</t>
  </si>
  <si>
    <t>Four large academic medical centers in the University of California system</t>
  </si>
  <si>
    <t>Effectiveness : breakthrough infection,</t>
  </si>
  <si>
    <t>Quote: "Delta variant (B.1.617.2) rapidly became the dominant coronavirus disease 2019 (COVID-19) strain, increasing from 6.0% to 84% of cases between 5/31/21 to 7/31/21"</t>
  </si>
  <si>
    <t>Hitchings, M. D. T., Ranzani, O. T., Dorion, M., D'Agostini, T. L., de Paula, R. C., de Paula, O. F. P., de Moura Villela, E. F., Torres, M. S. S., de Oliveira, S. B., Schulz, W., Almiron, M., Said, R., de Oliveira, R. D., Silva, P. V., de AraÃºjo, W. N., Gorinchteyn, J. C., Andrews, J. R., Cummings, D. A. T., Ko, A. I., Croda, J. 2021. Effectiveness of ChAdOx1 vaccine in older adults during SARS-CoV-2 Gamma variant circulation in SÃ£o Paulo Nature communications, 12(1): 6220.</t>
  </si>
  <si>
    <t>Effectiveness of ChAdOx1 vaccine in older adults during SARS-CoV-2 Gamma variant circulation in SÃ£o Paulo</t>
  </si>
  <si>
    <t>https://pubmed.ncbi.nlm.nih.gov/34711813/</t>
  </si>
  <si>
    <t>10.1038/s41467-021-26459-6</t>
  </si>
  <si>
    <t>17/01/2021 to 02/07/2021</t>
  </si>
  <si>
    <t>SES-SP laboratory testing registry (GAL), the national surveillance databases for acute respiratory illness (ARI) (eSUS) and severe ARI (SIVEP-Gripe), and the SES-SP vaccination registry (Vacina JÃ¡), containing Covid-19 vaccine information for all individuals vaccinated in SaÌƒo Paulo State</t>
  </si>
  <si>
    <t>adults aged â‰¥60 years</t>
  </si>
  <si>
    <t>ChAdOx1 (1 and 2 doses) vs No vaccine,</t>
  </si>
  <si>
    <t>Matched by date of RT-PCR testing (Â±3 days), age (in 5-year bands), sex, self-reported race (brown, black, yellow, white, or indigenous)34, municipality of residence, and prior ARI.  Adjusted for the number of reported comorbidities, previous positive SARS-CoV-2 RT-PCR or antigen test, and age as a continuous variable because we used 5-year age bands as a matching factor.</t>
  </si>
  <si>
    <t>Gamma variant was dominant during study period</t>
  </si>
  <si>
    <t>Kojima, N, Roshani, A, Brobeck, M, Baca, A, Klausner, J, D. 2021. ncidence of severe acute respiratory sÃ­ndrome coronavirus-2 infection among previously infected or vaccinated employees #journal#, #volume#(#issue#): #Pages#.</t>
  </si>
  <si>
    <t>Incidence of Severe Acute Respiratory Syndrome Coronavirus-2 infection among previously infected or vaccinated employees</t>
  </si>
  <si>
    <t>N Kojima</t>
  </si>
  <si>
    <t>https://www.medrxiv.org/content/10.1101/2021.07.03.21259976v2</t>
  </si>
  <si>
    <t>10.1101/2021.07.03.21259976</t>
  </si>
  <si>
    <t>08/05/2020 to 15/12/2020 (unvaccinated)  to 01/07/2021 (vaccinated)</t>
  </si>
  <si>
    <t>Electronic laboratory information system for Curative, a SARS-CoV-2 testing company.</t>
  </si>
  <si>
    <t>Workforce of a SARS-COV-2 testing company</t>
  </si>
  <si>
    <t>Median: 29.0 years</t>
  </si>
  <si>
    <t>BNT162b2 or mRNA-1273 vs No vaccine</t>
  </si>
  <si>
    <t>Study dates are too broad for a VOC &gt;50% overall.</t>
  </si>
  <si>
    <t>Mor, O., Zuckerman, N. S., Hazan, I., Fluss, R., Ash, N., Ginish, N., Mendelson, E., Alroy-Preis, S., Freedman, L., Huppert, A. 2021. BNT162b2 vaccine effectiveness was marginally affected by theÂ SARS-CoV-2Â beta variant in fully vaccinated individuals Journal of clinical epidemiology, #volume#(#issue#): #Pages#.</t>
  </si>
  <si>
    <t>BNT162b2 vaccine effectiveness was marginally affected by the SARS-CoV-2 beta variant in fully vaccinated individuals</t>
  </si>
  <si>
    <t>https://pubmed.ncbi.nlm.nih.gov/34715314/</t>
  </si>
  <si>
    <t>10.1016/j.jclinepi.2021.10.011</t>
  </si>
  <si>
    <t>Israeli Ministry of Health's databases.</t>
  </si>
  <si>
    <t>Residents of Israel</t>
  </si>
  <si>
    <t>mean: 36.0 (unvaccinated); mean of 55.8 and 61.1 (vaccinated groups)</t>
  </si>
  <si>
    <t>city/town/village of residence (as a random effect), date of taking the swab sample (in four categories: 1-31 Jan 2021; 1-14 Feb 2021; 15-28 Feb 2021; 1-31 Mar 2021), subpopulation (Arab, Jewish ultra-orthodox, other), and age group (16-44, 45-64, 65-79, â‰¥80y)</t>
  </si>
  <si>
    <t>Shrestha, Nabin K., Burke, Patrick C., Nowacki, Amy S., Terpeluk, Paul, Gordon, Steven M. 2021. Necessity of COVID-19 vaccination in previously infected individuals medRxiv, #volume#(#issue#): 2021.06.01.21258176.</t>
  </si>
  <si>
    <t>19/07/2021</t>
  </si>
  <si>
    <t>Necessity of COVID-19 vaccination in previously infected individuals</t>
  </si>
  <si>
    <t>Nabin K. Shrestha</t>
  </si>
  <si>
    <t>https://www.medrxiv.org/content/10.1101/2021.06.01.21258176v3</t>
  </si>
  <si>
    <t>10.1101/2021.06.01.21258176</t>
  </si>
  <si>
    <t>16/12/2020 to 15/05/2021</t>
  </si>
  <si>
    <t>Cleveland Clinic Health System in Ohio</t>
  </si>
  <si>
    <t>All employees of the Cleveland Clinic Health System</t>
  </si>
  <si>
    <t>mean=39 (previously infected); mean=42 (not previously in fected)</t>
  </si>
  <si>
    <t>BNT162b2 or mRNA-1273 vs No vaccine; BNT162b2 or mRNA-1273 vs previous vs no previous infection</t>
  </si>
  <si>
    <t>Adjusted for the phase of the epidemic</t>
  </si>
  <si>
    <t>Definition of age groups</t>
  </si>
  <si>
    <t>*Age group:</t>
  </si>
  <si>
    <t>- Newborn (up to 28 days)</t>
  </si>
  <si>
    <t>- Infants (28 days to 1 year)</t>
  </si>
  <si>
    <t>- Child (1 to 10 years)</t>
  </si>
  <si>
    <t>- Adolescent (10 to 18 years)</t>
  </si>
  <si>
    <t>- Adult (18-65 years)</t>
  </si>
  <si>
    <t>- Elderly (65 to 80 years)</t>
  </si>
  <si>
    <t>- Older people (80+)</t>
  </si>
  <si>
    <t>NMA status</t>
  </si>
  <si>
    <t>Landscape of unpublished registered observational studies</t>
  </si>
  <si>
    <t>Newly added registered studies to the list</t>
  </si>
  <si>
    <t>NR (Not reported)</t>
  </si>
  <si>
    <t>Intervention
(Type of vaccine)</t>
  </si>
  <si>
    <t>Sample size</t>
  </si>
  <si>
    <t>Primary outcomes</t>
  </si>
  <si>
    <t>Secondary outcomes</t>
  </si>
  <si>
    <t>Purpose of study</t>
  </si>
  <si>
    <t>Lab confirmed COVID</t>
  </si>
  <si>
    <t>Variants assessed</t>
  </si>
  <si>
    <t>Code</t>
  </si>
  <si>
    <t>Scientific title of study</t>
  </si>
  <si>
    <t xml:space="preserve">Two covid licensed vaccines </t>
  </si>
  <si>
    <t>Health care workers and high-risk population groups</t>
  </si>
  <si>
    <t>20-100</t>
  </si>
  <si>
    <t>B and T cell responses</t>
  </si>
  <si>
    <t>Spike antibody response to SARS-CoV-2</t>
  </si>
  <si>
    <t>NCT04706390</t>
  </si>
  <si>
    <t>Comparison of the Immune Response to Natural COVID-19 Infection and Vaccination (COVID19vac-1)</t>
  </si>
  <si>
    <t>Covid vaccines</t>
  </si>
  <si>
    <t xml:space="preserve">Breastfeeding women (health and social care workers) </t>
  </si>
  <si>
    <t>Cytokines and growth factors, immunoglobulins and metabolic profiles</t>
  </si>
  <si>
    <t>Antibody levels, breastmilk composition and infant growth and development.</t>
  </si>
  <si>
    <t>NCT04751734</t>
  </si>
  <si>
    <t>Impact of Maternal COVID-19 Vaccination on Breast Milk Antibodies, Milk Bioactive Compounds and Maternal-child Health</t>
  </si>
  <si>
    <t>Different available vaccines: Live inactivated (Sinopharm), mRNA (Pfizer/ Biontech) and viral vector (Oxford/AZ- ChAdOx1 nCoV-19)</t>
  </si>
  <si>
    <t>Healthy adults, non immune-compromised or immune suppressed receiving COVID-19 vaccines</t>
  </si>
  <si>
    <t>25-65</t>
  </si>
  <si>
    <t>Humoral response; T cell response</t>
  </si>
  <si>
    <t>Measure immune cell activation, antibody response and cytokine response</t>
  </si>
  <si>
    <t>Egypt</t>
  </si>
  <si>
    <t>Middle east and North Africa</t>
  </si>
  <si>
    <t>NCT04706143</t>
  </si>
  <si>
    <t>Immunologic Responses to Single and Double Doses of COVID-19 Vaccines in Egyptians</t>
  </si>
  <si>
    <t>Moderna or Pfizer mRNA vaccines, or any other vaccine for Covid19 that becomes approved in Canada</t>
  </si>
  <si>
    <t>Healthy volunteers eligible to receive Covid-19 vaccines (Health care or laboratory-based workers or outpatients)</t>
  </si>
  <si>
    <t>Nasal and systemic T cell response;  Humoral response</t>
  </si>
  <si>
    <t>To ealuate development of cell mediate immune responses to SARS-CoV-2 vaccine and examine variability of immune and viral genes and their relationship to vaccine induced immune responses.</t>
  </si>
  <si>
    <t>NCT04713163</t>
  </si>
  <si>
    <t>Prospective Evaluation of COVID-19 Vaccine Induced Immunity</t>
  </si>
  <si>
    <t>Covid-19 vaccine</t>
  </si>
  <si>
    <t>In-center haemodialysis patients eligible to receive one of the approved SARS-CoV-2/COVID-19 vaccines</t>
  </si>
  <si>
    <t>Antibody responses, COVID-19 incidence and death</t>
  </si>
  <si>
    <t xml:space="preserve">To evaluate antibody synthesis induced after Covid-19 vaccination in haemodialysis patients. </t>
  </si>
  <si>
    <t>NCT04728828</t>
  </si>
  <si>
    <t>Immune Response After COVID19 Vaccination in a Multicenter Cohort of In-center Haemodialysis Patients in France</t>
  </si>
  <si>
    <t>Cohort (A) Patients with CKD stages 4 and 5, Cohort (B)Patients on hemodialysis and peritoneal dialysis, Cohort (C) Kidney Transplant Recipients</t>
  </si>
  <si>
    <t>T and B cell responses, adverse events.</t>
  </si>
  <si>
    <t>To assess the efficacy and safety of SARS-CoV-2 vaccination in patients with chronic kidney disease.</t>
  </si>
  <si>
    <t>NCT04741386</t>
  </si>
  <si>
    <t>The Immune-response and Safety of COVID-19 Vaccination in Patients With Chronic Kidney Disease, on Dialysis, or Living With a Kidney Transplant</t>
  </si>
  <si>
    <t>BNT162b2 mRNA vaccine (Pfizer/BioNTech)</t>
  </si>
  <si>
    <t>Hospital employers hospital settings</t>
  </si>
  <si>
    <t xml:space="preserve">Sars-Cov2 infection (confimed by PCR) and Covid-19 disease </t>
  </si>
  <si>
    <t>To monitor IgG evolution after vaccination in the participant hospital settings.</t>
  </si>
  <si>
    <t>NCT04733807</t>
  </si>
  <si>
    <t>SARS-Cov-2 Antibodies Response to BNT162b2 mRNA Vaccine to Prevent Covid-19</t>
  </si>
  <si>
    <t>Elderly persons &gt; 65 years of age residing in an institution for the elderly or in a long-term care unit for whom an anti-SARS-CoV-2 vaccination is recommended</t>
  </si>
  <si>
    <t>≥40</t>
  </si>
  <si>
    <t>Cell mediated response</t>
  </si>
  <si>
    <t>Cell mediated and antibody responses</t>
  </si>
  <si>
    <t>To assess the amplitude and quality of the vaccine response against SARS-CoV-2, over time, , in subjects residing in medical establishment for dependent elderly persons, compared to immunocompetent subjects.</t>
  </si>
  <si>
    <t>NCT04760704</t>
  </si>
  <si>
    <t xml:space="preserve">Covid-19 Vaccine Response in Elderly Subjects </t>
  </si>
  <si>
    <t>COVID-19 Vaccine</t>
  </si>
  <si>
    <t>Vaccinated pregnant women</t>
  </si>
  <si>
    <t>18-50</t>
  </si>
  <si>
    <t>Obstetric outcomes; Neonatal outcomes; Infant development outcomes</t>
  </si>
  <si>
    <t>To evaluate obstetric, neonatal, and infant outcomes among women vaccinated during pregnancy to prevent COVID-19.</t>
  </si>
  <si>
    <t>NCT04705116</t>
  </si>
  <si>
    <t>COVID-19 Vaccines International Pregnancy Exposure Registry (C-VIPER).  To evaluate obstetric, neonatal, and infant outcomes among women vaccinated during pregnancy to prevent COVID-19</t>
  </si>
  <si>
    <t>COVID-19 Vaccine, e.g. Pfizer-BioNTech or Moderna COVID-19 Vaccine</t>
  </si>
  <si>
    <t xml:space="preserve">Healthcare workers as they are identified among the priority groups of COVID-19 vaccine deployment </t>
  </si>
  <si>
    <t>Oral side effects</t>
  </si>
  <si>
    <t>Oral and general side effects</t>
  </si>
  <si>
    <t>To estimate the prevalence of oral side effects of COVID-19 vaccine in the short term.</t>
  </si>
  <si>
    <t>Czech Republic, Germany, Slovak Republic, Turkey</t>
  </si>
  <si>
    <t>Western Europe and and Central Asia</t>
  </si>
  <si>
    <t>NCT04706156</t>
  </si>
  <si>
    <t>Oral Side Effects of COVID-19 Vaccine: A Multicenter Cross-sectional Study</t>
  </si>
  <si>
    <t> COVID-19 vaccines </t>
  </si>
  <si>
    <t>Adults receiving a COVID-19 vaccine</t>
  </si>
  <si>
    <t>Immunity to COVID-19</t>
  </si>
  <si>
    <t>To test over time immunity to the COVID-19 vaccines recieved by adults.</t>
  </si>
  <si>
    <t>NCT04664309</t>
  </si>
  <si>
    <t>Understanding Immunity to the COVID-19 Vaccines</t>
  </si>
  <si>
    <t>COVID-19 vaccine (Pfizer vaccine, and, if available, Moderna vaccine)</t>
  </si>
  <si>
    <t>4504 </t>
  </si>
  <si>
    <t>Healthcare workers in hospitals</t>
  </si>
  <si>
    <t>18-120</t>
  </si>
  <si>
    <t>Incidence of SARS-CoV-2 infections</t>
  </si>
  <si>
    <t>Incidence of SARS-CoV-2 infections disaggregated by age groups, medical conditions, dosing, different covid vaccines.</t>
  </si>
  <si>
    <t>COVID-19 vaccine effectiveness (VE); incidence of SARS-CoV-2 infections in healthcare workers vaccinated with COVID-19 vaccine compared to unvaccinated healthcare workers</t>
  </si>
  <si>
    <t>Israel </t>
  </si>
  <si>
    <t>NCT04709003</t>
  </si>
  <si>
    <t>Covid-19 Vaccine Effectiveness in Healthcare Personnel in Clalit Health Services in Israel (CoVEHPI): A Prospective Cohort Study</t>
  </si>
  <si>
    <t>Sputnik V vaccine</t>
  </si>
  <si>
    <t>600 </t>
  </si>
  <si>
    <t>Health workers</t>
  </si>
  <si>
    <t>Incidence of events</t>
  </si>
  <si>
    <t>Incidence of events supposedly attributed to vaccines and immunizations after Sputnik V</t>
  </si>
  <si>
    <t>NCT04738435</t>
  </si>
  <si>
    <t>Safety of the Sputnik V Vaccine in Health Personnel of Private Effectors of the City of Buenos Aires, Argentina</t>
  </si>
  <si>
    <t> COVID-19 vaccines (eg Sinopharm)</t>
  </si>
  <si>
    <t>Healthy individuals</t>
  </si>
  <si>
    <t>Antibody response; T cell response; Rate of SARS-CoV-2 infection</t>
  </si>
  <si>
    <t>B cell response</t>
  </si>
  <si>
    <t>Antibody and T cell responses, Rate of SARS-CoV-2 infection</t>
  </si>
  <si>
    <t xml:space="preserve">
China</t>
  </si>
  <si>
    <t>Asia</t>
  </si>
  <si>
    <t>NCT04729374</t>
  </si>
  <si>
    <t>Longidutinal, Dynamic Analysis of COVID-19 Vaccine Induced Adaptive Immune Responses</t>
  </si>
  <si>
    <t>Pregnant patients diagnosed with COVID-19 at any point during pregnancy or within 6 weeks post partum, breastmilk serology, maternal and neonate cytokine responses</t>
  </si>
  <si>
    <t>Child, Adult, Older Adult</t>
  </si>
  <si>
    <t>Antibody and cytokine profiling</t>
  </si>
  <si>
    <t>To improve understanding of perinatal COVID-19 infection among mothers, neonate, pregnant and breastfeeding women.</t>
  </si>
  <si>
    <t>NCT04659759</t>
  </si>
  <si>
    <t>COVID-19 Pregnancy Related Immunological, Clinical and Epidemiological Factors and Perinatal Outcomes (COVID-PRICE)</t>
  </si>
  <si>
    <t>COVID-19 vaccine</t>
  </si>
  <si>
    <t>Individuals receiving COVID-19 vaccines</t>
  </si>
  <si>
    <t>16-85</t>
  </si>
  <si>
    <t>To assess the presence of immunoglobulin (Ig) M and G at several time points after the first and the second dose of the vaccine.</t>
  </si>
  <si>
    <t>NCT04736524</t>
  </si>
  <si>
    <t>Immune Response Following COVID-19 Vaccination (IFVAC)</t>
  </si>
  <si>
    <t>Four cohorts will receive vaccination against COVID-19:  A. Individuals without cancer (partners of patients in cohort B, C, and D) B. Patients with cancer treated with immunotherapy C. Patients with cancer treated with chemotherapy D. Patients with cancer treated with chemo-immunotherapy.</t>
  </si>
  <si>
    <t>Antibody and T cell response; adverse events</t>
  </si>
  <si>
    <t>Antibody based immune response to vaccination against COVID-19</t>
  </si>
  <si>
    <t>NCT04715438</t>
  </si>
  <si>
    <t>Vaccination Against COVID-19 in Cancer (VOICE)</t>
  </si>
  <si>
    <t>Pfizer Comirnaty vaccine</t>
  </si>
  <si>
    <t>690 patients with IBD treated with immunomodulatory drugs (cases) and 690 patients with IBD not treated withimmunomodulatory drugs (controls)</t>
  </si>
  <si>
    <t>COVID-19 occurrence; adverse events, IBD flare-ups; effectiveness between patients treated with different immunomodulators and effectiveness between the several vaccines.</t>
  </si>
  <si>
    <t>Comparing effectiveness and safety of COVID-19 vaccine in patients with IBD treated with immunomodulatory drugs (cases) compared with those not treated with the aforementioned drugs (controls).</t>
  </si>
  <si>
    <t>NCT04769258</t>
  </si>
  <si>
    <t>Effectiveness and Safety of COVID-19 Vaccine in Patients With IBD Treated With Immunomodulatory or Biological Drugs (ESCAPE-IBD) (ESCAPE-IBD)</t>
  </si>
  <si>
    <t>Healthy volunteers and all individuals eligible to receive the BNT162b2 vaccine</t>
  </si>
  <si>
    <t>Neutralizing antibodies against SARS-CoV-2</t>
  </si>
  <si>
    <t>Antibody responses at diferent time points post first and second dose of vaccination; characterisation of various T cells/responses and CRP levels.</t>
  </si>
  <si>
    <t>Assess the kinetics of antibodies against SARS-CoV-2 as well as the kinetics of the immune system's cell subpopulations and cytokines associated with the immune system in healthy volunteers receiving the BNT162b2 vaccine.</t>
  </si>
  <si>
    <t xml:space="preserve">
Greece</t>
  </si>
  <si>
    <t>NCT04743388</t>
  </si>
  <si>
    <t>Study of the Kinetics of Antibodies Against COVID-19 (SARS-CoV-2) and of Cellular Subpopulations of the Immune System</t>
  </si>
  <si>
    <t>Patients with previous diagnosed Sars-CoV-2 infection who did undergo vaccination,  who did not undergo vaccination.  Subjects without diagnosed Sars-CoV-2 infection who adhered to vaccination program.</t>
  </si>
  <si>
    <t>Cell mediated immune response</t>
  </si>
  <si>
    <t>Characterisation of T cell sub-populations</t>
  </si>
  <si>
    <t>Detect the cellular-mediated immune response in patients affected by COVID-19 (with or without vaccination) ; CD3+, CD19+, CD16+, CD46+, CD4+ and CD8+ cells.  CD4+ and CD8+ cells undergoing to differentiation from naive T cells to central memory, effector memory, and terminal memory.</t>
  </si>
  <si>
    <t>NCT04746521</t>
  </si>
  <si>
    <t>Cellular-Mediated Immunity in COVID-19 (DEMETRA)</t>
  </si>
  <si>
    <t>Patients who are treated in a nephrology in- or out-patient clinic and how are willing to get a SARS-CoV-2 vaccination.</t>
  </si>
  <si>
    <t>To detect whether and to what extent vaccination against COVID-19 causes a vaccine response in immunocompromised patients with kidney disease.</t>
  </si>
  <si>
    <t>NCT04743947</t>
  </si>
  <si>
    <t>Observational Study on the Effects of SARS-CoV-2 Vaccination in Dialysis and Kidney Transplant Patients</t>
  </si>
  <si>
    <t>Standard risk kidney transplanted patients on tacrolimus based immunosuppressive therapy and healthy Oslo university hospital employees that receive vaccine as first line health care workers and that are not treated for any disease known to be a risk factor for severe COVID-19.</t>
  </si>
  <si>
    <t>Adverse events</t>
  </si>
  <si>
    <t>To assess whether and what type of immune response transplant patients develop to vaccination.</t>
  </si>
  <si>
    <t>NCT04747522</t>
  </si>
  <si>
    <t>SARS-CoV-2 Cellular and Humoral Immune Response Following Vaccination of Kidney Transplant Recipients and Healthy Controls</t>
  </si>
  <si>
    <t>Elderly aged 85 or older prioritised for vaccination based on the greek national vaccination plan</t>
  </si>
  <si>
    <t>85-100</t>
  </si>
  <si>
    <t>PCR-confirmed cases of SARS-CoV-2 infection anytime after the first dose</t>
  </si>
  <si>
    <t>To better undesratnd the humoral immunity and antibody generation elicited by the BNT162b2 mRNA Covid-19 vaccine among the elderly.</t>
  </si>
  <si>
    <t>NCT04756817</t>
  </si>
  <si>
    <t>Immunogenicity of the BNT162b2 Covid-19 Vaccine in Elderly People Aged 85 and Older in Greece (GREVAXIMO)</t>
  </si>
  <si>
    <t>COVID-19 vaccines</t>
  </si>
  <si>
    <t xml:space="preserve">Patients With Hematologic Malignancies </t>
  </si>
  <si>
    <t xml:space="preserve">Determine the immunogenicity (humoral and cellular) of FDA approved COVID-19 vaccination in patients with hematologic malignancies </t>
  </si>
  <si>
    <t>NCT04748185</t>
  </si>
  <si>
    <t>Immunogenicity and Safety of Commercially Available Vaccines Against Severe Acute Respiratory Syndrome Coronavirus 2 (SARS-CoV-2) in Patients With Hematologic Malignancies</t>
  </si>
  <si>
    <t>Case-only</t>
  </si>
  <si>
    <t>70 patients after allogeneic bone marrow transplant or after CART therapy and 40 patients with a primary immunodeficiency.</t>
  </si>
  <si>
    <t>Incidence of side effects</t>
  </si>
  <si>
    <t>Prevalence of severe adverse reactions; seroconversion; exacerbation of GVHD and PCR confirmed COVID-19 infection</t>
  </si>
  <si>
    <t>To confirm the recommendations of The European Society for Blood and Marrow Transplantation, that the vaccine for COVID-19 is safe and has good efficacy in immunocompromised patients after a bone marrow transplant from a donor / cellular therapy.</t>
  </si>
  <si>
    <t>NCT04724642</t>
  </si>
  <si>
    <t>Efficacy and Safety of COVID-19 Vaccine in Patients After Allogeneic Hamatopoietic Cell Transplantation, CAR-T Therapy and With Primary Immune Deficiency - a Post Marketing Prospective Cohort Study</t>
  </si>
  <si>
    <t> Patients with a diagnosis of rCTDs who will be given the vaccine </t>
  </si>
  <si>
    <t>18-99</t>
  </si>
  <si>
    <t>Incidence of adverse events ; COVID-19 incidence</t>
  </si>
  <si>
    <t>Incidence of serious adverse events; antibody titres; age, sex, underlying disease, ongoing treatment, comorbidities associated with COVID-19 and ncidence of COVID-19 among different types of vaccines.</t>
  </si>
  <si>
    <t>Understanding of both safety and efficacy of the vaccine in patients with a diagnosis of rare and complex connective tissue diseases (rCTDs).</t>
  </si>
  <si>
    <t>NCT04702295</t>
  </si>
  <si>
    <t>ERN ReCONNET Study on COVID-19 Vaccination in Rare and Complex Connective Tissue Disease (VACCINATE) (VACCINATE)</t>
  </si>
  <si>
    <t>Neutralising antibodies against the Spike protein</t>
  </si>
  <si>
    <t>To assess the vaccine response of kidney transplant patients following vaccination against SARS-CoV-2.</t>
  </si>
  <si>
    <t>NCT04757883</t>
  </si>
  <si>
    <t>Immunological Follow-up After COVID 19 Vaccination in Kidney Transplant Recipients</t>
  </si>
  <si>
    <t>Any Stem Cell Transplantation (HSCT) or Cellular Therapy (CART) patient post COVID vaccine</t>
  </si>
  <si>
    <t>Range of COVID-19 serology IgG</t>
  </si>
  <si>
    <t>To measure range for COVID-19 serology IgG in SCT and CART patients post vaccination</t>
  </si>
  <si>
    <t>NCT04723706</t>
  </si>
  <si>
    <t>Immunological Response to SARS-CoV-2 Vaccine in Stem Cell Transplant and Cellular Therapy Patients</t>
  </si>
  <si>
    <t>CoronaVac Vaccine</t>
  </si>
  <si>
    <t>291 </t>
  </si>
  <si>
    <t>Breast or lung cancer patients receiving active chemotherapy and healthy volunteers</t>
  </si>
  <si>
    <t>18-90</t>
  </si>
  <si>
    <t>Antibody levels </t>
  </si>
  <si>
    <t>To measure the amount of antibodies produced by the vaccine in cancer patients receiving active chemotherapy.</t>
  </si>
  <si>
    <t>NCT04765215</t>
  </si>
  <si>
    <t>Investigation of the Effectiveness of CoronaVac Vaccine in Cancer Patients With Active Chemotherapy and Comparison With Healthy People.</t>
  </si>
  <si>
    <t>Individuals expecting to receive the SARS-CoV-2 vaccine . Efforts will be made to provide racial/ethnic balance, with a goal of 50% underrepresented minorities</t>
  </si>
  <si>
    <t>Whole genome sequencing and metabolomics</t>
  </si>
  <si>
    <t>Immune cell profile and cytokine analysis; confirmed COVID-19</t>
  </si>
  <si>
    <t>Whole genome sequencing, identify correlates of protection (immune cell profile and cytokine analysis), incidence of covid-19 infection  and metabolomics to predict effectiveness of vaccine.</t>
  </si>
  <si>
    <t>NCT04770649</t>
  </si>
  <si>
    <t>Vaccine Observation to Include All Communities for Equitable Science (VOICES)</t>
  </si>
  <si>
    <t>Patients receiving haemodialysis</t>
  </si>
  <si>
    <t xml:space="preserve">Antibody levels </t>
  </si>
  <si>
    <t>Phenotype  IgG antibody response to the first vaccination dose and  second vaccination dose for COVID-19 in patients on haemodialysis</t>
  </si>
  <si>
    <t>NCT04815850</t>
  </si>
  <si>
    <t>Phenotyping Seroconversion Following Vaccination Against COVID-19 in Patients on Haemodialysis Study</t>
  </si>
  <si>
    <t>Healthcare professionals</t>
  </si>
  <si>
    <t>Adverse events; Severity of COVID-19</t>
  </si>
  <si>
    <t>Serious Adverse Events and  COVID-19 observed during the follow-up period and the long-term safety  will be assessed for 11months post vaccination.</t>
  </si>
  <si>
    <t>NCT04815031</t>
  </si>
  <si>
    <t>General Investigation Targeting the Vaccines (Health Care Providers [HCPs]) Who Are Vaccinated in Early Post-approval Phase (Follow-up Study)</t>
  </si>
  <si>
    <t>AstraZeneca vaccine</t>
  </si>
  <si>
    <t>Other</t>
  </si>
  <si>
    <t>Antibody levels; Blood cell counts; Adverse events</t>
  </si>
  <si>
    <t>To identify adverse events following vaccination by the COVID-19 vaccine by evaluating adverse side effects, hematological values; immunogenicity following vaccination.</t>
  </si>
  <si>
    <t>Eygpt</t>
  </si>
  <si>
    <t>NCT04809948</t>
  </si>
  <si>
    <t>Impact of COVID 19 Vaccine on Safety, Blood Elements, and Immunogenicity of the Egyptian Population</t>
  </si>
  <si>
    <t>Gam-COVID-Vac (Sputnik V) vaccine</t>
  </si>
  <si>
    <t>Dialysis Patients and health medical staff (control arm)</t>
  </si>
  <si>
    <t>Humoral response; T cell responses; incidence of SARS-CoV-2 infections</t>
  </si>
  <si>
    <t>To evaluate short- and mid-term immune response after SARS-CoV-2 vaccination.</t>
  </si>
  <si>
    <t>NCT04805632</t>
  </si>
  <si>
    <t>A Comparison of Short-term and Mid-term Immune Response in Dialysis Patients and Staff Vaccinated Against SARS-CoV-2 Using Gam-COVID-Vac (Sputnik V) Vaccine</t>
  </si>
  <si>
    <t>BNT162b2 vaccine (Pfizer-BioNtech vaccine);
ChAdOx1-S vaccine (Astra Zeneca vaccine);
mRNA vaccine (Moderna vaccine).</t>
  </si>
  <si>
    <t>Immunocompromised haematology patients and healthy volunteers (control group)</t>
  </si>
  <si>
    <t>Antibody levels; Duration of antibody response</t>
  </si>
  <si>
    <t>Antibody levels associated with gender, ethnicity, haematological disorder, age,  treatement, COVID-19 vaccine type and adverse events.</t>
  </si>
  <si>
    <t>To evaluate the immune response to Covid-19 vaccines in haematology patients who have immune suppression.</t>
  </si>
  <si>
    <t>NCT04805216</t>
  </si>
  <si>
    <t>A Single-centre, Observational Study to Evaluate Immune Response to Covid-19 Vaccines in Immunocompromised Patients With Haematological Disorders</t>
  </si>
  <si>
    <t xml:space="preserve">CORVax - Spike (S) Protein Plasmid DNA Vaccine </t>
  </si>
  <si>
    <t>Patients With Multiple Sclerosis Treated With Immune Modulating Medication</t>
  </si>
  <si>
    <t>18-55</t>
  </si>
  <si>
    <t>Antibody levels; Cytokine levels</t>
  </si>
  <si>
    <t>Antibody and cytokine levels</t>
  </si>
  <si>
    <t>To determine whether the use of immunomodulating medications have an impact on the ability to mount and sustain an immune response to SARS-CoV-2 spike protein following mRNA vaccination in patients with MS.</t>
  </si>
  <si>
    <t>NCT04796584</t>
  </si>
  <si>
    <t>Efficacy of COVID 19 SARS-CoV-2 mRNA Vaccination in Patients With Multiple Sclerosis Treated With Immune Modulating Medication (SARSmRNA_MS)</t>
  </si>
  <si>
    <t xml:space="preserve">Kidney transplant recipients </t>
  </si>
  <si>
    <t>Estimated glomerular filtration rate</t>
  </si>
  <si>
    <t xml:space="preserve">o assess humoral immune response in kidney transplant recipients after SARS-CoV-2 mRNA vaccine.
</t>
  </si>
  <si>
    <t>Prague</t>
  </si>
  <si>
    <t>NCT04832841</t>
  </si>
  <si>
    <t>IgG Antibodies After SARS-CoV-2 mRNA Vaccine in Kidney Transplantation</t>
  </si>
  <si>
    <t>210 </t>
  </si>
  <si>
    <t>Participants with IBD </t>
  </si>
  <si>
    <t>18-85</t>
  </si>
  <si>
    <t>Adverse events; seroconversion; humoral responses; cell mediated responses and rate of asymptomatic COVID-19 infections</t>
  </si>
  <si>
    <t>To evaluate the safety and immunogenicity of a COVID-19 vaccine in patients with Inflammatory Bowel Disease (IBD)</t>
  </si>
  <si>
    <t>NCT04818892</t>
  </si>
  <si>
    <t>Immunogenicity of COVID-19 Vaccine in Patients With Inflammatory Bowel Disease</t>
  </si>
  <si>
    <t>Patients With Chronic Inflammatory Rheumatism</t>
  </si>
  <si>
    <t> ≥ 18</t>
  </si>
  <si>
    <t>COVID-19 cases of infection</t>
  </si>
  <si>
    <t>Proportion of documented COVID-19 infection; local or systemic reactions; adverse events; antibody  response; disease activity and psychological impact  associated with CIRs</t>
  </si>
  <si>
    <t>Efficacy and safety of COVID-19 vaccines in immunosuppressed patients with CIRs</t>
  </si>
  <si>
    <t>NCT04832022</t>
  </si>
  <si>
    <t>Longitudinal Follow-up of Patients With Chronic Inflammatory Rheumatisms (CIRs) Vaccinated Against COVID-19 Compared to Patients Refusing Vaccination</t>
  </si>
  <si>
    <t>Patients with cancer, transplantation, chronic kidney failure disease and dialysis, Multiple Sclerosis / Neuromyelitis optica spectrum disorder,   Chronic inflammatory rheumatism, Autoimmune and autoinflammatory systemic diseases, hypogammaglobulinemia, obese non diabetic, diabetic (type I and II) with HIV-1 (only)</t>
  </si>
  <si>
    <t>Humoral response;  Seroconversion for Anti Nucleoprotein AB</t>
  </si>
  <si>
    <t>Evaluate  humoral immune response to Covid-19 vaccination among different types of  immunocompromised populations.</t>
  </si>
  <si>
    <t>NCT04824651</t>
  </si>
  <si>
    <t>Covid-19 Vaccine Cohort in Specific Populations</t>
  </si>
  <si>
    <t>Patients with chronic kidney disease, hemodialysis and peritoneal dialysis.</t>
  </si>
  <si>
    <t>Incidence of COVID-19</t>
  </si>
  <si>
    <t>Incidence of mortality; adverse events;  HLA antibodies; antibody response; vaccination coverage; SARS-CoV-2 genotyping; ICU admissions; disease severity and quality of life.</t>
  </si>
  <si>
    <t>To assess the efficacy and safety of SARS-CoV-2 vaccination in patients with chronic kidney disease stage</t>
  </si>
  <si>
    <t>NCT04841785</t>
  </si>
  <si>
    <t>Long Term Efficacy and Safety of COVID-19 (SARS-CoV-2) Vaccination in Kidney Disease Patients (LESS CoV-2)</t>
  </si>
  <si>
    <t>Patients vaccinated against COVID-19</t>
  </si>
  <si>
    <t> ≥ 19</t>
  </si>
  <si>
    <t>Rate of virus-specific IgG</t>
  </si>
  <si>
    <t>Rate of virus-specific IgG and magnitude and frequency of SARS-CoV-2 specific T-cell</t>
  </si>
  <si>
    <t>To assess humoral immune responses following COVID-19 vaccination in a population of cancer patients.</t>
  </si>
  <si>
    <t>NCT04836793</t>
  </si>
  <si>
    <t>Study of Humoral and Cellular Immune Responses Following SARS-CoV-2 Vaccination to Predict Immune Responses in Cancer Patients (CACO-VAC)</t>
  </si>
  <si>
    <t>Johnson &amp; Johnson’s single-jab Covid-19 vaccine JNJ-78436735</t>
  </si>
  <si>
    <t>Open-label, single-arm trial</t>
  </si>
  <si>
    <t>Investigate the effectiveness of single-jab JNJ-78436735 in preventing severe Covid-19, hospitalisations and deaths among healthcare workers compared with the unvaccinated public</t>
  </si>
  <si>
    <t>South Africa</t>
  </si>
  <si>
    <t>Sub-Saharan Africa</t>
  </si>
  <si>
    <t>Sisonke study</t>
  </si>
  <si>
    <t>South African Phase IIIb Sisonke TOGETHER study</t>
  </si>
  <si>
    <t>mRNAanti-COVID-19 vaccine</t>
  </si>
  <si>
    <t>Confirmed COVID-19 infection by PCR</t>
  </si>
  <si>
    <t>To  evaluate the effectiveness of mRNA vaccines [BNT162b2 (Pfizer) and mRNA-1273 (Moderna)] in immunocompetent population.</t>
  </si>
  <si>
    <t>NCT04878796</t>
  </si>
  <si>
    <t xml:space="preserve">Effectiveness of mRNA Covid-19 Vaccines on Cancer Patients:Observational Study. (ANTICOV) </t>
  </si>
  <si>
    <t>Members/patients of medical centre</t>
  </si>
  <si>
    <t>Hospitalisation after 2 doses</t>
  </si>
  <si>
    <t>Hospitalisation, emergency admission and ICU admission, mechanical ventilation, and death after 1 dose or full vaccination schedule.</t>
  </si>
  <si>
    <t xml:space="preserve">To determine the vaccine effectiveness of 2 doses of Pfizer-BioNTech BNT162b2 vaccine against COVID-19-associated hospitalization. </t>
  </si>
  <si>
    <t>NCT04848584</t>
  </si>
  <si>
    <t>Pfizer-BioNTech COVID-19 BNT162b2 Vaccine Effectiveness Study - Kaiser Permanente Southern California</t>
  </si>
  <si>
    <t>General adult population</t>
  </si>
  <si>
    <t xml:space="preserve">Antibody assessment </t>
  </si>
  <si>
    <t>Demographic characteristics of the patient associated with antibody responses.</t>
  </si>
  <si>
    <t>To determine antibody titers against SARS-CoV-2 spike after COVID-19 vaccination.</t>
  </si>
  <si>
    <t>NCT04852835</t>
  </si>
  <si>
    <t>COVID-19 Vaccine Response (COVACHUS)</t>
  </si>
  <si>
    <t>BNT162b2, mRNA-1273 and ChAdOx1</t>
  </si>
  <si>
    <t>Incident COVID-19 infection (diagnosed, hospitalized, ICU-care and death outcimes measured)</t>
  </si>
  <si>
    <t>To evaluate the effects of three different COVID-19 vaccines for the outcome of different severities of incident COVID infection.</t>
  </si>
  <si>
    <t>NCT04848441</t>
  </si>
  <si>
    <t>Risk of COVID-19 Infection After Vaccination</t>
  </si>
  <si>
    <t xml:space="preserve">Patients with renal failure </t>
  </si>
  <si>
    <t>Neutralizing antibody level after full vaccination</t>
  </si>
  <si>
    <t>Neutralizing antibody level after first dose of vaccine</t>
  </si>
  <si>
    <t xml:space="preserve">To assess immune response of end stage renal failure patients after Covid 19 vaccination
</t>
  </si>
  <si>
    <t>Malaysia</t>
  </si>
  <si>
    <t>NCT04872751</t>
  </si>
  <si>
    <t>Immune Response of Haemodialysis Patients Post Covid-19 Vaccination (Covid-19)</t>
  </si>
  <si>
    <t>Immunodeficient and immunocompetent participants</t>
  </si>
  <si>
    <t>Levels of anti-SARS-CoV-2 spike protein humoral immune response</t>
  </si>
  <si>
    <t>Seroconversion, antibdy and T cell responses.</t>
  </si>
  <si>
    <t>To evaluate the efficacy of COVID-19 vaccines in immunodeficient patients compared to healthy controls.</t>
  </si>
  <si>
    <t>NCT04858607</t>
  </si>
  <si>
    <t>Humoral and Cellular Immune Response to COVID-19 Vaccines in Immunocompromised and Healthy Individuals - The CoVVac Study</t>
  </si>
  <si>
    <t>BNT162b2 or mRNA-1273 vaccine</t>
  </si>
  <si>
    <t>Individuals with impared immunity</t>
  </si>
  <si>
    <t>Antibody levels, T cell responses, symptoms and incidence of infective cases by PCR</t>
  </si>
  <si>
    <t>To evaluate the antibody and cellular response after vaccination for SARS-CoV-2 with Pfizer-BioNTech or Moderna vaccines in frail subjects with impaired immuno-competence.</t>
  </si>
  <si>
    <t>NCT04848493</t>
  </si>
  <si>
    <t>A National, Multicentric, Observational, Prospective Study to Assess Immune Response to COVID-19 Vaccine in Frail Patients (VAX4FRAIL)</t>
  </si>
  <si>
    <t>Patients  treated with Rituximab</t>
  </si>
  <si>
    <t>Humoral immune response</t>
  </si>
  <si>
    <t>Humoral and T cell immune responses in correlation to age, medication, patient history and biomarkers of immunocompetence.</t>
  </si>
  <si>
    <t>Assess the mmune responses of antibodies and SARS-CoV2-specific T-cells to  vaccination among patients trated with rituximab and  immunocompetent volunteers.</t>
  </si>
  <si>
    <t>NCT04877496</t>
  </si>
  <si>
    <t>Responses to COVID19 Vaccination in Patients With a Treatment History of Rituximab. (RituxiVac)</t>
  </si>
  <si>
    <t>Subjects with hematological malignancies </t>
  </si>
  <si>
    <t>Humoral and T cell immune responses and percentage  of PCR confirmed cases, symptomatic cases, hospitalisation, severe covid and death.</t>
  </si>
  <si>
    <t>To evaluate the efficacy of vaccination in adult patients with hematological malignancies, who received vaccination.</t>
  </si>
  <si>
    <t>NCT04878822</t>
  </si>
  <si>
    <t>Immunogenicity of Covid-19 Vaccination for Patients With Hematological Malignancies</t>
  </si>
  <si>
    <t>To determine the variation in the levels of Immunoglobulin G (IgG) antibodies in health workers who received a COVID-19 vaccine.</t>
  </si>
  <si>
    <t>NCT04843917</t>
  </si>
  <si>
    <t>Immunity Against COVID-19 Vaccine in Healthcare Workers in Argentine</t>
  </si>
  <si>
    <t>Patients with rheumatic diseases</t>
  </si>
  <si>
    <t>Number of patients who develop SARS-CoV-2 infection and adverse events.</t>
  </si>
  <si>
    <t>Changes to heumatic disease treatment  and immune resposnes</t>
  </si>
  <si>
    <t xml:space="preserve">To assess their efficacy and safety </t>
  </si>
  <si>
    <t>NCT04845997</t>
  </si>
  <si>
    <t>COVID-19 Vaccination in Patients With Rheumatic Diseases (SAR-CoVAC)</t>
  </si>
  <si>
    <t>Individuals with liver disease</t>
  </si>
  <si>
    <t>Adverse events, serological conversion rate and neutralising antibodies after first and second dose vaccination</t>
  </si>
  <si>
    <t>Assess the effectiveness and safety of the COVID-19 vaccination for patients with liver disease.</t>
  </si>
  <si>
    <t>NCT04883177</t>
  </si>
  <si>
    <t>Effectiveness and Safety of the COVID-19 Vaccination for Patients With Liver Disease (CHESS2101)</t>
  </si>
  <si>
    <t xml:space="preserve">BNT162b2 mRNA vaccine </t>
  </si>
  <si>
    <t>Patients treated by chronic haemodialysis</t>
  </si>
  <si>
    <t>Seroconversion rate</t>
  </si>
  <si>
    <t>To describe the immunogenicity of the BTN162b2 SARS-Cov2 vaccine in haemodialysis patients.</t>
  </si>
  <si>
    <t>NCT04881396</t>
  </si>
  <si>
    <t>Response of Haemodialysis Patients to BNT162b2 mRNA Cov-19 Vaccine (ROMANOV)</t>
  </si>
  <si>
    <t>General population (healthy and immunocompromised)</t>
  </si>
  <si>
    <t>COVID-19 infection confirmed by PCR</t>
  </si>
  <si>
    <t>To measure T-cell and antibody immunity after COVID-19 vaccination</t>
  </si>
  <si>
    <t>NCT04883164</t>
  </si>
  <si>
    <t>Immunity After COVID-19 Vaccination</t>
  </si>
  <si>
    <t>Patients With Chronic Inflammatory Rheumatisms (CIRs)</t>
  </si>
  <si>
    <t>Incidence of COVID-19 infection</t>
  </si>
  <si>
    <t>Occurence of COVID-19 infection by treatent type, by vaccine type, adverse reactions, antibody responses after first dose and after competion of vaccination schedule.  Monitoring of changes with chronic inflammtory rheumatism.</t>
  </si>
  <si>
    <t>Evaluation of the efficacy and safety of COVID-19 vaccines inimmunosuppressed individuals.</t>
  </si>
  <si>
    <t>Longitudinal Follow-up of Patients With Chronic Inflammatory Rheumatisms (CIRs) Vaccinated Against COVID-19 Compared to Patients Refusing Vaccination (COVID-RIC3)</t>
  </si>
  <si>
    <t>Patients with chronic kidney disease and on dialysis.</t>
  </si>
  <si>
    <t>Incidence of mortality, adverse events, transplanation failure, antibody levels, vaccination coverage rate, genotyping of patients with active COVID-19 infection, ICU admissions, need for mechanical ventilation, COVID-19 severity, hospital admission and quality of life.</t>
  </si>
  <si>
    <t xml:space="preserve">To assess the efficacy and safety of SARS-CoV-2 vaccination in patients with chronic kidney disease </t>
  </si>
  <si>
    <t>Patients under hemodialysis Control group : Healthy population</t>
  </si>
  <si>
    <t>Level of neutralizing antibody</t>
  </si>
  <si>
    <t xml:space="preserve">To evaluate the level of neutralizing antibody against SARS-CoV-2 after COVID-19 vaccination in patients under hemodialysis. </t>
  </si>
  <si>
    <t>NCT04871945</t>
  </si>
  <si>
    <t>Protective Antibody Level After COVID-19 Vaccination Among Patients Under Hemodialysis</t>
  </si>
  <si>
    <t>Patients with auto-immune or autoinflammatory diseases</t>
  </si>
  <si>
    <t>Proportion of patients with neutralizing antibody</t>
  </si>
  <si>
    <t>Proportion of patients with neutralizing antibody, anti-SARS-CoV2 specific T lymphocytes, symptomatic infection and adverse events.</t>
  </si>
  <si>
    <t>Assess the immune response to the SARS-CoV-2 vaccine in patients with autoimmune and inflammatory diseases treated with immunosuppressants or immunomodulators.</t>
  </si>
  <si>
    <t>NCT04870411</t>
  </si>
  <si>
    <t>Immunological Response to COVID-19 Vaccine in Patients With Autoimmune and Inflammatory Diseases Treated With Immunosuppressants and/or Biologics (COVADIS)</t>
  </si>
  <si>
    <t>Immunodeficient individuals </t>
  </si>
  <si>
    <t>Characterize antibody response</t>
  </si>
  <si>
    <t>To learn about how people with immune deficiencies respond to COVID-19 vaccines.</t>
  </si>
  <si>
    <t>NCT04852276</t>
  </si>
  <si>
    <t>Analysis of the Immune Response to COVID-19 Vaccination and Outcomes in Individuals With and Without Immune Deficiencies and Dysregulations</t>
  </si>
  <si>
    <t>COVID-negative Multiple Sclerosis patients treated with ocrelizumab</t>
  </si>
  <si>
    <t>18-65</t>
  </si>
  <si>
    <t>Examine the immune response of the Pfizer-BioNTech and Moderna messenger RNA (mRNA)-platform vaccines developed against SARS-CoV-2 virus given as standard of care (SOC) in MS patients on ocrelizumab.</t>
  </si>
  <si>
    <t>NCT04843774</t>
  </si>
  <si>
    <t>Vaccine-generated Immunity in Ocrelizumab-treated Patients: Longitudinal Assessments (VIOLA)</t>
  </si>
  <si>
    <t>18 - 69</t>
  </si>
  <si>
    <t xml:space="preserve">Antibodies measured after first and second dose </t>
  </si>
  <si>
    <t>PCR-confirmed cases of SARS-CoV-2 infection after first dose and adverse drug reaction.</t>
  </si>
  <si>
    <t>Evaluate the humoral immunity and neutralizing antibody generation elicited by the first and second dose of the BNT162b2 mRNA Covid-19 vaccine.</t>
  </si>
  <si>
    <t>ISRCTN61884303</t>
  </si>
  <si>
    <t>Immunogenicity after the first and second dose of the BNT162b2 mRNA Covid-19 vaccine: real-world evidence from Greece</t>
  </si>
  <si>
    <t>COVID-19 (SARS-CoV-2 infection) in health-care-workers and oncological/immunocompromised patients</t>
  </si>
  <si>
    <t>Mixed</t>
  </si>
  <si>
    <t xml:space="preserve">Antibodies measured </t>
  </si>
  <si>
    <t>PCR-confirmed cases of SARS-CoV-2</t>
  </si>
  <si>
    <t>To analyze the presence of antibodies after the second dose of BNT162b2 vaccine in health-care-workers and cancer patients or other immunocompromised patients.</t>
  </si>
  <si>
    <t>ISRCTN55371988</t>
  </si>
  <si>
    <t>Immune response to the BNT162b2 vaccine against the COVID-19 virus in health-care-workers and immunocompromised patients</t>
  </si>
  <si>
    <t>Patients registered at general practices</t>
  </si>
  <si>
    <t>All</t>
  </si>
  <si>
    <t>Laboratory confirmed SARS-CoV-2; antibodies measured; SARS-CoV-2 infection-related clinical outcomes; hospital admissions including secondary bacterial infections and multidrug-resistant bacteria associated with these infections, emergency admissions, out of hours consultations, and deaths.</t>
  </si>
  <si>
    <t>To determine the attack rate of SARS-CoV-2, the uptake, and effectiveness of any new pandemic vaccine (once available) and any protective effect conferred by existing or new antimicrobial drugs and other therapies.</t>
  </si>
  <si>
    <t>ISRCTN40292537</t>
  </si>
  <si>
    <t>Early Pandemic Evaluation and Enhanced Surveillance of the coronavirus COVID-19 (EAVE II)</t>
  </si>
  <si>
    <t>Staff and residents aged &gt;65 years from participating care homes in England</t>
  </si>
  <si>
    <t>SARS-CoV-2 infection measured using antibody testing</t>
  </si>
  <si>
    <t>SARS-CoV-2 infection measured using antibody testing and PCR; symptomatic infection measured using PCR; duration of antibody response; discharged from hospital</t>
  </si>
  <si>
    <t xml:space="preserve">To collect and evaluate data on the prevalence of infection across all care homes and insights into the types of care homes that are most likely to develop outbreaks. </t>
  </si>
  <si>
    <t>ISRCTN14447421</t>
  </si>
  <si>
    <t>COVID-19 in care homes (VIVALDI)</t>
  </si>
  <si>
    <t>Presence of anti-SARS-CoV-2 IgG antibodies and antigen-specific T cells</t>
  </si>
  <si>
    <t>Humoral and T cell responses after first dose; adverse effects; SARS-CoV-2 infection and determination of the severity.</t>
  </si>
  <si>
    <t xml:space="preserve">To assess the development of vaccine-induced short-, mid- and long-term immunity. </t>
  </si>
  <si>
    <t>ISRCTN15499304</t>
  </si>
  <si>
    <t>Zurich Coronavirus Vaccination Cohort: an observational study to assess longer-term immune responses and health status after coronavirus (COVID-19) vaccination in Zurich, Switzerland</t>
  </si>
  <si>
    <t>Patients with inflammatory bowel disease  and health control</t>
  </si>
  <si>
    <t>Humoral, cellular and biochemical responses; history of COVID-19  infection and severity of symptoms.</t>
  </si>
  <si>
    <t>25OH vitamin D measured and history of influenza vaccination</t>
  </si>
  <si>
    <t>Demongraphic assessment, humoral and cellular immune responses, severity of symptoms measured by scale in questionnaire and adverse reactions by surveys.</t>
  </si>
  <si>
    <t>Czech Republic</t>
  </si>
  <si>
    <t>ISRCTN68832164</t>
  </si>
  <si>
    <t>Immune response to COVID-19 vaccination in patients with autoimmune disorders on various types of immunosuppressive treatments</t>
  </si>
  <si>
    <t>Patients who are treated for a malignant disease (solid or hematological tumors) willing to get a SARS-CoV-2 vaccine.</t>
  </si>
  <si>
    <t>Seroconversaion rate after first and second dose; adverse events</t>
  </si>
  <si>
    <t>To assess the efficacy and the immunogenicity of anti-Sars-CoV-2 vaccines in the cohort of patients treated for malignant pathology</t>
  </si>
  <si>
    <t>NCT04776005</t>
  </si>
  <si>
    <t>COVID-19 Vaccine Efficacy in Patients With Malignant Pathologies (COVIDVAC OH)</t>
  </si>
  <si>
    <t>Health-care-workers and cancer patients or other immunocompromised patients</t>
  </si>
  <si>
    <t>SARS-CoV-2 infection by PCR</t>
  </si>
  <si>
    <t>To analyze the presence of antibodies after the second dose of BNT162b2 vaccine in health-care-workers and cancer patients or other immunocompromised patients</t>
  </si>
  <si>
    <t>ISRCTN55371988 </t>
  </si>
  <si>
    <t xml:space="preserve">Individuals who received COVID-19 vaccines under real-life practice conditions </t>
  </si>
  <si>
    <t>Neutralizing antibody</t>
  </si>
  <si>
    <t>Neutralizing antibody and adverse reactions</t>
  </si>
  <si>
    <t>To evaluate the safety, tolerability, immunogenicity, and efficacy of different vaccines against COVID-19 under real-world practice conditions.</t>
  </si>
  <si>
    <t>NCT04775056</t>
  </si>
  <si>
    <t>A Study to Evaluate Vaccines Against COVID-19 in the Real World</t>
  </si>
  <si>
    <t>Pfizer/BioNTech, AstraZeneca, and Moderna vaccines</t>
  </si>
  <si>
    <t>Vaccine naive participants with end-stage kidney disease, liver disease or gastrointestinal disease on immune suppressive therapy, cancer, immune-mediated rheumatic diseases (e.g. rheumatoid arthritis) and stem cell transplant recipients.</t>
  </si>
  <si>
    <t>Presence of  antibodies and T cell responses</t>
  </si>
  <si>
    <t>Symptomatic, PCR-proven COVID-19 occurrence; humoral and cellular responses</t>
  </si>
  <si>
    <t>To evaluate the way the body defends itself against coronavirus (the immune response) following vaccination in clinically vulnerable groups.</t>
  </si>
  <si>
    <t>ISRCTN12821688</t>
  </si>
  <si>
    <t>Observational cohort trial of immune response in patients with chronic health conditions following coronavirus vaccination</t>
  </si>
  <si>
    <t>COVID-19 vaccines</t>
  </si>
  <si>
    <t>Patients using various immunosuppressive medication within rheumatology and gastroenterology</t>
  </si>
  <si>
    <t>Serum levels of anti-SARS-CoV-2 antibodies</t>
  </si>
  <si>
    <t>T cell mediated responses; adverse events and assess disease activity in spondyloarthritis, ulcerative colitis, Crohn disease and RA and PsA.</t>
  </si>
  <si>
    <t xml:space="preserve">To assess the strength and duration of the immunological response to COVID-19 vaccines in patients treated with immunosuppressive and/or immunomodulating medication </t>
  </si>
  <si>
    <t>NCT04798625</t>
  </si>
  <si>
    <t>A Norwegian Study of Vaccine Response to COVID-19 Vaccines in Patients Using Immunosuppressive Medication Within Rheumatology and Gastroenterology: the Nor-vaC Study</t>
  </si>
  <si>
    <t>BNT162b2 mRNA (Pfizer/BioNTech) and  mRNA-1273 (Moderna)</t>
  </si>
  <si>
    <t>Dialysis patients, organ transplant recipients and medical staff</t>
  </si>
  <si>
    <t>Humoral and T cell-mediated responses</t>
  </si>
  <si>
    <t>Incidence and prevalence of asymptomatic/symptomatic SARS-CoV-2 infections; clinical severity; side effects; kinetics of immune responses; protection by re-boosting.</t>
  </si>
  <si>
    <t>To investigate short-  and long-term immune protection or response at the humoral and cellular levels before and after SARS-CoV-2 infection or vaccination in patients with moderately reduced immune status.</t>
  </si>
  <si>
    <t>NCT04799808</t>
  </si>
  <si>
    <t>Investigation of the Immune Response Before and After COVID-19 Disease or SARS-CoV-2 Vaccination in Dialysis Patients, Solid Organ Recipients and Medical Staff</t>
  </si>
  <si>
    <t>mRNA anti-SARS-CoV-2 vaccine</t>
  </si>
  <si>
    <t>Cancer patients and non-cancer pateinst (control group)</t>
  </si>
  <si>
    <t xml:space="preserve">Humoral and T cell immune responses </t>
  </si>
  <si>
    <t>To assess the immune response to SARS-CoV-2 vaccines in cancer patients receiving active treatment or in follow-up.</t>
  </si>
  <si>
    <t>NCT04800146</t>
  </si>
  <si>
    <t>A Prospective Observational Study on the Immune-response to SARS-CoV-2 Vaccination in Cancer Patients - the IOSI-COVID-19-001 Study</t>
  </si>
  <si>
    <t>Renal impaired, Hepatic impaired, Immunocompromised
and Pregnant women</t>
  </si>
  <si>
    <t>2-75+</t>
  </si>
  <si>
    <t>COVID-19 confirmed by positive test for SARS-CoV-2.</t>
  </si>
  <si>
    <t>Hospitalisation with COVID-19 Severe COVID-19, ie COVID-19 resulting in ICU admission or death</t>
  </si>
  <si>
    <t>To determine the real-world efficacy of COVID-19 vaccination in HCWs. 2. To determine the effect of vaccinating HCWs on the risk of COVID-19 in individuals with whom they share a household as such an effect would be consistent with an effect of vaccination on transmission and COVID-19 resulting in ICU admission or death</t>
  </si>
  <si>
    <t>EUPAS39736</t>
  </si>
  <si>
    <t>Study of efficacy of COVID-19 vaccination in Healthcare workers in Scotland conducted using linked routine healthcare data.</t>
  </si>
  <si>
    <t>Immunodeficient participants and immunocompetent participants</t>
  </si>
  <si>
    <t>Humoral immune response (antibody levels)</t>
  </si>
  <si>
    <t>Seroconversion; humoural response; T cell responses</t>
  </si>
  <si>
    <t>Humoral and Cellular Immune Response to COVID-19 Vaccines in Immunocompromised and Healthy Individuals (CoVVac)</t>
  </si>
  <si>
    <t>18-48</t>
  </si>
  <si>
    <t>Presence of anti COVID 19 antibodies in maternal and cord blood</t>
  </si>
  <si>
    <t>-</t>
  </si>
  <si>
    <t xml:space="preserve">Presence of COVID 19 antibodies [Covid-19, GAD-65, IA-2, ICA] in the blood of laboring women who have been exposed to either the virus itself or to the vaccine during pregnancy </t>
  </si>
  <si>
    <t>NCT04860908</t>
  </si>
  <si>
    <t>COVID 19 ANTOBODIES IN PREGNANT WOMEN AND THEIR CONNECTION TO BETA CELL FUNCTION IN THE FETUS</t>
  </si>
  <si>
    <t>10000 </t>
  </si>
  <si>
    <t>SARS-CoV-2 infection</t>
  </si>
  <si>
    <t>To investigate the incidence of SARS-CoV-2 infections after vaccination</t>
  </si>
  <si>
    <t>NCT04853004</t>
  </si>
  <si>
    <t>Current and Past SARS-CoV-2 Infection and COVID-19 in Healthcare With Regard to Vaccinations</t>
  </si>
  <si>
    <t xml:space="preserve"> mRNA vaccines </t>
  </si>
  <si>
    <t>Patients with hemopathy</t>
  </si>
  <si>
    <t>Humoral response; SARS-CoV-2 disease onset; side effects</t>
  </si>
  <si>
    <t>To evaluate the humoral response after vaccination against SARS-CoV-2</t>
  </si>
  <si>
    <t>NCT04852796</t>
  </si>
  <si>
    <t>Efficacy and Safety of the Anti- COVID-19 Vaccin in Clinical Hematology Patients (HEMVACO)</t>
  </si>
  <si>
    <t>Immunodeficient individuals</t>
  </si>
  <si>
    <t xml:space="preserve">Incidence of adverse events </t>
  </si>
  <si>
    <t>To gain a comprehensive understanding of the variety of immune responses in immunodeficient individuals.</t>
  </si>
  <si>
    <t>BNT162b2, mRNA-1273 or ChAdOx1</t>
  </si>
  <si>
    <t>To Investigate the SARS-CoV-2 Spike Glycoprotein RBD Antibody Concentration in Saliva and Serum</t>
  </si>
  <si>
    <t>NCT04844515</t>
  </si>
  <si>
    <t>Mucosal Immunity in Terms of SARS-CoV-2 Antibodies in Saliva After COVID-19 Infection and Vaccination</t>
  </si>
  <si>
    <t>BNT162b2 or mRNA-1273</t>
  </si>
  <si>
    <t>Diabetics</t>
  </si>
  <si>
    <t>Blood glucose levels</t>
  </si>
  <si>
    <t>To determine if patients with a history of Diabetes Mellitus Type I or II developed a change in blood glucose levels  within the first week following administration of each dose of the COVID-19 vaccine.</t>
  </si>
  <si>
    <t>NCT04923386</t>
  </si>
  <si>
    <t>mRNA Based-Covid-19 Vaccine Effects on Blood Glucose Levels</t>
  </si>
  <si>
    <t>BNT162b2, mRNA-1273 ro Ad26.COV2.S (viral vector)</t>
  </si>
  <si>
    <t>Patients with COVID-19 infection presenting to emergency units.</t>
  </si>
  <si>
    <t>Emergency center (EC) visits and /or hospitalizations for patients with positive COVID-19 test</t>
  </si>
  <si>
    <t>Severe infection (ICU admission, mechanical ventilation, or in-hospital mortality)</t>
  </si>
  <si>
    <t>To compare the rate of ED presentations/hospitalizations among unvaccinated, partially vaccinated, and fully vaccinated patients presenting to an emergency center (EC).</t>
  </si>
  <si>
    <t>NCT04912700</t>
  </si>
  <si>
    <t>The Impact of Vaccination on Severity of Illness in COVID-19: A Multicenter Cohort Study</t>
  </si>
  <si>
    <t>Inactivated vaccine (Sinovac Life Sciences, Beijing, China), recombinant protein (rAd26 of Sputnik V), BNT162b2 mRNA</t>
  </si>
  <si>
    <t>Case-crossover</t>
  </si>
  <si>
    <t>To evaluate antibody responses and the effect of the age, gender, co-morbid conditions on immunity.</t>
  </si>
  <si>
    <t>NCT04895007</t>
  </si>
  <si>
    <t>Comparative Evaluation of Covid-19 Vaccines Response and Progression in Different Covid-19 Vaccines Groups</t>
  </si>
  <si>
    <t>PLWH and HIV negative controls</t>
  </si>
  <si>
    <t>Antibody response; T cell response and adverse events</t>
  </si>
  <si>
    <t>To assess immune responses and the safety and tolerability of the COVID-19 vaccines in PLWH</t>
  </si>
  <si>
    <t>NCT04894448</t>
  </si>
  <si>
    <t>Immunogenicity Outcomes in People Living With HIV Following Vaccination for COVID-19 (HIV-COV)</t>
  </si>
  <si>
    <t>Patients with systemic lupus</t>
  </si>
  <si>
    <t>Clinical data and correlation with immunological analyzes</t>
  </si>
  <si>
    <t>Measurement of lupus disease activity on SARS-CoV-2 vaccine immune response</t>
  </si>
  <si>
    <t>NCT04894253</t>
  </si>
  <si>
    <t>Study of the Immune Response to SARS-CoV-2 Vaccination in Patients With Systemic Lupus</t>
  </si>
  <si>
    <t>mRNA-1273</t>
  </si>
  <si>
    <t>Adverse Events</t>
  </si>
  <si>
    <t>Participants who developed COVID-19 and severe disease</t>
  </si>
  <si>
    <t>To check for side effects and developing COVID-19</t>
  </si>
  <si>
    <t>NCT04892888</t>
  </si>
  <si>
    <t>Special Use Results Survey: COVID-19 Vaccine Moderna Intramuscular Injection for Subjects With Underlying Disease Considered to be at High Risk for Severe Illness, Acute Phase Safety Surveillance (COVID-19)</t>
  </si>
  <si>
    <t>Coronavac vaccine</t>
  </si>
  <si>
    <t>Proportion of neutralizing antibodies</t>
  </si>
  <si>
    <t>Neutralizing antibody tires</t>
  </si>
  <si>
    <t xml:space="preserve">To evaluate the immune response of immunocompromised patients and healthy controls. </t>
  </si>
  <si>
    <t>NCT04888793</t>
  </si>
  <si>
    <t>Immune Response to Anti COVID-19 Vaccine in Immunocompromised Patients: a Cohort Study</t>
  </si>
  <si>
    <t>BNT162b2 mRNA</t>
  </si>
  <si>
    <t>Seroconversion</t>
  </si>
  <si>
    <t>To describe the immunogenicity of the BTN162b2 SARS-Cov2 vaccine in haemodialysis patients.</t>
  </si>
  <si>
    <t>Effectiveness and Safety of the COVID-19 Vaccination for Patients With Liver Disease (CHESS2101): a Multicenter Cohort Study</t>
  </si>
  <si>
    <t>ChAdOx1 viral vector</t>
  </si>
  <si>
    <t>General population; pregnant women; breastfeeding; immunocompromised;  frail persons with comorbidities.</t>
  </si>
  <si>
    <t>Serious adverse events (SAEs)</t>
  </si>
  <si>
    <t xml:space="preserve">Incidence of SAEs; pregnancy outcomes; congenital malformations; prevalence of small for gestational age </t>
  </si>
  <si>
    <t>The purpose of this study is to assess the safety and tolerability of AZD1222 in adults vaccinated in real-world settings.</t>
  </si>
  <si>
    <t>France, Germany, France, Sweden, Spain</t>
  </si>
  <si>
    <t>NCT04877743</t>
  </si>
  <si>
    <t>Non-Interventional Enhanced Active Surveillance Study of Adults Vaccinated With AZD1222 (COVID-19)</t>
  </si>
  <si>
    <t>Oncology Patients</t>
  </si>
  <si>
    <t>50-75</t>
  </si>
  <si>
    <t xml:space="preserve">Immune response to the vaccine </t>
  </si>
  <si>
    <t>To explore the immune response to the COVID-19 vaccine in cancer patients and compare to the general population.</t>
  </si>
  <si>
    <t>NCT04854980</t>
  </si>
  <si>
    <t>Serologic Response to the SARS-CoV-2 mRNA-1273 Vaccine in Select Subsets of Oncology Patients</t>
  </si>
  <si>
    <t xml:space="preserve">COVID-19 mRNA vaccine </t>
  </si>
  <si>
    <t>Patients with relapsing multiple sclerosis</t>
  </si>
  <si>
    <t>Antibody response and adverse events (AE)</t>
  </si>
  <si>
    <t>To assess Immune Response to COVID-19 Vaccine in Participants With Relapsing Multiple Sclerosis treated With Ofatumumab.</t>
  </si>
  <si>
    <t>NCT04847596</t>
  </si>
  <si>
    <t>A Multicenter Study to Assess Response to COVID-19 Vaccine in Multiple Sclerosis Participants Treated With Ofatumumab</t>
  </si>
  <si>
    <t xml:space="preserve">Adverse birth outcome (preterm birth, spontaneous abortion, fetal death, or neonatal death) </t>
  </si>
  <si>
    <t>Proportions of preterm birth; proportions of combined fetal and neonatal death; proportions of spontaneous abortion; reactogenicity events.</t>
  </si>
  <si>
    <t>To assess obstetric and neonatal outcomes of pregnant women following vaccination.</t>
  </si>
  <si>
    <t>NCT04826640</t>
  </si>
  <si>
    <t>Observational Maternal COVID-19 Vaccination Study</t>
  </si>
  <si>
    <t>Patients on chronic dialysis</t>
  </si>
  <si>
    <t>Humoral and T cell response</t>
  </si>
  <si>
    <t>To evaluate the humoral and cellular immune response after mRNA vaccine against COVID-19 with which dialyzed patients are vaccinated</t>
  </si>
  <si>
    <t>NCT04905862</t>
  </si>
  <si>
    <t>Assessment of Immune Response After Vaccination Against COVID-19 in Dialyzed Patients (COViNEPH-1)</t>
  </si>
  <si>
    <t>Residents and staff of care facilities</t>
  </si>
  <si>
    <t>≥20</t>
  </si>
  <si>
    <t xml:space="preserve">Immunogenicity </t>
  </si>
  <si>
    <t>Effectiveness, side effects after vaccination, vaccine associatd adverse events</t>
  </si>
  <si>
    <t>To assess immunogencity among Residents and staffs at Osaka geriatric intermediate care facilities who receive COVID-19 vaccine</t>
  </si>
  <si>
    <t>jRCT1051200148</t>
  </si>
  <si>
    <t>Vaccine effectiveness and reactogenicity of COVID-19 vaccine among residents and staffs at Osaka geriatric intermediate care facilities: prospective cohort study</t>
  </si>
  <si>
    <t>Frequency of thrombo-inflammatory syndrome; adverse events; frequency of hypercoagulability.</t>
  </si>
  <si>
    <t>To assess the efficacy of both vaccines on the healthcare workers.</t>
  </si>
  <si>
    <t>NCT04910971</t>
  </si>
  <si>
    <t>Quantification of Binding and Neutralizing Antibody Levels in COVID-19 Vaccinated Health Care Workers Over 1 Year</t>
  </si>
  <si>
    <t>Antibody response; T cell response; occurrence and severity of SARS-CoV-2 infection; adverse effects</t>
  </si>
  <si>
    <t>CoronaVac or BNT162b2 mRNA</t>
  </si>
  <si>
    <t> To assess the duration of protection and longevity of antibody response.</t>
  </si>
  <si>
    <t>NCT04898946</t>
  </si>
  <si>
    <t>Serological Response to mRNA and Inactivated COVID-19 Vaccine in Health Care Workers in Hong Kong</t>
  </si>
  <si>
    <t>Medical students</t>
  </si>
  <si>
    <t>20-30</t>
  </si>
  <si>
    <t>To clarify the factors that influence on immunogenicity and safety of COVID vaccine in healthy adults.</t>
  </si>
  <si>
    <t>UMIN000043589</t>
  </si>
  <si>
    <t>Immunogenicity and safety COVID-19 vaccine in healthy adults: a single institute based cohort study</t>
  </si>
  <si>
    <t>Antibody titre</t>
  </si>
  <si>
    <t>Antibody titre; incidence of COVID-19 infection</t>
  </si>
  <si>
    <t xml:space="preserve">To assess serum antibody titre against COVID-19 spike protein in cancer patients following vaccination and on anti-cancer drugs. </t>
  </si>
  <si>
    <t>NCT04910295</t>
  </si>
  <si>
    <t>Immunogenicity and Safety of COVID-19 Vaccine in Cancer Patients</t>
  </si>
  <si>
    <t xml:space="preserve">Patients with inflammatory bowel disease or autoimmune hepatitis </t>
  </si>
  <si>
    <t>Patients with stable inflammatOry bowel disease or autoimmuNe hepatitis treated with different immunoSuppressive regimens</t>
  </si>
  <si>
    <t>Retirement Home residents and Long-term Care Units (USLD) patients</t>
  </si>
  <si>
    <t>Older Adult</t>
  </si>
  <si>
    <t>Incidence of serious events</t>
  </si>
  <si>
    <t xml:space="preserve">Incidence of geriatric syndromes; Incidence of Organ Decompensations; incidence of serious and non-serious side effects; incidence of symptomatic and severe coronavirus </t>
  </si>
  <si>
    <t>To compare the incidence of serious health events (death, unscheduled hospitalizations) in subjects vaccinated against Coronavirus with that of unvaccinated subjects, in Retirement Home and Long-term Care Units.</t>
  </si>
  <si>
    <t>NCT04900376</t>
  </si>
  <si>
    <t>Evaluation of Covid-19 Vaccination in Elderly Subjects in Retirement Home (EHPAD) and Long-term Care Units (USLD) in Ile-de-France (COGEVAX)</t>
  </si>
  <si>
    <t>Patients requiring  hematopoietic stem cell transplantation</t>
  </si>
  <si>
    <t>Antibody titers</t>
  </si>
  <si>
    <t>To evaluate COVID-19 antibody titers before and after vaccination.</t>
  </si>
  <si>
    <t>UMIN000043671</t>
  </si>
  <si>
    <t>Observational study on efficacy and safety of vaccines against the novel coronavirus disease (COVID-19) in hematopoietic stem cell transplantation (HSCT) patient.</t>
  </si>
  <si>
    <t>Seropositivity rate;  duration of persistance of antibodies post
vaccination</t>
  </si>
  <si>
    <t>To evaluate the effectiveness of the vaccine
administered by assessing the seropositivity after completion of two doses
of vaccination</t>
  </si>
  <si>
    <t>CTRI/2021/03/031617</t>
  </si>
  <si>
    <t>Study of sequential antibody estimation post COVID-19 vaccination amongst health care workers</t>
  </si>
  <si>
    <t>Clinical, immunological and virological course of the SARS-CoV-2 infection; causes of breakthrough infections; genetic risk factors for increased risk of infection and severity; surveillance of SARS-CoV-2 variants</t>
  </si>
  <si>
    <t>To determine the course of SARS-CoV-2 infection in individuals who have been vaccinated against COVID-19 and those who have not been vaccinated.</t>
  </si>
  <si>
    <t>DRKS00024739</t>
  </si>
  <si>
    <t>Course of COVID-19 in vaccinated and unvaccinated individuals</t>
  </si>
  <si>
    <t>Percentage of Serious AEs (SAE)</t>
  </si>
  <si>
    <t xml:space="preserve">Percentage COVID-19 Pathogen (SARS-COV-2) Test; developed COVID-19; severe COVID-19 Infection </t>
  </si>
  <si>
    <t>A long-term follow-up survey of Japanese people after their second vaccination with the Moderna COVID-19 vaccine.</t>
  </si>
  <si>
    <t>NCT04941144</t>
  </si>
  <si>
    <t>Long-Term Follow-up Survey of COVID-19 Vaccine After Vaccination</t>
  </si>
  <si>
    <t xml:space="preserve">Vaccine effectiveness as measured by the number of positive PCRs </t>
  </si>
  <si>
    <t>Antibody kinetics</t>
  </si>
  <si>
    <t>To evaluate kinetic after vaccination to the COVID-19 coronavirus by measurements of specific and neutralizant antibodies for spike antigenic sequences .</t>
  </si>
  <si>
    <t>Tunisia</t>
  </si>
  <si>
    <t>NCT04924855</t>
  </si>
  <si>
    <t>Immunity After COVID-19 Vaccination (IACOVV)</t>
  </si>
  <si>
    <t xml:space="preserve">Serological response </t>
  </si>
  <si>
    <t xml:space="preserve">To provide data on the immune response induced by SARS-CoV-2 vaccines in a real-world setting </t>
  </si>
  <si>
    <t>NCT04934215</t>
  </si>
  <si>
    <r>
      <t>Evaluation of Post-</t>
    </r>
    <r>
      <rPr>
        <b/>
        <sz val="11"/>
        <rFont val="Source Sans Pro"/>
        <family val="2"/>
      </rPr>
      <t>vaccination</t>
    </r>
    <r>
      <rPr>
        <sz val="11"/>
        <rFont val="Source Sans Pro"/>
        <family val="2"/>
      </rPr>
      <t> Anti-</t>
    </r>
    <r>
      <rPr>
        <b/>
        <sz val="11"/>
        <rFont val="Source Sans Pro"/>
        <family val="2"/>
      </rPr>
      <t>SARS-CoV-2</t>
    </r>
    <r>
      <rPr>
        <sz val="11"/>
        <rFont val="Source Sans Pro"/>
        <family val="2"/>
      </rPr>
      <t> Serological Response in Health Care Workers With a History of </t>
    </r>
    <r>
      <rPr>
        <b/>
        <sz val="11"/>
        <rFont val="Source Sans Pro"/>
        <family val="2"/>
      </rPr>
      <t>COVID-19</t>
    </r>
  </si>
  <si>
    <t>Inactivated vaccine</t>
  </si>
  <si>
    <t>Patients with myasthenia gravis and inflammatory myopathy</t>
  </si>
  <si>
    <t>Adverse events; antibody responses</t>
  </si>
  <si>
    <t>To investigate the safety and efficacy of inactivated SARS-CoV-2 vaccine between immune-related myopathy (myasthenia gravis and inflammatory myopathy) patients and health controls.</t>
  </si>
  <si>
    <t>NCT04941079</t>
  </si>
  <si>
    <t>Safety and Efficacy of Inactivated SARS-CoV-2 Vaccine in Immune-related Myopathy (Myasthenia Gravis and Inflammatory Myopathy) Patients ：a Prospective Observational Study</t>
  </si>
  <si>
    <t xml:space="preserve">Cancer patients </t>
  </si>
  <si>
    <t>Adverse Events (AE); antibody tires, soluble factors; lymphocyte activation</t>
  </si>
  <si>
    <t>Evaluate the safety, tolerability and immunogenicity of Pfizer SARS-CoV-2 RNA vaccine in cancer patients.</t>
  </si>
  <si>
    <t>NCT04932863</t>
  </si>
  <si>
    <t>Evaluate the safety, tolerability and immunogenicity of Pfizer SARS-CoV-2 RNA vaccine in cancer patients</t>
  </si>
  <si>
    <t>End Stage Kidney Disease and Kidney Transplant Recipients</t>
  </si>
  <si>
    <t>Humoral immune response; aive and memeory T cell responses</t>
  </si>
  <si>
    <t>Complications caused by the vaccine</t>
  </si>
  <si>
    <t>Efficacy of the vaccine and safety regarding the clinical outcome of patients and possible complications</t>
  </si>
  <si>
    <t>NCT04932876</t>
  </si>
  <si>
    <t>The Response of the Immune System of Patients With End Stage Kidney Disease on Dialysis and Kidney Transplant Recipients Vaccinated for COVID-19</t>
  </si>
  <si>
    <t>kidney transplant patients</t>
  </si>
  <si>
    <t>Immunologic response : Antibody and cellular response</t>
  </si>
  <si>
    <t>EudraCT2021-002014-14</t>
  </si>
  <si>
    <t xml:space="preserve">Monitoring of antibody response 28 days after the first dose of COVID19 vaccine in clinically stable subjects with functional kidney transplantation </t>
  </si>
  <si>
    <t>Hematopoietic stem cell transplantation (HSCT) patients</t>
  </si>
  <si>
    <t>Effectiveness : Efficacy,Safety</t>
  </si>
  <si>
    <t>Observational study on efficacy and safety of vaccines against the novel coronavirus disease (COVID-19) in hematopoietic stem cell transplantation (HSCT) patient</t>
  </si>
  <si>
    <t>CTRI/2021/02/031123</t>
  </si>
  <si>
    <t>Antibodies to COVID vaccine</t>
  </si>
  <si>
    <t>Literature search strategy</t>
  </si>
  <si>
    <t>From January 2021 to May 2021</t>
  </si>
  <si>
    <t>Overview:</t>
  </si>
  <si>
    <t>PICO Framework</t>
  </si>
  <si>
    <t>The observational studies have been put into the following categories:</t>
  </si>
  <si>
    <t xml:space="preserve">Population: All populations at risk of aquiring SARS-CoV-2 infection and/or developing COVID-19 </t>
  </si>
  <si>
    <t xml:space="preserve">1) Peer-reviewed published studies </t>
  </si>
  <si>
    <t>Intervention: Covid-19 vaccination</t>
  </si>
  <si>
    <t>1) Pre-print studies (not peer-reviewed)</t>
  </si>
  <si>
    <t xml:space="preserve">Comparison: No vaccination </t>
  </si>
  <si>
    <t>2) Registered studies/trials that are on-going with no public data available</t>
  </si>
  <si>
    <t>Outcomes: PCR confirmed COVID-19 infection, symptomatic disease, covid-19 related hospitlisation and covid-19 related death</t>
  </si>
  <si>
    <t>Peer-reviewed and pre-print studies</t>
  </si>
  <si>
    <t>Registered studies</t>
  </si>
  <si>
    <t>STEP 1:  Identification process</t>
  </si>
  <si>
    <t>Databases used to search for studies included PubMed, medRxiv, bioRxiv, L-OVE Platform and Google
The following keywords/filters were adopted using the advanced search facility:
#1 COVID-19 or Sars-cov-2[Title]
#2 Vaccines OR Vaccination OR Immunization
#3 RNA or DNA or recombinant or vector or inactivat or live attenuat or dendritic or adeno or encapsulated or plasmid or protein subunit or peptid 
#4 #1 AND #2 AND #3
Filtered applied for only observational studies
The search method was adopted  from a paper on "Vaccines to prevent COVID-19: a protocol for a living systematic review",   (see link):
https://static-content.springer.com/esm/art%3A10.1186%2Fs13643-020-01516-1/MediaObjects/13643_2020_1516_MOESM2_ESM.pdf</t>
  </si>
  <si>
    <t>Databases used to search for studies included ClinicalTrials.gov, ISRCTNregistry,  National Institute for Health Research (NIHR) and Google
The following keywords/filters were adopted using the advanced search facility:
#1 COVID-19 OR COVID OR SARS-Cov-2 Or severe acute respiratory syndrome coronavirus 2 Or 2019 novel coronavirus 
#2 Vaccine or Immunization or inoculations or VACCIN
#3 #1 AND #2 
Filtered applied for only observational studies</t>
  </si>
  <si>
    <t xml:space="preserve">STEP 2:  Screening and selection of relevant studies were based on screening title/abstracts </t>
  </si>
  <si>
    <t xml:space="preserve">Inclusion criteria: effectivess  of covid-19 vaccination on study population in real world settings, eg assessing immunity, infection, transmission, saftey, efficacy etc.  
</t>
  </si>
  <si>
    <t xml:space="preserve">Inclusion criteria: effectivess  of covid-19 vaccination on study population in real world settings, eg assessing immunity, infection, transmission, saftey, efficacy etc. 
</t>
  </si>
  <si>
    <t>Study is described as "observational study type"</t>
  </si>
  <si>
    <t>Trial is described as "observational study type"</t>
  </si>
  <si>
    <t>Exclusion criteria: modelling, simulation, non-covid immunization, strategies for uptake/roll-out, re-analysis of existing data to estimate vaccine effectiveness, acceptance/perception of vaccination</t>
  </si>
  <si>
    <t xml:space="preserve">Sources/search engines: PubMed, medRxiv/bioRxiv , L-OVE Platform, Google search, Cochrane COVID-19 Study Register, SSRN 
</t>
  </si>
  <si>
    <t>Sources/search engines: CT.gov search, Google search, ISRCTNregistry, National Institute for Health Research, Cochrane COVID-19 Study Register, ENCPP</t>
  </si>
  <si>
    <t>Acharya, S., Mahindra, G. 2021. Protection offered by COVID-19 vaccines in reducing SARS-CoV-2 infection frequency; severity and mortality, among Indian Healthcare Workers: Multicenter, pan-Fortis study ResearchSquare, #volume#(#issue#): #Pages#.</t>
  </si>
  <si>
    <t>Al-Aly, Z., Bowe, B., Xie, Y. 2021. Long Covid after Breakthrough COVID-19: the post-acute sequelae of breakthrough COVID-19 ResearchSquare, #volume#(#issue#): #Pages#.</t>
  </si>
  <si>
    <t>Annabel, F. A. Niessen, Mirjam, J. Knol, Susan, J. M. Hahne, group, Vector study, Marc, J. M. Bonten, Patricia, Pcjl Bruijning-Verhagen 2021. Vaccine effectiveness against COVID-19 related hospital admission in the Netherlands: a test-negative case-control study medRxiv, #volume#(#issue#): #Pages#.</t>
  </si>
  <si>
    <t>Barda, N., Dagan, N., Cohen, C., HernÃ¡n, M. A., Lipsitch, M., Kohane, I. S., Reis, B. Y., Balicer, R. D. 2021. Effectiveness of a third dose of the BNT162b2 mRNA COVID-19 vaccine for preventing severe outcomes in Israel: an observational study Lancet (London, England), #volume#(#issue#): #Pages#.</t>
  </si>
  <si>
    <t>Bierle, D. M., Ganesh, R., Razonable, R. R. 2021. Breakthrough COVID-19 and casirivimab-imdevimab treatment during a SARS-CoV-2 B1.617.2 (Delta) surge Journal of clinical virology : the official publication of the Pan American Society for Clinical Virology, 145(#issue#): 105026.</t>
  </si>
  <si>
    <t>Bozio, C. H., Grannis, S. J., Naleway, A. L., Ong, T. C., Butterfield, K. A., DeSilva, M. B., Natarajan, K., Yang, D. H., Rao, S., Klein, N. P., Irving, S. A., Dixon, B. E., Dascomb, K., Liao, I. C., Reynolds, S., McEvoy, C., Han, J., Reese, S. E., Lewis, N., Fadel, W. F., Grisel, N., Murthy, K., Ferdinands, J., Kharbanda, A. B., Mitchell, P. K., Goddard, K., Embi, P. J., Arndorfer, J., Raiyani, C., Patel, P., Rowley, E. A., Fireman, B., Valvi, N. R., Griggs, E. P., Levy, M. E., Zerbo, O., Porter, R. M., Birch, R. J., Blanton, L., Ball, S. W., Steffens, A., Olson, N., Williams, J., Dickerson, M., McMorrow, M., Schrag, S. J., Verani, J. R., Fry, A. M., Azziz-Baumgartner, E., Barron, M., Gaglani, M., Thompson, M. G., Stenehjem, E. 2021. Laboratory-Confirmed COVID-19 Among Adults Hospitalized with COVID-19-Like Illness with Infection-Induced or mRNA Vaccine-Induced SARS-CoV-2 Immunity - Nine States, January-September 2021 MMWR. Morbidity and mortality weekly report, 70(44): 1539-1544.</t>
  </si>
  <si>
    <t>Brittany Rife, Magalis, Shannan, Rich, Massimiliano, S. Tagliamonte, Carla, Mavian, Melanie, N. Cash, Alberto, Riva, Simone, Marini, David Moraga, Amador, Yanping, Zhang, Jerne, Shapiro, Amelia, Horine, Petr, Starostik, Maura, Pieretti, Samantha, Vega, Ana Paula, Lacombe, Jessica, Salinas, Mario, Stevenson, Paul, Myers, John Glenn, Morris, Jr., Michael, Lauzardo, Mattia, Prosperi, Marco, Salemi 2021. SARS-CoV-2 Delta vaccine breakthrough transmissibility in Alachua, Florida medRxiv, #volume#(#issue#): #Pages#.</t>
  </si>
  <si>
    <t>Castaldi, S., Zani, S., Lai, A., Zehender, G., Bergna, A., Boriello, C. R., Cereda, D. 2021. COVID-19: an outbreak in a nursing home in spring 2021 Acta bio-medica : Atenei Parmensis, 92(S6): e2021445.</t>
  </si>
  <si>
    <t>Christensen, P. A., Olsen, R. J., Long, S. W., Subedi, S., Davis, J. J., Hodjat, P., Walley, D. R., Kinskey, J. C., Ojeda Saavedra, M., Pruitt, L., Reppond, K., Shyer, M. N., Cambric, J., Gadd, R., Thakur, R. M., Batajoo, A., Mangham, R., Pena, S., Trinh, T., Yerramilli, P., Nguyen, M., Olson, R., Snehal, R., Gollihar, J., Musser, J. M. 2021. Delta variants of SARS-CoV-2 cause significantly increased vaccine breakthrough COVID-19 cases in Houston, Texas The American journal of pathology, #volume#(#issue#): #Pages#.</t>
  </si>
  <si>
    <t>de Gier, B., Andeweg, S., Backer, J. A., surveillance, Rivm Covid-, epidemiology, team, HahnÃ©, S. J., van den Hof, S., de Melker, H. E., Knol, M. J., surveillance, Rivm Covid-, epidemiology, team 2021. Vaccine effectiveness against SARS-CoV-2 transmission to household contacts during dominance of Delta variant (B.1.617.2), the Netherlands, August to September 2021 Euro surveillance : bulletin Europeen sur les maladies transmissibles = European communicable disease bulletin, 26(44): #Pages#.</t>
  </si>
  <si>
    <t>Deepmala, Maurya, Arundeep, Kaur, Farrukh, Faraz, Shruti, Tandon, Anju, Rana, Shekhar, Grover 2021. Assessment of breakthrough infections among post-vaccinated healthcare workers in a Tertiary Dental Hospital in New Delhi, India medRxiv, #volume#(#issue#): #Pages#.</t>
  </si>
  <si>
    <t>Eero, Poukka, Ulrike, Baum, Arto, A. Palmu, Toni, O. Lehtonen, Heini, Salo, Hanna, Nohynek, Tuija, Leino 2021. Cohort study of Covid-19 vaccine effectiveness among healthcare workers in Finland, December 2020 - October 2021 medRxiv, #volume#(#issue#): #Pages#.</t>
  </si>
  <si>
    <t>Embi, P. J., Levy, M. E., Naleway, A. L., Patel, P., Gaglani, M., Natarajan, K., Dascomb, K., Ong, T. C., Klein, N. P., Liao, I. C., Grannis, S. J., Han, J., Stenehjem, E., Dunne, M. M., Lewis, N., Irving, S. A., Rao, S., McEvoy, C., Bozio, C. H., Murthy, K., Dixon, B. E., Grisel, N., Yang, D. H., Goddard, K., Kharbanda, A. B., Reynolds, S., Raiyani, C., Fadel, W. F., Arndorfer, J., Rowley, E. A., Fireman, B., Ferdinands, J., Valvi, N. R., Ball, S. W., Zerbo, O., Griggs, E. P., Mitchell, P. K., Porter, R. M., Kiduko, S. A., Blanton, L., Zhuang, Y., Steffens, A., Reese, S. E., Olson, N., Williams, J., Dickerson, M., McMorrow, M., Schrag, S. J., Verani, J. R., Fry, A. M., Azziz-Baumgartner, E., Barron, M. A., Thompson, M. G., DeSilva, M. B. 2021. Effectiveness of 2-Dose Vaccination with mRNA COVID-19 Vaccines Against COVID-19-Associated Hospitalizations Among Immunocompromised Adults - Nine States, January-September 2021 MMWR. Morbidity and mortality weekly report, 70(44): 1553-1559.</t>
  </si>
  <si>
    <t>Enny, S. PaixÃ£o, Kerry, L. M. Wong, FlÃ¡via JÃ´se, O. Alves, Vinicius de AraÃºjo, Oliveira, Thiago, Cerqueira-Silva, Juracy Bertoldo, JÃºnior, Tales Mota, Machado, Elzo Pereira Pinto, JÃºnior, Viviane, Boaventura, Gerson, O. Penna, Guilherme, Werneck, Laura, C. Rodrigues, Neil, Pearce, Mauricio Lima, Barreto, Manoel, Barral-Netto 2021. Effectiveness of the CoronaVac Vaccine in Prevention of Symptomatic and Progression to Severe COVID-19 in Pregnant Women in Brazil SSRN, #volume#(#issue#): #Pages#.</t>
  </si>
  <si>
    <t>Fan-Yun, Lan, Amalia, Sidossis, Eirini, Iliaki, Jane, Buley, Neetha, Nathan, Lou Ann, Bruno-Murtha, Stefanos, N. Kales 2021. Continued Effectiveness of COVID-19 Vaccination among Urban Healthcare Workers during Delta Variant Predominance medRxiv, #volume#(#issue#): #Pages#.</t>
  </si>
  <si>
    <t>Gomes, D., Beyerlein, A., Katz, K., Hoelscher, G., Nennstiel, U., Liebl, B., Ãœberla, K., von Kries, R. 2021. Is the BNT162b2 COVID-19 vaccine effective in elderly populations? Results from population data from Bavaria, Germany PloS one, 16(11): e0259370.</t>
  </si>
  <si>
    <t>Johan, H. Thygesen, Christopher, R. Tomlinson, Sam, Hollings, Mehrdad, A. Mizani, Alex, Handy, Ashley, Akbari, Amitava, Banerjee, Jennifer, A. Cooper, Alvina, G. Lai, Kezhi, Li, Bilal, A. Mateen, Naveed, Sattar, Reecha, Sofat, Ana, Torralbo, Honghan, Wu, Angela, Wood, Jonathan, A. C. Sterne, Christina, Pagel, William, Whiteley, Cathie, Sudlow, Harry, Hemingway, Spiros, Denaxas, Consortium, Cvd-Covid-Uk 2021. Understanding COVID-19 trajectories from a nationwide linked electronic health record cohort of 56 million people: phenotypes, severity, waves &amp; vaccination medRxiv, #volume#(#issue#): #Pages#.</t>
  </si>
  <si>
    <t>John, B. V., Deng, Y., Khakoo, N. S., Taddei, T. H., Kaplan, D. E., Dahman, B. 2021. COVID-19 Vaccination Is Associated with Reduced SARS CoV2 Infection and Death in Liver Transplant Recipients Gastroenterology, #volume#(#issue#): #Pages#.</t>
  </si>
  <si>
    <t>Jostein, Starrfelt, Eirik Alnes, Buanes, Lene Kristine, Juvet, Trude Marie, Lyngstad, Gunnar Oyvind Isaksson, Ro, Lamprini, Veneti, Hinta, Meijerink 2021. Age and product dependent vaccine effectiveness against SARS-CoV-2 infection and hospitalisation among adults in Norway: a national cohort study, January to September 2021 medRxiv, #volume#(#issue#): #Pages#.</t>
  </si>
  <si>
    <t>Laith, J. Abu-Raddad, Hiam, Chemaitelly, Houssein, H. Ayoub, Patrick, J. Tang, Mohammad Rubayet, Hasan, Peter, Coyle, Hadi M, Yassine, Fatiha, Benslimane, Hebah, A. Al-Khatib, Zaina, Al-Kanaani, Einas Al, Kuwari, Andrew, Jeremijenko, Anvar Hassan, Kaleeckal, Ali Nizar, Latif, Riyazuddin Mohammad, Shaik, Hanan, F. Abdul Rahim, Gheyath, Nasrallah, Mohamed Ghaith Al, Kuwari, Adeel, A. Butt, Hamad Eid Al, Romaihi, Mohamed, H. Al-Thani, Abdullatif Al, Khal, Roberto, Bertollini 2021. Protection offered by mRNA-1273 versus BNT162b2 vaccines against SARS-CoV-2 infection and severe COVID-19 in Qatar medRxiv, #volume#(#issue#): #Pages#.</t>
  </si>
  <si>
    <t>Levine-Tiefenbrun, M., Yelin, I., Alapi, H., Katz, R., Herzel, E., Kuint, J., Chodick, G., Gazit, S., Patalon, T., Kishony, R. 2021. Viral loads of Delta-variant SARS-CoV-2 breakthrough infections after vaccination and booster with BNT162b2 Nature medicine, #volume#(#issue#): #Pages#.</t>
  </si>
  <si>
    <t>Lim, P., Mokhtar, S., Shahar, H., Azman, A. 2021. Lower COVID-19 mortality rate among fully vaccinated population compared to no vaccinated population, Malaysia ResearchSquare, #volume#(#issue#): #Pages#.</t>
  </si>
  <si>
    <t>Lopez, A., Kosnik, R., Blanc, P. D., Taylor, B. R., Guntur, S. 2021. Testing for SARS-CoV-2 in Symptomatic Vaccinated and Unvaccinated Health Care Workers During the Delta Variant Surge Journal of occupational and environmental medicine, #volume#(#issue#): #Pages#.</t>
  </si>
  <si>
    <t>Maltezou, H. C., Panagopoulos, P., Sourri, F., Giannouchos, T. V., Raftopoulos, V., Gamaletsou, M. N., Karapanou, A., Koukou, D. M., Koutsidou, A., Peskelidou, E., Papanastasiou, K., Souliotis, K., Lourida, A., Sipsas, N. V., Hatzigeorgiou, D. 2021. COVID-19 vaccination significantly reduces morbidity and absenteeism among healthcare personnel: A prospective multicenter study Vaccine, #volume#(#issue#): #Pages#.</t>
  </si>
  <si>
    <t>McNamara, L. A., Wiegand, R. E., Burke, R. M., Sharma, A. J., Sheppard, M., Adjemian, J., Ahmad, F. B., Anderson, R. N., Barbour, K. E., Binder, A. M., Dasgupta, S., Dee, D. L., Jones, E. S., Kriss, J. L., Lyons, B. C., McMorrow, M., Payne, D. C., Reses, H. E., Rodgers, L. E., Walker, D., Verani, J. R., Schrag, S. J. 2021. Estimating the early impact of the US COVID-19 vaccination programme on COVID-19 cases, emergency department visits, hospital admissions, and deaths among adults aged 65 years and older: an ecological analysis of national surveillance data Lancet (London, England), #volume#(#issue#): #Pages#.</t>
  </si>
  <si>
    <t>Mizrahi, B., Lotan, R., Kalkstein, N., Peretz, A., Perez, G., Ben-Tov, A., Chodick, G., Gazit, S., Patalon, T. 2021. Correlation of SARS-CoV-2-breakthrough infections to time-from-vaccine Nature communications, 12(1): 6379.</t>
  </si>
  <si>
    <t>Narayan, P., Ts, S. K., Bv, M. M., Ghorai, P. A., Devi, E. R., Shetty, P. 2021. Uptake And Impact of Vaccination Against COVID-19 among Healthcare Workers- Evidence from a Multicentre Study American journal of infection control, #volume#(#issue#): #Pages#.</t>
  </si>
  <si>
    <t>Ng, O. T., Koh, V., Chiew, C. J., Marimuthu, K., Thevasagayam, N. M., Mak, T. M., Chua, J. K., Ong, S. S. H., Lim, Y. K., Ferdous, Z., Johari, A. K. B., Chen, M. I., Maurer-Stroh, S., Cui, L., Lin, R. T. P., Tan, K. B., Cook, A. R., Leo, P. Y., Lee, P. V. J. 2021. Impact of Delta Variant and Vaccination on SARS-CoV-2 Secondary Attack Rate Among Household Close Contacts The Lancet regional health. Western Pacific, 17(#issue#): 100299.</t>
  </si>
  <si>
    <t>niamh, allen, Melissa, Brady, Una Ni, Riain, Niall, Conlon, Domegan, L. Isa, Isidro Carrion, Martin, Cathal, Walsh, Lorraine, Doherty, Colm, Kerr, Eibhlin, Higgins, Colm, Bergin, Catherine, Fleming 2021. Prevalence of Antibodies to SARS-CoV-2 following natural infection and vaccination in Irish Hospital Healthcare Workers; changing epidemiology as the pandemic progresses medRxiv, #volume#(#issue#): #Pages#.</t>
  </si>
  <si>
    <t>Nick, Andrews, Julia, Stowe, Freja, Kirsebom, Charlotte, Gower, Mary, Ramsay, Jamie Lopez, Bernal 2021. Effectiveness of BNT162b2 (Comirnaty, Pfizer-BioNTech) COVID-19 booster vaccine against covid-19 related symptoms in England: test negative case-control study medRxiv, #volume#(#issue#): #Pages#.</t>
  </si>
  <si>
    <t>Pani, A., Cento, V., Vismara, C., Campisi, D., Di Ruscio, F., Romandini, A., Senatore, M., Schenardi, P. A., Gagliardi, O. M., Giroldi, S., Zoppini, L., Moreno, M., Corradin, M., Epis, O. M., Ughi, N., Cuppari, I., Crocchiolo, R., Merli, M., Bosio, M., Rossini, S., Puoti, M., Scaglione, F. 2021. Results of the RENAISSANCE Study: REsponse to BNT162b2 COVID-19 vacciNe-short- And long-term Immune reSponSe evAluatioN in health Care workErs Mayo Clinic proceedings, #volume#(#issue#): #Pages#.</t>
  </si>
  <si>
    <t>Papagoras, C., Fragoulis, G. E., Zioga, N., Simopoulou, T., Deftereou, K., Kalavri, E., Zampeli, E., Gerolymatou, N., Kataxaki, E., Melissaropoulos, K., Panopoulos, S., Fragiadaki, K., Evangelatos, G., Bournia, V. K., Arida, A., Karamanakos, A., Pappa, M., Panagiotopoulos, A., Koutsianas, C., Mparouta, G., Dimitroulas, T., Liossis, S. N., Tektonidou, M. G., Kravvariti, E., Kougkas, N., Georgiou, P., Voulgari, P., Elezoglou, A., Bogdanos, D. P., Vassilopoulos, D., Sfikakis, P. P. 2021. Better outcomes of COVID-19 in vaccinated compared to unvaccinated patients with systemic rheumatic diseases Annals of the rheumatic diseases, #volume#(#issue#): #Pages#.</t>
  </si>
  <si>
    <t>Pascucci, D., Nurchis, M. C., Sapienza, M., Castrini, F., Beccia, F., D'Ambrosio, F., Grossi, A., Castagna, C., Pezzullo, A. M., Zega, M., Staiti, D., De Simone, F. M., Mores, N., Cambieri, A., Vetrugno, G., Damiani, G., Laurenti, P. 2021. Evaluation of the Effectiveness and Safety of the BNT162b2 COVID-19 Vaccine in the Vaccination Campaign among the Health Workers of Fondazione Policlinico Universitario Agostino Gemelli IRCCS International journal of environmental research and public health, 18(21): #Pages#.</t>
  </si>
  <si>
    <t>Robert, Whittaker, Anja Brathen, Kristofferson, Beatriz Valcarcel, Salamanca, Elina, Seppala, Karan, Golestani, Reidar, Kvale, Sara, Watle, Eirik, Buanes 2021. Patient trajectories among hospitalised COVID-19 patients vaccinated with an mRNA vaccine in Norway: a register-based cohort study medRxiv, #volume#(#issue#): #Pages#.</t>
  </si>
  <si>
    <t>Singanayagam, A., Hakki, S., Dunning, J., Madon, K. J., Crone, M. A., Koycheva, A., Derqui-Fernandez, N., Barnett, J. L., Whitfield, M. G., Varro, R., Charlett, A., Kundu, R., Fenn, J., Cutajar, J., Quinn, V., Conibear, E., Barclay, W., Freemont, P. S., Taylor, G. P., Ahmad, S., Zambon, M., Ferguson, N. M., Lalvani, A., Investigators, Ataccc Study 2021. Community transmission and viral load kinetics of the SARS-CoV-2 delta (B.1.617.2) variant in vaccinated and unvaccinated individuals in the UK: a prospective, longitudinal, cohort study The Lancet. Infectious diseases, #volume#(#issue#): #Pages#.</t>
  </si>
  <si>
    <t>Stock, S., Carruthers, J., Calvert, C., Denny, C., Donaghy, J., Goulding, A., Hopcroft, L., Hopkins, L., McLaughlin, T., Pan, J., Shi, T., Taylor, J., Agrawal, U., Auyeung, B., Katikireddi, S., McCowan, C., Murray, J., Simpson, C., Robertson, C., Vasileiou, E., Sheikh, A., Wood, R. 2021. COVID-19 vaccination rates and SARS-CoV-2 infection in pregnant women in Scotland ResearchSquare, #volume#(#issue#): #Pages#.</t>
  </si>
  <si>
    <t>Tarun, Bhatnagar, Sirshendu, Chaudhuri, Manickam, Ponnaiah, Pragya, D. Yadav, Sabarinathan, R., Rima, R. Sahay, Faheem, Ahmed, Aswathy, S., Pankaj, Bhardwaj, Anil, Bilimale, Santhosh Kumar, Muthusamy, Logaraj, M., Uday, Narlawar, Palanivel, C., Prakash, B. Patel, Sanjay, K. Rai, Vartika, Saxena, Arvind, Singh, Jeromie Wesley Vivian, Thangaraj, Ashwini, Agarwal, Yasir, Alvi, Amoghashree, Ashok, P., Dinesh, Babu, Yogesh, Bahurupi, Sangita, Bhalavi, Priyamadhaba, Behera, Priyanka Pandit, Biswas, Jaykaran, Charan, Nishant Kumar, Chauhan, Chetak, K. B., Lalit, Dar, Ayan, Das, Deepashree, R., Minakshi, Dhar, Rahul, Dhodapkar, Dipu, T. S., Mridu, Dudeja, Manisha, Dudhmal, Ravisekhar, Gadepalli, Mahendra Kumar, Garg, Gayathri, A. V., Akhil Dhanesh, Goel, Basavana, Gowdappa, Randeep, Guleria, Manoj Kumar, Gupta, Farzana, Islam, Mannu, Jain, Vineet, Jain, Jawahar, M. Lanord Stanley, Rajendra, Joshi, Shashi, Kant, Sitanshu Sekhar, Kar, Deepjyoti, Kalita, Meenakshi, Khapre, Satyendra, Khichar, Sarika Prabhakar, Kombade, Sunil, Kohli, Abhinendra, Kumar, Anil, Kumar, Deepak, Kumar, Kiran, G. Kulirankal, Leela, K. V., Triparna, Majumdar, Baijayantimala, Mishra, Puneet, Misra, Sanjeev, Misra, Prasanta Raghab, Mohapatra, Murthy, M. Narayana, Dimpal, A. Nyayanit, Manish, Patel, Monika, Pathania, Savita, Patil, Binod Kumar, Patro, Ramniwas, Jalandra, Pragati, Rathod, Naimesh, Shah, Anita, Shete, Deepak, Shukla, Shwethashree, M., Smita, Sinha, Ashish, Surana, Anjan, Trikha, Tejashree, A., Mahalingam, Venkateshan, Vijaykrishnan, G., Sarita, Wadhava, Naveet, Wig, Nivedita, Gupta, Priya, Abraham, Manoj, V. Murhekar 2021. Effectiveness of BBV152/Covaxin and AZD1222/Covishield Vaccines Against Severe COVID-19 and B.1.617.2/Delta Variant in India, 2021: A Multi-Centric Hospital-Based Case-Control Study SSRN, #volume#(#issue#): #Pages#.</t>
  </si>
  <si>
    <t>Tenforde, M. W., Self, W. H., Adams, K., Gaglani, M., Ginde, A. A., McNeal, T., Ghamande, S., Douin, D. J., Talbot, H. K., Casey, J. D., Mohr, N. M., Zepeski, A., Shapiro, N. I., Gibbs, K. W., Files, D. C., Hager, D. N., Shehu, A., Prekker, M. E., Erickson, H. L., Exline, M. C., Gong, M. N., Mohamed, A., Henning, D. J., Steingrub, J. S., Peltan, I. D., Brown, S. M., Martin, E. T., Monto, A. S., Khan, A., Hough, C. L., Busse, L. W., Ten Lohuis, C. C., Duggal, A., Wilson, J. G., Gordon, A. J., Qadir, N., Chang, S. Y., Mallow, C., Rivas, C., Babcock, H. M., Kwon, J. H., Halasa, N., Chappell, J. D., Lauring, A. S., Grijalva, C. G., Rice, T. W., Jones, I. D., Stubblefield, W. B., Baughman, A., Womack, K. N., Rhoads, J. P., Lindsell, C. J., Hart, K. W., Zhu, Y., Olson, S. M., Kobayashi, M., Verani, J. R., Patel, M. M., Influenza, Other Viruses in the Acutely Ill, Network 2021. Association Between mRNA Vaccination and COVID-19 Hospitalization and Disease Severity JAMA, #volume#(#issue#): #Pages#.</t>
  </si>
  <si>
    <t>Baum, U., Poukka, E., Palmu, A. A., Salo, H., Lehtonen, T. O., Leino, T. 2021. Effectiveness of vaccination against SARS-CoV-2 infection and Covid-19 hospitalisation among Finnish elderly and chronically ill-An interim analysis of a nationwide cohort study PloS one, 16(11): e0258704.</t>
  </si>
  <si>
    <t>Gharpure, R., Sami, S., Vostok, J., Johnson, H., Hall, N., Foreman, A., Sabo, R. T., Schubert, P. L., Shephard, H., Brown, V. R., Brumfield, B., Ricaldi, J. N., Conley, A. B., Zielinski, L., Malec, L., Newman, A. P., Chang, M., Finn, L. E., Stainken, C., Mangla, A. T., Eteme, P., Wieck, M., Green, A., Edmundson, A., Reichbind, D., Brown, V., QuiÃ±ones, L., Longenberger, A., Hess, E., Gumke, M., Manion, A., Thomas, H., Barrios, C. A., Koczwara, A., Williams, T. W., Pearlowitz, M., Assoumou, M., Senisse Pajares, A. F., Dishman, H., Schardin, C., Wang, X., Stephens, K., Moss, N. S., Singh, G., Feaster, C., Webb, L. M., Krueger, A., Dickerson, K., Dewart, C., Barbeau, B., Salmanson, A., Madoff, L. C., Villanueva, J. M., Brown, C. M., Laney, A. S. 2021. Multistate Outbreak of SARS-CoV-2 Infections, Including Vaccine Breakthrough Infections, Associated with Large Public Gatherings, United States Emerging infectious diseases, 28(1): #Pages#.</t>
  </si>
  <si>
    <t>Giddings, R., Krutikov, M., Palmer, T., Fuller, C., Azmi, B., Shrotri, M., Irwin-Singer, A., Tut, G., Moss, P., Copas, A., Shallcross, L. 2021. Changes in COVID-19 outbreak severity and duration in long-term care facilities following vaccine introduction, England, November 2020 to June 2021 Euro surveillance : bulletin Europeen sur les maladies transmissibles = European communicable disease bulletin, 26(46): #Pages#.</t>
  </si>
  <si>
    <t>Glampson, B., Brittain, J., Kaura, A., Mulla, A., Mercuri, L., Brett, S. J., Aylin, P., Sandall, T., Goodman, I., Redhead, J., Saravanakumar, K., Mayer, E. K. 2021. Assessing COVID-19 Vaccine Uptake and Effectiveness Through the North West London Vaccination Program: Retrospective Cohort Study JMIR public health and surveillance, 7(9): e30010.</t>
  </si>
  <si>
    <t>John, Iskander, Jamie, K. Frost, Sharon, Russell, Jaspal, Ahluwalia, Emily, Ward, Shane, Steiner, Dana, Thomas, Paul, Michaud 2021. Effectiveness of Vaccination Against Reported SARS-CoV-2 Infection in United States Coast Guard Personnel Between May and August 2021: A Time-Series Analysis medRxiv, #volume#(#issue#): #Pages#.</t>
  </si>
  <si>
    <t>Jozef, Dingemans, Brian, M. J. W. van der Veer, Koen, M. F. Gorgels, Volker, Hackert, Audrey, Y. J. Hensels, Casper, D. J. den Heijer, Christian, J. P. A. Hoebe, Paul, H. M. Savelkoul, Lieke, B. van Alphen 2021. Investigating SARS-CoV-2 breakthrough infections per variant and vaccine type medRxiv, #volume#(#issue#): #Pages#.</t>
  </si>
  <si>
    <t>Mor, S., Vicki, M., Rachel, W. M. 2021. Changes in infectivity, severity and vaccine effectiveness against delta COVID-19 variant ten months into the vaccination program: The Israeli case Preventive medicine, #volume#(#issue#): 106890.</t>
  </si>
  <si>
    <t>Naleway, A. L., Groom, H. C., Crawford, P. M., Salas, S. B., Henninger, M. L., Donald, J. L., Smith, N., Thompson, M. G., Blanton, L. H., Bozio, C. H., Azziz-Baumgartner, E. 2021. Incidence of SARS-CoV-2 Infection, Emergency Department Visits, and Hospitalizations Because of COVID-19 Among Persons Aged â‰¥12 Years, by COVID-19 Vaccination Status - Oregon and Washington, July 4-September 25, 2021 MMWR. Morbidity and mortality weekly report, 70(46): 1608-1612.</t>
  </si>
  <si>
    <t>Rafael, A. Irizarry, MÃ³nica, M. Robles-FontÃ¡n, Elvis, G. Nieves, Iris, Cardona-Gerena 2021. Time-Varying Effectiveness of Three COVID-19 Vaccines in Puerto Rico SSRN, #volume#(#issue#): #Pages#.</t>
  </si>
  <si>
    <t>Sibbel, S., McKeon, K., Luo, J., Wendt, K., Walker, A., Kelley, T., Lazar, R., Zywno, M., Connaire, J., Tentori, F., Young, A., Brunelli, S. 2021. Real-World Effectiveness and Immunogenicity of BNT162b2 and mRNA-1273 SARS-CoV2 Vaccines in Patients on Hemodialysis Journal of the American Society of Nephrology : JASN, #volume#(#issue#): #Pages#.</t>
  </si>
  <si>
    <t>Desai D, Khan AR, Soneja M, Mittal A, Naik S, Kodan P, Mandal A, Maher GT, Kumar R, Agarwal A, Gowda NR, H V, Kumar P, Pandey S, Pandey RM, Kumar A, Ray A, Jorwal P, Nischal N, Choudhary A, Brijwal M, Madan K, Lodha R, Sinha S, Dar L, Wig N, Guleria R 2021. Effectiveness of an inactivated virus-based SARS-CoV-2 vaccine, BBV152, in India: a test-negative, case-control study. The Lancet. Infectious diseases, #volume#(#issue#): #Pages#.</t>
  </si>
  <si>
    <t>Sharma P, Mishra S, Basu S, Kumar R, Tanwar N 2021. Breakthrough Infection With Severe Acute Respiratory Syndrome Coronavirus 2 Among Healthcare Workers in Delhi: A Single-Institution Study. Cureus, 13(10): e19070.</t>
  </si>
  <si>
    <t>Motos A, LÃ³pez-GavÃ­n A, Riera J, Ceccato A, FernÃ¡ndez-Barat L, Bermejo-Martin JF, Ferrer R, de Gonzalo-Calvo D, MenÃ©ndez R, PÃ©rez-Arnal R, GarcÃ­a-Gasulla D, Rodriguez A, PeÃ±uelas O, Ãngel Lorente J, Almansa R, Gabarrus A, Marin-Corral J, Ricart P, Roche-Campo F, Sancho Chinesta S, Socias L, BarbÃ© F, Torres A, CIBERESUCICOVID Project (COV20/00110, ISCIII) 2021. Higher frequency of comorbidities in fully vaccinated patients admitted to icu due to severe covid-19: a prospective, multicenter, observational study. The European respiratory journal, #volume#(#issue#): #Pages#.</t>
  </si>
  <si>
    <t>Thiruvengadam R, Awasthi A, Medigeshi G, Bhattacharya S, Mani S, Sivasubbu S, Shrivastava T, Samal S, Rathna Murugesan D, Koundinya Desiraju B, Kshetrapal P, Pandey R, Scaria V, Kumar Malik P, Taneja J, Binayke A, Vohra T, Zaheer A, Rathore D, Ahmad Khan N, Shaman H, Ahmed S, Kumar R, Deshpande S, Subramani C, Wadhwa N, Gupta N, Pandey AK, Bhattacharya J, Agrawal A, Vrati S, Bhatnagar S, Garg PK, Department of Biotechnology India Consortium for COVID-19 research 2021. Effectiveness of ChAdOx1 nCoV-19 vaccine against SARS-CoV-2 infection during the delta (B.1.617.2) variant surge in India: a test-negative, case-control study and a mechanistic study of post-vaccination immune responses. The Lancet. Infectious diseases, #volume#(#issue#): #Pages#.</t>
  </si>
  <si>
    <t>VokÃ³ Z, Kiss Z, SurjÃ¡n G, SurjÃ¡n O, Barcza Z, PÃ¡lyi B, Formanek-Balku E, MolnÃ¡r GA, Herczeg R, Gyenesei A, Miseta A, KollÃ¡r L, Wittmann I, MÃ¼ller C, KÃ¡sler M 2021. Nationwide effectiveness of five SARS-CoV-2 vaccines in Hungary - The HUN-VE study. Clinical microbiology and infection : the official publication of the European Society of Clinical Microbiology and Infectious Diseases, #volume#(#issue#): #Pages#.</t>
  </si>
  <si>
    <t>Zhao S, Lou J, Cao L, Chong KC, Zee BCY, Chan PKS, Wang MH 2021. Differences in the case fatality risks associated with SARS-CoV-2 Delta and non-Delta variants in relation to vaccine coverage: An early ecological study in the United Kingdom. Infection, genetics and evolution : journal of molecular epidemiology and evolutionary genetics in infectious diseases, #volume#(#issue#): 105162.</t>
  </si>
  <si>
    <t>Samuel Clifford, Pauline Waight, Jada Hackman, Stephane Hue, Charlotte M Gower, Freja CM Kirsebom, Catriona Skarnes, Louise Letley, Jamie Lopez Bernal, Nick Andrews, Stefan Flasche, Elizabeth Miller 2021. Effectiveness of BNT162b2 and ChAdOx1 against SARS-CoV-2 household transmission - a prospective cohort study in England medRxiv, #volume#(#issue#): #Pages#.</t>
  </si>
  <si>
    <t>Patalon T, Gazit S, Pitzer VE, Prunas O, Warren JL, Weinberger DM 2021. Odds of Testing Positive for SARS-CoV-2 Following Receipt of 3 vs 2 Doses of the BNT162b2 mRNA Vaccine. JAMA internal medicine, #volume#(#issue#): #Pages#.</t>
  </si>
  <si>
    <t>Israel A, Merzon E, SchÃ¤ffer AA, Shenhar Y, Green I, Golan-Cohen A, Ruppin E, Magen E, Vinker S 2021. Elapsed time since BNT162b2 vaccine and risk of SARS-CoV-2 infection: test negative design study. BMJ (Clinical research ed.), 375(#issue#): e067873.</t>
  </si>
  <si>
    <t>de Souza WM, Muraro SP, Souza GF, Amorim MR, Sesti-Costa R, Mofatto LS, Forato J, Barbosa PP, Toledo-Teixeira DA, Bispo-Dos-Santos K, Parise PL, Brunetti NS, Moreira JCO, Costa VA, Cardozo DM, Moretti ML, Barros-Mazon S, Marchesi GF, Ambrosio C, Spilki FR, Almeida VC, Vieira AS, Zambon L, Farias AS, Addas-Carvalho M, Benites BD, Marques RE, Sabino EC, Zuben ABV, Weaver SC, Faria NR, Granja F, Angerami RN, ProenÃ§a-MÃ³dena JL 2021. Clusters of SARS-CoV-2 Lineage B.1.1.7 Infection after Vaccination with Adenovirus-Vectored and Inactivated Vaccines. Viruses, 13(11): #Pages#.</t>
  </si>
  <si>
    <t>Lippi G, Mattiuzzi C 2021. Primary COVID-19 vaccine cycle and booster doses efficacy: analysis of Italian nationwide vaccination campaign ResearchSquare, #volume#(#issue#): #Pages#.</t>
  </si>
  <si>
    <t>Stijn P. Andeweg, Harry Vennema, Irene Veldhuijzen, Naomi Smorenburg, Dennis Schmitz, Florian Zwagemaker, - SeqNeth Molecular surveillance group, - RIVM COVID-19 Molecular epidemiology group, Arianne B. van Gageldonk-Lafeber, Susan J.M. Hahne, Chantal Reusken, Mirjam J. Knol, Dirk Eggink 2021. Increased risk of infection with SARS-CoV-2 Beta, Gamma, and Delta variant compared to Alpha variant in vaccinated individuals medRxiv, #volume#(#issue#): #Pages#.</t>
  </si>
  <si>
    <t>Sunil Kumar D.R., Srividya J, Apoorva E Patel, Vidya R 2021. Covid-19 vaccination coverage and break through infections in urban slums of Bengaluru, India: A cross sectional study. medRxiv, #volume#(#issue#): #Pages#.</t>
  </si>
  <si>
    <t>Aditya Sharma, Gina Oda, Mark Holodniy 2021. Effectiveness of a third dose of BNT162b2 or mRNA-1273 vaccine for preventing post-vaccination COVID-19 infection: an observational study medRxiv, #volume#(#issue#): #Pages#.</t>
  </si>
  <si>
    <t>Paul M McKeigue, David McAllister, Chris Robertson, Diane Stockton, Helen Colhoun 2021. Reinfection with SARS-CoV-2: outcome, risk factors and vaccine efficacy in a Scottish cohort medRxiv, #volume#(#issue#): #Pages#.</t>
  </si>
  <si>
    <t>Di Fusco M, Moran MM, Cane A, Curcio D, Khan F, Malhotra D, Surinach A, Miles A, Swerdlow D, McLaughlin JM, Nguyen JL 2021. Evaluation of COVID-19 vaccine breakthrough infections among immunocompromised patients fully vaccinated with BNT162b2. Journal of medical economics, 24(1): 1248-1260.</t>
  </si>
  <si>
    <t>Victoria Jane Hall, Sarah Foulkes, Ferdinando Insalata, Ayoub Saei, Peter Kirwan, Ana Atti, Edgar Wellington, Jameel Khawam, Katie Munro, Michelle Cole, Caio Tranquillini, Andrew Taylor-Kerr, Nipunadi Hettiarachchi, Davina Calbraith, Noshin Sajedi, Iain Milligan, Yrene Themistocleous, Diane Corrigan, Lisa Cromey, Lesley Price, Sally Stewart, Elen de Lacy, Chris Norman, Ezra Linley, Ashley D Otter, Amanda Semper, Jacqueline Hewson, Silvia D'Arcangelo, - The SIREN Study Group, Meera A Chand, Colin S Brown, Tim Brooks, Jamin Islam, Andre Charlett, Susan Hopkins 2021. Effectiveness and durability of protection against future SARS-CoV-2 infection conferred by COVID-19 vaccination and previous infection; findings from the UK SIREN prospective cohort study of healthcare workers March 2020 to September 2021 medRxiv, #volume#(#issue#): #Pages#.</t>
  </si>
  <si>
    <t>Amit, Sharon, Regev-Yochay, Gili, Afek, Arnon, Kreiss, Yitshak, Leshem, Eyal 2021. Early rate reductions of SARS-CoV-2 infection and COVID-19 in BNT162b2 vaccine recipients #journal#, 397(10277): 875.</t>
  </si>
  <si>
    <t>Britton, Amadea, Slifka, Kara M Jacobs, Edens, Chris, Nanduri, Srinivas Acharya, Bart, Stephen M, Shang, Nong, Harizaj, Adora, Armstrong, Jillian, Xu, Kerui, Ehrlich, Hanna Y 2021. Effectiveness of the Pfizer-BioNTech COVID-19 vaccine among residents of two skilled nursing facilities experiencing COVID-19 outbreaksâ€”Connecticut, December 2020â€“February 2021 #journal#, 70(11): 396.</t>
  </si>
  <si>
    <t>Yelin, Idan, Katz, Rachel, Herzel, Esma, Berman-Zilberstein, Tamar, Ben-Tov, Amir, Kuint, Jacob, Gazit, Sivan, Patalon, Tal, Chodick, Gabriel, Kishony, Roy 2021. Associations of the BNT162b2 COVID-19 vaccine effectiveness with patient age and comorbidities at daily resolution #journal#, #volume#(#issue#): #Pages#.</t>
  </si>
  <si>
    <t>Fabiani, Massimo, Ramigni, Mauro, Gobbetto, Valentina, Mateo-Urdiales, Alberto, Pezzotti, Patrizio, Piovesan, Cinzia 2021. Effectiveness of the Comirnaty (BNT162b2, BioNTech/Pfizer) vaccine in preventing SARS-CoV-2 infection among healthcare workers, Treviso province, Veneto region, Italy, 27 December 2020 to 24 March 2021 #journal#, 26(17): 2100420.</t>
  </si>
  <si>
    <t>Abu-Raddad, Laith J., Chemaitelly, Hiam, Butt, Adeel A. 2021/05/05. Effectiveness of the BNT162b2 Covid-19 Vaccine against the B.1.1.7 and B.1.351 Variants New England Journal of Medicine, 385(2): 187.</t>
  </si>
  <si>
    <t>Pilishvili, Tamara, Fleming-Dutra, Katherine E, Farrar, Jennifer L, Gierke, Ryan, Mohr, Nicholas M, Talan, David A, Krishnadasan, Anusha, Harland, Karisa K, Smithline, Howard A, Hou, Peter C 2021. Interim Estimates of Vaccine Effectiveness of Pfizer-BioNTech and Moderna COVID-19 Vaccines Among Health Care Personnelâ€”33 US Sites, Januaryâ€“March 2021 #journal#, 70(20): 753.</t>
  </si>
  <si>
    <t>Ismail, SA, Vilaplana, TG, Elgohari, S 2021. Effectiveness of BNT162b2 mRNA and ChAdOx1 adenovirus vector COVID-19 vaccines on risk of hospitalisation among older adults in England: an observational study using surveillance data #journal#, #volume#(#issue#): #Pages#.</t>
  </si>
  <si>
    <t>Salo, Jussipekka, HÃ¤gg, Milla, Kortelainen, Mika, Leino, Tuija, Saxell, Tanja, Siikanen, Markku, SÃ¤Ã¤ksvuori, Lauri 2021/01/01. The indirect effect of mRNA-based Covid-19 vaccination on unvaccinated household members medRxiv, #volume#(#issue#): 2021.05.27.21257896.</t>
  </si>
  <si>
    <t>Azamgarhi, Tariq, Hodgkinson, Michelle, Shah, Ashik, Skinner, John A., Hauptmannova, Iva, Briggs, Tim W. R., Warren, Simon 2021. BNT162b2 vaccine uptake and effectiveness in UK healthcare workers â€“ a single centre cohort study #journal#, 12(1): 3698.</t>
  </si>
  <si>
    <t>Saciuk, Yaki, Kertes, Jennifer, Mandel, Micha, Hemo, Beatriz, Shamir Stein, Naama, Zohar, Anat Ekka 2021. Pfizer-BioNTech Vaccine Effectiveness Against SARS-CoV-2 Infection: Findings From a Large Observational Study in Israel #journal#, #volume#(#issue#): #Pages#.</t>
  </si>
  <si>
    <t>Baum, Ulrike, Poukka, Eero, Palmu, Arto A., Salo, Heini, Lehtonen, Toni O., Leino, Tuija 2021/01/01. Effectiveness of vaccination against SARS-CoV-2 infection and Covid-19 hospitalization among Finnish elderly and chronically ill â€“ An interim analysis of a nationwide cohort study medRxiv, #volume#(#issue#): 2021.06.21.21258686.</t>
  </si>
  <si>
    <t>Whitaker, HJ, Tsang, RS, Byford, R, Andrews, NJ, Sherlock, J, Pillai, PS 2021. Pfizer-BioNTech and Oxford AstraZeneca COVID-19 vaccine effectiveness and immune response among individuals in clinical risk groups. pre-print. 2021 #journal#, #volume#(#issue#): #Pages#.</t>
  </si>
  <si>
    <t>Tande, Aaron J., Pollock, Benjamin D., Shah, Nilay D., Binnicker, Matthew, Berbari, Elie F. 2021. mRNA Vaccine Effectiveness Against Asymptomatic SARS-CoV-2 Infection Over a Seven-Month Period Infection Control &amp; Hospital Epidemiology, #volume#(#issue#): 1-7.</t>
  </si>
  <si>
    <t>Skowronski, Danuta M, Setayeshgar, Solmaz, Zou, Macy, Prystajecky, Natalie, Tyson, John R, Sbihi, Hind, Fjell, Chris D, Galanis, Eleni, Naus, Monika, Patrick, David M, Adam, Shiraz El, Ahmed, May, Kim, Shinhye, Henry, Bonnie, Hoang, Linda M N, Sadarangani, Manish, Jassem, Agatha N, Krajden, Mel 2021/01/01. Comparative single-dose mRNA and ChAdOx1 vaccine effectiveness against SARS-CoV-2, including early variants of concern: a test-negative design, British Columbia, Canada medRxiv, #volume#(#issue#): 2021.09.20.21263875.</t>
  </si>
  <si>
    <t>Arregoces, Leonardo, FernÃ¡ndez, JuliÃ¡n, Rojas-Botero, Maylen, Palacios-Clavijo, AndrÃ©s Felipe, Galvis, Maryory, RincÃ³n, Luz Emilse, Pinto-Alvarez, Mariana, Ruiz Gomez, Fernando, Trejo-Valdivia, Belem 2021. Effectiveness of COVID-19 Vaccines in Preventing Hospitalizations and Deaths in Colombia: A Pair-Matched, National-Wide Cohort Study in Older Adults #journal#, #volume#(#issue#): #Pages#.</t>
  </si>
  <si>
    <t>Olson, Samantha M, Newhams, Margaret M, Halasa, Natasha B, Price, Ashley M, Boom, Julie A, Sahni, Leila C, Irby, Katherine, Walker, Tracie C, Schwartz, Stephanie P, Pannaraj, Pia S 2021. Effectiveness of Pfizer-BioNTech mRNA Vaccination Against COVID-19 Hospitalization Among Persons Aged 12-18 Years-United States, June-September 2021. #journal#, 70(42): 1483.</t>
  </si>
  <si>
    <t>Chin, Elizabeth T., Leidner, David, Zhang, Yifan, Long, Elizabeth, Prince, Lea, Li, Ying, Andrews, Jason R., Studdert, David M., Goldhaber-Fiebert, Jeremy D., Salomon, Joshua A. 2021/10/20. Effectiveness of the mRNA-1273 Vaccine during a SARS-CoV-2 Delta Outbreak in a Prison New England Journal of Medicine, #volume#(#issue#): #Pages#.</t>
  </si>
  <si>
    <t>Reis, Ben Y., Barda, Noam, Leshchinsky, Michael, Kepten, Eldad, HernÃ¡n, Miguel A., Lipsitch, Marc, Dagan, Noa, Balicer, Ran D. 2021/10/20. Effectiveness of BNT162b2 Vaccine against Delta Variant in Adolescents New England Journal of Medicine, 385(22): 2101.</t>
  </si>
  <si>
    <t>08/11/2021</t>
  </si>
  <si>
    <t>Protection offered by COVID-19 vaccines in reducing SARS-CoV-2 infection frequency; severity and mortality, among Indian Healthcare Workers: Multicenter, pan-Fortis study</t>
  </si>
  <si>
    <t>Subrat Acharya</t>
  </si>
  <si>
    <t>https://www.researchsquare.com/article/rs-1056314/v1</t>
  </si>
  <si>
    <t>10.21203/rs.3.rs-1056314/v1</t>
  </si>
  <si>
    <t>15/11/2021</t>
  </si>
  <si>
    <t>Long Covid after Breakthrough COVID-19: the post-acute sequelae of breakthrough COVID-19</t>
  </si>
  <si>
    <t>Ziyad Al-Aly</t>
  </si>
  <si>
    <t>https://www.researchsquare.com/article/rs-1062160/v1</t>
  </si>
  <si>
    <t>10.21203/rs.3.rs-1062160/v1</t>
  </si>
  <si>
    <t>10/11/2021</t>
  </si>
  <si>
    <t>Vaccine effectiveness against COVID-19 related hospital admission in the Netherlands: a test-negative case-control study</t>
  </si>
  <si>
    <t>F.A. Niessen</t>
  </si>
  <si>
    <t>https://www.medrxiv.org/content/10.1101/2021.11.09.21266060v1</t>
  </si>
  <si>
    <t>10.1101/2021.11.09.21266060</t>
  </si>
  <si>
    <t>29/10/2021</t>
  </si>
  <si>
    <t>Effectiveness of a third dose of the BNT162b2 mRNA COVID-19 vaccine for preventing severe outcomes in Israel: an observational study</t>
  </si>
  <si>
    <t>Noam Barda</t>
  </si>
  <si>
    <t>https://pubmed.ncbi.nlm.nih.gov/34756184/</t>
  </si>
  <si>
    <t>10.1016/S0140-6736(21)02249-2</t>
  </si>
  <si>
    <t>Breakthrough COVID-19 and casirivimab-imdevimab treatment during a SARS-CoV-2 B1.617.2 (Delta) surge</t>
  </si>
  <si>
    <t>Dennis M Bierle</t>
  </si>
  <si>
    <t>https://pubmed.ncbi.nlm.nih.gov/34775142/</t>
  </si>
  <si>
    <t>10.1016/j.jcv.2021.105026</t>
  </si>
  <si>
    <t>05/11/2021</t>
  </si>
  <si>
    <t>Laboratory-Confirmed COVID-19 Among Adults Hospitalized with COVID-19-Like Illness with Infection-Induced or mRNA Vaccine-Induced SARS-CoV-2 Immunity - Nine States, January-September 2021</t>
  </si>
  <si>
    <t>Catherine H Bozio</t>
  </si>
  <si>
    <t>https://pubmed.ncbi.nlm.nih.gov/34735425/</t>
  </si>
  <si>
    <t>10.15585/mmwr.mm7044e1</t>
  </si>
  <si>
    <t>11/11/2021</t>
  </si>
  <si>
    <t>SARS-CoV-2 Delta vaccine breakthrough transmissibility in Alachua, Florida</t>
  </si>
  <si>
    <t>Brittany Rife Magalis</t>
  </si>
  <si>
    <t>https://www.medrxiv.org/content/10.1101/2021.11.10.21266134v1</t>
  </si>
  <si>
    <t>10.1101/2021.11.10.21266134</t>
  </si>
  <si>
    <t>COVID-19: an outbreak in a nursing home in spring 2021</t>
  </si>
  <si>
    <t>Silvana Castaldi</t>
  </si>
  <si>
    <t>https://pubmed.ncbi.nlm.nih.gov/34739467/</t>
  </si>
  <si>
    <t>10.23750/abm.v92iS6.12231</t>
  </si>
  <si>
    <t>Paul A Christensen</t>
  </si>
  <si>
    <t>https://pubmed.ncbi.nlm.nih.gov/34774517/</t>
  </si>
  <si>
    <t>10.1016/j.ajpath.2021.10.019</t>
  </si>
  <si>
    <t>04/11/2021</t>
  </si>
  <si>
    <t>Vaccine effectiveness against SARS-CoV-2 transmission to household contacts during dominance of Delta variant (B.1.617.2), the Netherlands, August to September 2021</t>
  </si>
  <si>
    <t>https://www.ncbi.nlm.nih.gov/pmc/articles/PMC8569927/</t>
  </si>
  <si>
    <t>10.2807/1560-7917.ES.2021.26.44.2100977</t>
  </si>
  <si>
    <t>16/11/2021</t>
  </si>
  <si>
    <t>Assessment of breakthrough infections among post-vaccinated healthcare workers in a Tertiary Dental Hospital in New Delhi, India</t>
  </si>
  <si>
    <t>Deepamala Maurya</t>
  </si>
  <si>
    <t>https://www.medrxiv.org/content/10.1101/2021.11.15.21266333v1</t>
  </si>
  <si>
    <t>10.1101/2021.11.15.21266333</t>
  </si>
  <si>
    <t>Cohort study of Covid-19 vaccine effectiveness among healthcare workers in Finland, December 2020 - October 2021</t>
  </si>
  <si>
    <t>Eero Poukka</t>
  </si>
  <si>
    <t>https://www.medrxiv.org/content/10.1101/2021.11.03.21265791v2</t>
  </si>
  <si>
    <t>10.1101/2021.11.03.21265791</t>
  </si>
  <si>
    <t>Effectiveness of 2-Dose Vaccination with mRNA COVID-19 Vaccines Against COVID-19-Associated Hospitalizations Among Immunocompromised Adults - Nine States, January-September 2021</t>
  </si>
  <si>
    <t>Peter J Embi</t>
  </si>
  <si>
    <t>https://pubmed.ncbi.nlm.nih.gov/34735426/</t>
  </si>
  <si>
    <t>10.15585/mmwr.mm7044e3</t>
  </si>
  <si>
    <t>12/11/2021</t>
  </si>
  <si>
    <t>Effectiveness of the CoronaVac Vaccine in Prevention of Symptomatic and Progression to Severe COVID-19 in Pregnant Women in Brazil</t>
  </si>
  <si>
    <t>Enny S. PaixÃ£o</t>
  </si>
  <si>
    <t>https://papers.ssrn.com/sol3/papers.cfm?abstract_id=3962119</t>
  </si>
  <si>
    <t>10.2139/ssrn.3962119</t>
  </si>
  <si>
    <t>Continued Effectiveness of COVID-19 Vaccination among Urban Healthcare Workers during Delta Variant Predominance</t>
  </si>
  <si>
    <t>Fan-Yun Lan</t>
  </si>
  <si>
    <t>https://www.medrxiv.org/content/10.1101/2021.11.15.21265753v1</t>
  </si>
  <si>
    <t>10.1101/2021.11.15.21265753</t>
  </si>
  <si>
    <t>Is the BNT162b2 COVID-19 vaccine effective in elderly populations? Results from population data from Bavaria, Germany</t>
  </si>
  <si>
    <t>Delphina Gomes</t>
  </si>
  <si>
    <t>https://pubmed.ncbi.nlm.nih.gov/34739520/</t>
  </si>
  <si>
    <t>10.1371/journal.pone.0259370</t>
  </si>
  <si>
    <t>09/11/2021</t>
  </si>
  <si>
    <t>Understanding COVID-19 trajectories from a nationwide linked electronic health record cohort of 56 million people: phenotypes, severity, waves &amp; vaccination</t>
  </si>
  <si>
    <t>Johan H Thygesen</t>
  </si>
  <si>
    <t>https://www.medrxiv.org/content/10.1101/2021.11.08.21265312v1</t>
  </si>
  <si>
    <t>10.1101/2021.11.08.21265312</t>
  </si>
  <si>
    <t>07/11/2021</t>
  </si>
  <si>
    <t>COVID-19 Vaccination Is Associated with Reduced SARS CoV2 Infection and Death in Liver Transplant Recipients</t>
  </si>
  <si>
    <t>Binu V John</t>
  </si>
  <si>
    <t>https://pubmed.ncbi.nlm.nih.gov/34758352/</t>
  </si>
  <si>
    <t>10.1053/j.gastro.2021.11.001</t>
  </si>
  <si>
    <t>Age and product dependent vaccine effectiveness against SARS-CoV-2 infection and hospitalisation among adults in Norway: a national cohort study, January â€“ September 2021</t>
  </si>
  <si>
    <t>Jostein Starrfelt</t>
  </si>
  <si>
    <t>https://www.medrxiv.org/content/10.1101/2021.11.12.21266222v1</t>
  </si>
  <si>
    <t>10.1101/2021.11.12.21266222</t>
  </si>
  <si>
    <t>13/11/2021</t>
  </si>
  <si>
    <t>Protection offered by mRNA-1273 versus BNT162b2 vaccines against SARS-CoV-2 infection and severe COVID-19 in Qatar</t>
  </si>
  <si>
    <t>https://www.medrxiv.org/content/10.1101/2021.11.12.21266250v1</t>
  </si>
  <si>
    <t>10.1101/2021.11.12.21266250</t>
  </si>
  <si>
    <t>02/11/2021</t>
  </si>
  <si>
    <t>Viral loads of Delta-variant SARS-CoV-2 breakthrough infections after vaccination and booster with BNT162b2</t>
  </si>
  <si>
    <t>Matan Levine-Tiefenbrun</t>
  </si>
  <si>
    <t>https://pubmed.ncbi.nlm.nih.gov/34728830/</t>
  </si>
  <si>
    <t>10.1038/s41591-021-01575-4</t>
  </si>
  <si>
    <t>Lower COVID-19 mortality rate among fully vaccinated population compared to no vaccinated population, Malaysia</t>
  </si>
  <si>
    <t>Poh Ying Lim</t>
  </si>
  <si>
    <t>https://www.epistemonikos.org/documents/fd55492f680cdf1aa237143a57296f11bb44dffe</t>
  </si>
  <si>
    <t>10.21203/rs.3.rs-1043594/v1</t>
  </si>
  <si>
    <t>Testing for SARS-CoV-2 in Symptomatic Vaccinated and Unvaccinated Health Care Workers During the Delta Variant Surge</t>
  </si>
  <si>
    <t>Anthony Lopez</t>
  </si>
  <si>
    <t>https://pubmed.ncbi.nlm.nih.gov/34775397/</t>
  </si>
  <si>
    <t>10.1097/JOM.0000000000002431</t>
  </si>
  <si>
    <t>26/11/2021</t>
  </si>
  <si>
    <t>COVID-19 vaccination significantly reduces morbidity and absenteeism among healthcare personnel: A prospective multicenter study</t>
  </si>
  <si>
    <t>Helena C Maltezou</t>
  </si>
  <si>
    <t>https://pubmed.ncbi.nlm.nih.gov/34740473/</t>
  </si>
  <si>
    <t>10.1016/j.vaccine.2021.10.054</t>
  </si>
  <si>
    <t>03/11/2021</t>
  </si>
  <si>
    <t>Estimating the early impact of the US COVID-19 vaccination programme on COVID-19 cases, emergency department visits, hospital admissions, and deaths among adults aged 65 years and older: an ecological analysis of national surveillance data</t>
  </si>
  <si>
    <t>Lucy A McNamara</t>
  </si>
  <si>
    <t>https://pubmed.ncbi.nlm.nih.gov/34741818/</t>
  </si>
  <si>
    <t>10.1016/S0140-6736(21)02226-1</t>
  </si>
  <si>
    <t>Correlation of SARS-CoV-2-breakthrough infections to time-from-vaccine</t>
  </si>
  <si>
    <t>Barak Mizrahi</t>
  </si>
  <si>
    <t>https://pubmed.ncbi.nlm.nih.gov/34737312/</t>
  </si>
  <si>
    <t>10.1038/s41467-021-26672-3</t>
  </si>
  <si>
    <t>Uptake And Impact of Vaccination Against COVID-19 among Healthcare Workers- Evidence from a Multicentre Study</t>
  </si>
  <si>
    <t>Pradeep Narayan</t>
  </si>
  <si>
    <t>https://pubmed.ncbi.nlm.nih.gov/34774894/</t>
  </si>
  <si>
    <t>10.1016/j.ajic.2021.10.036</t>
  </si>
  <si>
    <t>01/11/2021</t>
  </si>
  <si>
    <t>Impact of Delta Variant and Vaccination on SARS-CoV-2 Secondary Attack Rate Among Household Close Contacts</t>
  </si>
  <si>
    <t>Oon Tek Ng</t>
  </si>
  <si>
    <t>https://pubmed.ncbi.nlm.nih.gov/34746899/</t>
  </si>
  <si>
    <t>10.1016/j.lanwpc.2021.100299</t>
  </si>
  <si>
    <t>Prevalence of Antibodies to SARS-CoV-2 following natural infection and vaccination in Irish Hospital Healthcare Workers; changing epidemiology as the pandemic progresses</t>
  </si>
  <si>
    <t>Niamh Allen</t>
  </si>
  <si>
    <t>https://www.medrxiv.org/content/10.1101/2021.11.04.21265921v1</t>
  </si>
  <si>
    <t>10.1101/2021.11.04.21265921</t>
  </si>
  <si>
    <t>Effectiveness of BNT162b2 (Comirnaty, Pfizer-BioNTech) COVID-19 booster vaccine against covid-19 related symptoms in England: test negative case-control study</t>
  </si>
  <si>
    <t>https://www.medrxiv.org/content/10.1101/2021.11.15.21266341v1</t>
  </si>
  <si>
    <t>10.1101/2021.11.15.21266341</t>
  </si>
  <si>
    <t>Results of the RENAISSANCE Study: REsponse to BNT162b2 COVID-19 vacciNeâ€”short- And long-term Immune reSponSe evAluatioN in health Care workErs</t>
  </si>
  <si>
    <t>Arianna Pani</t>
  </si>
  <si>
    <t>https://pubmed.ncbi.nlm.nih.gov/34736776/</t>
  </si>
  <si>
    <t>10.1016/j.mayocp.2021.08.013</t>
  </si>
  <si>
    <t>Better outcomes of COVID-19 in vaccinated compared to unvaccinated patients with systemic rheumatic diseases</t>
  </si>
  <si>
    <t>Charalampos Papagoras</t>
  </si>
  <si>
    <t>https://pubmed.ncbi.nlm.nih.gov/34758975/</t>
  </si>
  <si>
    <t>10.1136/annrheumdis-2021-221539</t>
  </si>
  <si>
    <t>Evaluation of the Effectiveness and Safety of the BNT162b2 COVID-19 Vaccine in the Vaccination Campaign among the Health Workers of Fondazione Policlinico Universitario Agostino Gemelli IRCCS</t>
  </si>
  <si>
    <t>Domenico Pascucci</t>
  </si>
  <si>
    <t>https://pubmed.ncbi.nlm.nih.gov/34769618/</t>
  </si>
  <si>
    <t>10.3390/ijerph182111098</t>
  </si>
  <si>
    <t>Patient trajectories among hospitalised COVID-19 patients vaccinated with an mRNA vaccine in Norway: a register-based cohort study</t>
  </si>
  <si>
    <t>Robert Whittaker</t>
  </si>
  <si>
    <t>https://www.medrxiv.org/content/10.1101/2021.11.05.21265958v1</t>
  </si>
  <si>
    <t>10.1101/2021.11.05.21265958</t>
  </si>
  <si>
    <t>Community transmission and viral load kinetics of the SARS-CoV-2 delta (B.1.617.2) variant in vaccinated and unvaccinated individuals in the UK: a prospective, longitudinal, cohort study</t>
  </si>
  <si>
    <t>https://pubmed.ncbi.nlm.nih.gov/34756186/</t>
  </si>
  <si>
    <t>10.1016/S1473-3099(21)00648-4</t>
  </si>
  <si>
    <t>COVID-19 vaccination rates and SARS-CoV-2 infection in pregnant women in Scotland</t>
  </si>
  <si>
    <t>Sarah Stock</t>
  </si>
  <si>
    <t>https://www.researchsquare.com/article/rs-1051010/v1</t>
  </si>
  <si>
    <t>10.21203/rs.3.rs-1051010/v1</t>
  </si>
  <si>
    <t>Effectiveness of BBV152/Covaxin and AZD1222/Covishield Vaccines Against Severe COVID-19 and B.1.617.2/Delta Variant in India, 2021: A Multi-Centric Hospital-Based Case-Control Study</t>
  </si>
  <si>
    <t>Tarun Bhatnagar</t>
  </si>
  <si>
    <t>https://papers.ssrn.com/sol3/papers.cfm?abstract_id=3955739</t>
  </si>
  <si>
    <t>10.2139/ssrn.3955739</t>
  </si>
  <si>
    <t>23/11/2021</t>
  </si>
  <si>
    <t>Association Between mRNA Vaccination and COVID-19 Hospitalization and Disease Severity</t>
  </si>
  <si>
    <t>https://pubmed.ncbi.nlm.nih.gov/34734975/</t>
  </si>
  <si>
    <t>10.1001/jama.2021.19499</t>
  </si>
  <si>
    <t>18/11/2021</t>
  </si>
  <si>
    <t>Effectiveness of vaccination against SARS-CoV-2 infection and Covid-19 hospitalisation among Finnish elderly and chronically ill-An interim analysis of a nationwide cohort study</t>
  </si>
  <si>
    <t>Ulrike Baum</t>
  </si>
  <si>
    <t>https://pubmed.ncbi.nlm.nih.gov/34793476/</t>
  </si>
  <si>
    <t>10.1371/journal.pone.0258704</t>
  </si>
  <si>
    <t>Multistate Outbreak of SARS-CoV-2 Infections, Including Vaccine Breakthrough Infections, Associated with Large Public Gatherings, United States</t>
  </si>
  <si>
    <t>Radhika Gharpure</t>
  </si>
  <si>
    <t>https://wwwnc.cdc.gov/eid/article/28/1/21-2220_article</t>
  </si>
  <si>
    <t>10.3201/eid2801.212220</t>
  </si>
  <si>
    <t>26/11/2011</t>
  </si>
  <si>
    <t>Changes in COVID-19 outbreak severity and duration in long-term care facilities following vaccine introduction, England, November 2020 to June 2021</t>
  </si>
  <si>
    <t>Rebecca Giddings</t>
  </si>
  <si>
    <t>https://pubmed.ncbi.nlm.nih.gov/34794537/</t>
  </si>
  <si>
    <t>10.2807/1560-7917.ES.2021.26.46.2100995</t>
  </si>
  <si>
    <t>17/10/2021</t>
  </si>
  <si>
    <t>Assessing COVID-19 Vaccine Uptake and Effectiveness Through the North West London Vaccination Program: Retrospective Cohort Study</t>
  </si>
  <si>
    <t>21/11/2021</t>
  </si>
  <si>
    <t>Effectiveness of Vaccination against Reported SARS-CoV-2 Infection in United States Coast Guard Personnel between May and August 2021: A Time-Series Analysis</t>
  </si>
  <si>
    <t>John Iskander</t>
  </si>
  <si>
    <t>https://www.medrxiv.org/content/10.1101/2021.11.19.21266537v1</t>
  </si>
  <si>
    <t>10.1101/2021.11.19.21266537</t>
  </si>
  <si>
    <t>24/11/2021</t>
  </si>
  <si>
    <t>Investigating SARS-CoV-2 breakthrough infections per variant and vaccine type</t>
  </si>
  <si>
    <t>Jozef Dingemans</t>
  </si>
  <si>
    <t>https://www.medrxiv.org/content/10.1101/2021.11.22.21266676v1</t>
  </si>
  <si>
    <t>10.1101/2021.11.22.21266676</t>
  </si>
  <si>
    <t>17/11/2021</t>
  </si>
  <si>
    <t>Changes in infectivity, severity and vaccine effectiveness against delta COVID-19 variant ten months into the vaccination program: The Israeli case</t>
  </si>
  <si>
    <t>Mor Saban</t>
  </si>
  <si>
    <t>https://pubmed.ncbi.nlm.nih.gov/34800471/</t>
  </si>
  <si>
    <t>10.1016/j.ypmed.2021.106890</t>
  </si>
  <si>
    <t>19/11/2021</t>
  </si>
  <si>
    <t>Incidence of SARS-CoV-2 Infection, Emergency Department Visits, and Hospitalizations Because of COVID-19 Among Persons Aged â‰¥12 Years, by COVID-19 Vaccination Status - Oregon and Washington, July 4-September 25, 2021</t>
  </si>
  <si>
    <t>Allison L Naleway</t>
  </si>
  <si>
    <t>https://pubmed.ncbi.nlm.nih.gov/34793417/</t>
  </si>
  <si>
    <t>10.15585/mmwr.mm7046a4</t>
  </si>
  <si>
    <t>Time-Varying Effectiveness of Three COVID-19 Vaccines in Puerto Rico</t>
  </si>
  <si>
    <t>Rafael A. Irizarry</t>
  </si>
  <si>
    <t>https://papers.ssrn.com/sol3/papers.cfm?abstract_id=3957118</t>
  </si>
  <si>
    <t>10.2139/ssrn.3957118</t>
  </si>
  <si>
    <t>Real-World Effectiveness and Immunogenicity of BNT162b2 and mRNA-1273 SARS-CoV2 Vaccines in Patients on Hemodialysis</t>
  </si>
  <si>
    <t>Scott Sibbel</t>
  </si>
  <si>
    <t>https://pubmed.ncbi.nlm.nih.gov/34789546/</t>
  </si>
  <si>
    <t>10.1681/ASN.2021060778</t>
  </si>
  <si>
    <t>23/1//2021</t>
  </si>
  <si>
    <t>Effectiveness of an inactivated virus-based SARS-CoV-2 vaccine, BBV152, in India: a test-negative, case-control study</t>
  </si>
  <si>
    <t>Devashish Desai</t>
  </si>
  <si>
    <t>https://pubmed.ncbi.nlm.nih.gov/34826383/</t>
  </si>
  <si>
    <t>10.1016/S1473-3099(21)00674-5</t>
  </si>
  <si>
    <t>27/10/2021</t>
  </si>
  <si>
    <t>Breakthrough Infection With Severe Acute Respiratory Syndrome Coronavirus 2 Among Healthcare Workers in Delhi: A Single-Institution Study</t>
  </si>
  <si>
    <t>Pragya Sharma</t>
  </si>
  <si>
    <t>https://pubmed.ncbi.nlm.nih.gov/34824945/</t>
  </si>
  <si>
    <t>10.7759/cureus.19070</t>
  </si>
  <si>
    <t>25/11/2021</t>
  </si>
  <si>
    <t>Higher frequency of comorbidities in fully vaccinated patients admitted to icu due to severe covid-19: a prospective, multicenter, observational study</t>
  </si>
  <si>
    <t>Anna Motos</t>
  </si>
  <si>
    <t>https://pubmed.ncbi.nlm.nih.gov/34824059/</t>
  </si>
  <si>
    <t>10.1183/13993003.02275-2021</t>
  </si>
  <si>
    <t>Effectiveness of ChAdOx1 nCoV-19 vaccine against SARS-CoV-2 infection during the delta (B.1.617.2) variant surge in India: a test-negative, case-control study and a mechanistic study of post-vaccination immune responses</t>
  </si>
  <si>
    <t>https://pubmed.ncbi.nlm.nih.gov/34838183/</t>
  </si>
  <si>
    <t>10.1016/S1473-3099(21)00680-0</t>
  </si>
  <si>
    <t>Nationwide effectiveness of five SARS-CoV-2 vaccines in Hungary - The HUN-VE study</t>
  </si>
  <si>
    <t>ZoltÃ¡n VokÃ³</t>
  </si>
  <si>
    <t>https://pubmed.ncbi.nlm.nih.gov/34838783/</t>
  </si>
  <si>
    <t>10.1016/j.cmi.2021.11.011</t>
  </si>
  <si>
    <t>Differences in the case fatality risks associated with SARS-CoV-2 Delta and non-Delta variants in relation to vaccine coverage: An early ecological study in the United Kingdom</t>
  </si>
  <si>
    <t>Shi Zhao</t>
  </si>
  <si>
    <t>https://pubmed.ncbi.nlm.nih.gov/34843993/</t>
  </si>
  <si>
    <t>10.1016/j.meegid.2021.105162</t>
  </si>
  <si>
    <t>Effectiveness of BNT162b2 and ChAdOx1 against SARS-CoV-2 household transmission: a prospective cohort study in England</t>
  </si>
  <si>
    <t>Samuel Clifford</t>
  </si>
  <si>
    <t>https://www.medrxiv.org/content/10.1101/2021.11.24.21266401v2</t>
  </si>
  <si>
    <t>10.1101/2021.11.24.21266401</t>
  </si>
  <si>
    <t>30/1//2021</t>
  </si>
  <si>
    <t>Odds of Testing Positive for SARS-CoV-2 Following Receipt of 3 vs 2 Doses of the BNT162b2 mRNA Vaccine</t>
  </si>
  <si>
    <t>https://pubmed.ncbi.nlm.nih.gov/34846533/</t>
  </si>
  <si>
    <t>10.1001/jamainternmed.2021.7382</t>
  </si>
  <si>
    <t>24/1//2021</t>
  </si>
  <si>
    <t>Elapsed time since BNT162b2 vaccine and risk of SARS-CoV-2 infection: test negative design study</t>
  </si>
  <si>
    <t>https://pubmed.ncbi.nlm.nih.gov/34819275/</t>
  </si>
  <si>
    <t>10.1136/bmj-2021-067873</t>
  </si>
  <si>
    <t>Clusters of SARS-CoV-2 Lineage B.1.1.7 Infection after Vaccination with Adenovirus-Vectored and Inactivated Vaccines</t>
  </si>
  <si>
    <t>William M de Souza</t>
  </si>
  <si>
    <t>https://pubmed.ncbi.nlm.nih.gov/34834934/</t>
  </si>
  <si>
    <t>10.3390/v13112127</t>
  </si>
  <si>
    <t>30/11/2021</t>
  </si>
  <si>
    <t>Primary COVID-19 vaccine cycle and booster doses efficacy: analysis of Italian nationwide vaccination campaign</t>
  </si>
  <si>
    <t>Giuseppe Lippi</t>
  </si>
  <si>
    <t>https://www.researchsquare.com/article/rs-1116534/v1</t>
  </si>
  <si>
    <t>10.21203/rs.3.rs-1116534/v1</t>
  </si>
  <si>
    <t>Increased risk of infection with SARS-CoV-2 Beta, Gamma, and Delta variant compared to Alpha variant in vaccinated individuals</t>
  </si>
  <si>
    <t>Stijn P. Andeweg</t>
  </si>
  <si>
    <t>https://www.medrxiv.org/content/10.1101/2021.11.24.21266735v1</t>
  </si>
  <si>
    <t>10.1101/2021.11.24.21266735</t>
  </si>
  <si>
    <t>Covid-19 vaccination coverage and break through infections in urban slums of Bengaluru, India: A cross sectional study</t>
  </si>
  <si>
    <t>Sunil Kumar</t>
  </si>
  <si>
    <t>https://www.medrxiv.org/content/10.1101/2021.11.21.21262716v1</t>
  </si>
  <si>
    <t>10.1101/2021.11.21.21262716</t>
  </si>
  <si>
    <t>Effectiveness of a third dose of BNT162b2 or mRNA-1273 vaccine for preventing post-vaccination COVID-19 infection: an observational study</t>
  </si>
  <si>
    <t>https://www.medrxiv.org/content/10.1101/2021.11.29.21266777v1</t>
  </si>
  <si>
    <t>10.1101/2021.11.29.21266777</t>
  </si>
  <si>
    <t>Reinfection with SARS-CoV-2: outcome, risk factors and vaccine efficacy in a Scottish cohort</t>
  </si>
  <si>
    <t>https://www.medrxiv.org/content/10.1101/2021.11.23.21266574v1</t>
  </si>
  <si>
    <t>10.1101/2021.11.23.21266574</t>
  </si>
  <si>
    <t>https://www.tandfonline.com/doi/full/10.1080/13696998.2021.2002063</t>
  </si>
  <si>
    <t>10.1080/13696998.2021.2002063</t>
  </si>
  <si>
    <t>01/12/2021</t>
  </si>
  <si>
    <t>Effectiveness and durability of protection against future SARS-CoV-2 infection conferred by COVID-19 vaccination and previous infection; findings from the UK SIREN prospective cohort study of healthcare workers March 2020 to September 2021</t>
  </si>
  <si>
    <t>Victoria Hall</t>
  </si>
  <si>
    <t>https://www.medrxiv.org/content/10.1101/2021.11.29.21267006v1</t>
  </si>
  <si>
    <t>10.1101/2021.11.29.21267006</t>
  </si>
  <si>
    <t>06/03/2021</t>
  </si>
  <si>
    <t>Early rate reductions of SARS-CoV-2 infection_x000D_
and COVID-19 in BNT162b2 vaccine recipients</t>
  </si>
  <si>
    <t>Sharon Amit</t>
  </si>
  <si>
    <t>https://v2dis-prod.evidencepartners.com/Generic/getAttachment2.php?id=1474</t>
  </si>
  <si>
    <t>10.1016/S0140-6736(21)00448-7</t>
  </si>
  <si>
    <t>19/03/2021</t>
  </si>
  <si>
    <t>Effectiveness of the Pfizer-BioNTech COVID-19 Vaccine Among Residents of Two Skilled Nursing Facilities Experiencing COVID-19 Outbreaks â€” Connecticut, December 2020â€“February 2021</t>
  </si>
  <si>
    <t>Amadea Britton</t>
  </si>
  <si>
    <t>https://www.cdc.gov/mmwr/volumes/70/wr/mm7011e3.htm</t>
  </si>
  <si>
    <t>Associations of the BNT162b2 COVID-19 vaccine effectiveness with patient age and comorbidities</t>
  </si>
  <si>
    <t>Idan Yelin</t>
  </si>
  <si>
    <t>https://www.medrxiv.org/content/10.1101/2021.03.16.21253686v1</t>
  </si>
  <si>
    <t>10.1101/2021.03.16.21253686</t>
  </si>
  <si>
    <t>29/04/2021</t>
  </si>
  <si>
    <t>Effectiveness of the Comirnaty (BNT162b2, BioNTech/Pfizer) vaccine in preventing SARS-CoV-2 infection among healthcare workers, Treviso province, Veneto region, Italy, 27 December 2020 to 24 March 2021</t>
  </si>
  <si>
    <t>Massimo Fabiani</t>
  </si>
  <si>
    <t>https://www.eurosurveillance.org/content/10.2807/1560-7917.ES.2021.26.17.2100420</t>
  </si>
  <si>
    <t>10.2807/1560-7917.ES.2021.26.17.2100420</t>
  </si>
  <si>
    <t>Effectiveness of the BNT162b2 Covid-19 Vaccine against the B.1.1.7 and B.1.351 Variants</t>
  </si>
  <si>
    <t>Laith J Abu-Raddad</t>
  </si>
  <si>
    <t>https://www.nejm.org/doi/10.1056/NEJMc2104974</t>
  </si>
  <si>
    <t>10.1056/NEJMc2104974</t>
  </si>
  <si>
    <t>21/05/2021</t>
  </si>
  <si>
    <t>Interim Estimates of Vaccine Effectiveness of Pfizer-BioNTech and Moderna COVID-19 Vaccines Among Health Care Personnel â€” 33 U.S. Sites, Januaryâ€“March 2021</t>
  </si>
  <si>
    <t>https://www.cdc.gov/mmwr/volumes/70/wr/mm7020e2.htm</t>
  </si>
  <si>
    <t>10.15585/mmwr.mm7020e2</t>
  </si>
  <si>
    <t>10/03/2021</t>
  </si>
  <si>
    <t>Effectiveness of BNT162b2 mRNA and ChAdOx1 adenovirus vector COVID-19 vaccines on risk of hospitalisation among older adults in England: an observational study using surveillance data</t>
  </si>
  <si>
    <t>Sharif A. Ismail</t>
  </si>
  <si>
    <t>https://khub.net/documents/135939561/430986542/Effectiveness+of+BNT162b2+mRNA+and+ChAdOx1+adenovirus+vector+COVID-19+vaccines+on+risk+of+hospitalisation+among+older+adults+in+England.pdf/9e18c525-dde6-5ee4-1537-91427798686b</t>
  </si>
  <si>
    <t>10/07/2021</t>
  </si>
  <si>
    <t>The indirect effect of mRNA-based Covid-19 vaccination on unvaccinated household members</t>
  </si>
  <si>
    <t>Jussipekka Salo</t>
  </si>
  <si>
    <t>https://www.medrxiv.org/content/10.1101/2021.05.27.21257896v2</t>
  </si>
  <si>
    <t>10.1101/2021.05.27.21257896</t>
  </si>
  <si>
    <t>17/06/2021</t>
  </si>
  <si>
    <t>BNT162b2 vaccine uptake and effectiveness in UK healthcare workers â€“ a single centre cohort study</t>
  </si>
  <si>
    <t>Tariq Azamgarhi</t>
  </si>
  <si>
    <t>https://www.nature.com/articles/s41467-021-23927-x#citeas</t>
  </si>
  <si>
    <t>10.1038/s41467-021-23927-x</t>
  </si>
  <si>
    <t>Pfizer-BioNTech Vaccine Effectiveness Against SARS-CoV-2 Infection: Findings From a Large Observational Study in Israel</t>
  </si>
  <si>
    <t>Yaki Saciuk</t>
  </si>
  <si>
    <t>https://papers.ssrn.com/sol3/papers.cfm?abstract_id=3868853</t>
  </si>
  <si>
    <t>10.2139/ssrn.3868853</t>
  </si>
  <si>
    <t>28/11/2021</t>
  </si>
  <si>
    <t>Effectiveness of vaccination against SARS-CoV-2 infection and Covid-19 hospitalization among Finnish elderly and chronically ill â€“ An interim analysis of a nationwide cohort study</t>
  </si>
  <si>
    <t>https://www.medrxiv.org/content/10.1101/2021.06.21.21258686v1</t>
  </si>
  <si>
    <t>10.1101/2021.06.21.21258686</t>
  </si>
  <si>
    <t>Pfizer-BioNTech and Oxford AstraZeneca COVID-19 vaccine_x000D_
effectiveness and immune response among individuals in clinical risk groups</t>
  </si>
  <si>
    <t>Heather J Whitaker</t>
  </si>
  <si>
    <t>https://khub.net/documents/135939561/430986542/RCGP+VE+riskgroups+paper.pdf/a6b54cd9-419d-9b63-e2bf-5dc796f5a91f</t>
  </si>
  <si>
    <t>mRNA Vaccine Effectiveness Against Asymptomatic SARS-CoV-2 Infection Over a Seven-Month Period</t>
  </si>
  <si>
    <t>Aaron J. Tande</t>
  </si>
  <si>
    <t>https://pubmed.ncbi.nlm.nih.gov/34486511/</t>
  </si>
  <si>
    <t>10.1017/ice.2021.399</t>
  </si>
  <si>
    <t>Comparative single-dose mRNA and ChAdOx1 vaccine effectiveness against SARS-CoV-2, including early variants of concern: a test-negative design, British Columbia, Canada</t>
  </si>
  <si>
    <t>https://www.medrxiv.org/content/10.1101/2021.09.20.21263875v1</t>
  </si>
  <si>
    <t>10.1101/2021.09.20.21263875</t>
  </si>
  <si>
    <t>19/10/2021</t>
  </si>
  <si>
    <t>Effectiveness of COVID-19 Vaccines in Preventing Hospitalizations and Deaths in Colombia: A Pair-Matched, National-Wide Cohort Study in Older Adults</t>
  </si>
  <si>
    <t>Leonardo Arregoces</t>
  </si>
  <si>
    <t>https://papers.ssrn.com/sol3/papers.cfm?abstract_id=3944059</t>
  </si>
  <si>
    <t>10.2139/ssrn.3944059</t>
  </si>
  <si>
    <t>Effectiveness of Pfizer-BioNTech mRNA Vaccination Against COVID-19 Hospitalization Among Persons Aged 12-18 Years - United States, June-September 2021</t>
  </si>
  <si>
    <t>Samantha M Olson</t>
  </si>
  <si>
    <t>https://pubmed.ncbi.nlm.nih.gov/34673751/</t>
  </si>
  <si>
    <t>10.15585/mmwr.mm7042e1</t>
  </si>
  <si>
    <t>Effectiveness of the mRNA-1273 Vaccine during a SARS-CoV-2 Delta Outbreak in a Prison</t>
  </si>
  <si>
    <t>https://pubmed.ncbi.nlm.nih.gov/34670040/</t>
  </si>
  <si>
    <t>10.1056/NEJMc2114089</t>
  </si>
  <si>
    <t>Effectiveness of BNT162b2 Vaccine against Delta Variant in Adolescents</t>
  </si>
  <si>
    <t>Ben Y. Reis</t>
  </si>
  <si>
    <t>https://www.nejm.org/doi/10.1056/NEJMc2114290</t>
  </si>
  <si>
    <t>10.1056/NEJMc2114290</t>
  </si>
  <si>
    <t>16/01/2021 to 15/05/2021</t>
  </si>
  <si>
    <t>27 Fortis Hospital databases; Fortis Hospitals records across 11 Indian states</t>
  </si>
  <si>
    <t>01/02/2021 to 26/10/2021.</t>
  </si>
  <si>
    <t>United States Veterans Health Administration (VHA)_x000D_
electronic health databases</t>
  </si>
  <si>
    <t>01/03/2021 and 26/06/ 2021</t>
  </si>
  <si>
    <t>National vaccination registry (CIMS), containing data on COVID-19 vaccination of all Dutch citizens</t>
  </si>
  <si>
    <t>30/06/2020 to  23/09/2021</t>
  </si>
  <si>
    <t>Clalit Health Services database</t>
  </si>
  <si>
    <t>Electronic Health Records of the Mayo Clinic</t>
  </si>
  <si>
    <t>01/2021 to 09/2021</t>
  </si>
  <si>
    <t>VISION Network.  Vaccination status was documented in electronic health records and immunization registries.</t>
  </si>
  <si>
    <t>10/2020 to 07/2021</t>
  </si>
  <si>
    <t>UFHealth Shands Hospital Gainesville and testing sites of UF_x000D_
PathLabs in Gainesville</t>
  </si>
  <si>
    <t>01/01/2021 to 09/05/2021</t>
  </si>
  <si>
    <t>Regional Surveillance System for Infectious Diseases of Lombardia Region</t>
  </si>
  <si>
    <t>01/01/2021 to 20/09/2021</t>
  </si>
  <si>
    <t>Houston Methodist hospital system electronic records</t>
  </si>
  <si>
    <t>29/05/2021 to 24/09/2021</t>
  </si>
  <si>
    <t>Data extracted from the national infectious disease notification registry</t>
  </si>
  <si>
    <t>16/01/2021 to 31/07/2021</t>
  </si>
  <si>
    <t>Tertiary dental care teaching hospital</t>
  </si>
  <si>
    <t>12/2020 to 10/2021</t>
  </si>
  <si>
    <t>Data extracted from the Social and Healthcare_x000D_
Professionals Register; National Infectious Diseases Register; Care Register for_x000D_
Health Care.</t>
  </si>
  <si>
    <t>VISION Network, a collaboration between CDC and seven U.S. health care systems and research centers with integrated medical, laboratory, and vaccination records</t>
  </si>
  <si>
    <t>15/03/2021 to 05/10/2021</t>
  </si>
  <si>
    <t>The national surveillance system for RT-PCR test for Covid-19 (e-SUS Notifica); the information system for severe acute respiratory illness (SIVEP-Gripe) and the national immunisation system (SIPNI).</t>
  </si>
  <si>
    <t>16/12/2020 to 30/09/2021</t>
  </si>
  <si>
    <t>Massachusetts Immunization Information System and/or the healthcare systemâ€™s medical records), and human resource administrative data</t>
  </si>
  <si>
    <t>09/01/2021 to 11/04/2021</t>
  </si>
  <si>
    <t>The Bavarian Health and Food Safety Authority (LGL)  data bank</t>
  </si>
  <si>
    <t>23/01/2020 to 31/05/2021</t>
  </si>
  <si>
    <t>8 linked National Health Service (NHS) datasets from the population of England available within the NHS Digital Trusted Research Environment (TRE) accessed through the CVD-COVID-UK / COVID-IMPACT Consortium</t>
  </si>
  <si>
    <t>15/12/2020 to 12/9/2021</t>
  </si>
  <si>
    <t>Veterans Outcomes and Costs Associated with Liver Disease (VOCAL) cohort using ICD codes</t>
  </si>
  <si>
    <t>01/01/2021 to 27/09/2021</t>
  </si>
  <si>
    <t>Data from the Norwegian National Preparedness_x000D_
registry for COVID-19 (BeredtC19) which contains individual-level data from national central health registries, national clinical registries, and other national administrative registries.</t>
  </si>
  <si>
    <t>21/12/2020 to 20/10/2021</t>
  </si>
  <si>
    <t>Federated databases for SARS-CoV-2 infection compiled at Hamad Medical Corporation.</t>
  </si>
  <si>
    <t>28/06/2021 to 09/09/2021</t>
  </si>
  <si>
    <t>Maccabi Healthcare Services</t>
  </si>
  <si>
    <t>24/02/2021 to 2/10/2021 (Accessed 8/10/2021)</t>
  </si>
  <si>
    <t>Ministry of Health (MOH);Ministry of Science, Technology &amp; Innovation (MOSTI) and COVID-19 Immunisation Task Force (CITF)</t>
  </si>
  <si>
    <t>01/07/2021 to 25/08/2021</t>
  </si>
  <si>
    <t>Employee Health Service COVID-19 case reporting at the San Francisco Veterans Affairs Health Care_x000D_
System (SFVAHCS)</t>
  </si>
  <si>
    <t>15/11/2020 to 18/04/2021</t>
  </si>
  <si>
    <t>Five tertiary-care hospitals across Greece</t>
  </si>
  <si>
    <t>01/11/2020 to 10/04/2021</t>
  </si>
  <si>
    <t>COVID-19 Case Report Form and the National Notifiable Diseases Surveillance System through the CDC; Unified Hospital Dataset;National Vital Statistics System</t>
  </si>
  <si>
    <t>01/07/2021 to 27/07/2021</t>
  </si>
  <si>
    <t>Data from Maccabi Healthcare Services (MHS)</t>
  </si>
  <si>
    <t>Hospital databases</t>
  </si>
  <si>
    <t>01/09/2020 to 31/05/ 2021</t>
  </si>
  <si>
    <t>Ministry of Health (MOH) contact tracing database</t>
  </si>
  <si>
    <t>Tertiary referral hospital in the south inner city of Dublin and Galway</t>
  </si>
  <si>
    <t>The National Immunisation Management System (NIMS)</t>
  </si>
  <si>
    <t>01/02/2021 to 06/06/2021</t>
  </si>
  <si>
    <t>ASST Grande Ospedale Metropolitano</t>
  </si>
  <si>
    <t>01/03/2020 to 31/08/ 2021</t>
  </si>
  <si>
    <t>Registry operated by the Greek Rheumatology Society</t>
  </si>
  <si>
    <t>28/12/2020 to 31/03/2021</t>
  </si>
  <si>
    <t>Hospital records; national pharmacovigilance network for FPG.</t>
  </si>
  <si>
    <t>01/02/2021 to 30/09/2021</t>
  </si>
  <si>
    <t>National registry data;  Norwegian national emergency preparedness registry for COVID-19</t>
  </si>
  <si>
    <t>13/09/2020 to 15/09/2021</t>
  </si>
  <si>
    <t>UK contract-tracing system; Assessment of Transmission and Contagiousness of COVID-19 in Contacts cohort study; date of exposure for non-household contacts was obtained from Public Health England; COVID-19 vaccination history was determined from the UK National Immunisation Management System, general practitioner records, and self-reporting by study participants.</t>
  </si>
  <si>
    <t>National, prospective dynamic cohort (the COVID-19 in Pregnancy in Scotland (COPS) study; a_x000D_
sub-study of EAVE II (Early Pandemic Evaluation and Enhanced Surveillance of COVID-19).</t>
  </si>
  <si>
    <t>11 tertiary care hospitals across India</t>
  </si>
  <si>
    <t>Demographic, clinical, and laboratory data were collected by trained personnel through standardized participant (or proxy) interviews and medical record reviews.</t>
  </si>
  <si>
    <t>27/12/2020 to 24/05/2021</t>
  </si>
  <si>
    <t>Population Information System; Care Register for Health Care and the Register of Primary Health Care Visits; Special Reimbursement Register and Prescription Centre database; Prescription Centre database</t>
  </si>
  <si>
    <t>05/07/2021 to  31/07/2021</t>
  </si>
  <si>
    <t>COVID-19 surveillance systems (capturing demographic data, previous COVID-19 illness, underlying medical conditions, vaccination history, symptoms, and clinical outcomes)</t>
  </si>
  <si>
    <t>11/2020 to 06/2021</t>
  </si>
  <si>
    <t>National surveillance datasets; National Immunisation_x000D_
Management Service (NIMS); Hospital episode statistics (HES); Care Quality Commission (CQC); Capacity tracker; CQC mortality dataset</t>
  </si>
  <si>
    <t>08/12/2020 to 24/02/2021</t>
  </si>
  <si>
    <t>Gold Command COVID-19 response in NWL (North West London) included the pre-established Whole System Integrated Care (WSIC) data collated; GP primary care systems</t>
  </si>
  <si>
    <t>05/2021 to 09/2021</t>
  </si>
  <si>
    <t>The Coast Guard Personnel Accountability and Assessment System (CGPAAS) (immunization registry)</t>
  </si>
  <si>
    <t>All post-vaccination breakthrough infections described were investigated by the Public Health Service South Limburg,</t>
  </si>
  <si>
    <t>27/02/2020 to 16/10/2021</t>
  </si>
  <si>
    <t>Israeli Ministry of Health's open COVID 19 database</t>
  </si>
  <si>
    <t>04/07/2021 to 25/09/2021</t>
  </si>
  <si>
    <t>Kaiser Permanente Northwest (KPNW); KPNW electronic medical record, health insurance claims, and the Oregon state immunization information system</t>
  </si>
  <si>
    <t>15/12/2020 to 15/10/2021</t>
  </si>
  <si>
    <t>Data collected by the Puerto Rico Department of Health</t>
  </si>
  <si>
    <t>Puerto Rico</t>
  </si>
  <si>
    <t>01/01/2021 to 25/02/2021</t>
  </si>
  <si>
    <t>Data were derived from the dialysis organizationâ€™s electronic health records; Socioeconomic indicators were derived_x000D_
from the 2020 US census and linked by zip code.</t>
  </si>
  <si>
    <t>15/04/2021 to 15/05/2021</t>
  </si>
  <si>
    <t>Data were retrieved from records of the institute sample collection facility and vaccination centre</t>
  </si>
  <si>
    <t>31/05/2021 to 06/06/ 2021</t>
  </si>
  <si>
    <t>Registration records of all the healthcare workers vaccinated at the Covaxin administration site; records of the medical interns affiliated to the Maulana Azad Medical College (MAMC)</t>
  </si>
  <si>
    <t>25/01/2021 to 14/09/2021</t>
  </si>
  <si>
    <t>CIBERESUCICOVID consortium</t>
  </si>
  <si>
    <t>01/04/2021 to  31/05/2021</t>
  </si>
  <si>
    <t>Data on participants were obtained from cases and controls through a telephone questionnaire</t>
  </si>
  <si>
    <t>22 /01/2021 to 10/06/2021</t>
  </si>
  <si>
    <t>National Public Health Center (NPHC)</t>
  </si>
  <si>
    <t>Hungary</t>
  </si>
  <si>
    <t>04/2021 to 07/2021</t>
  </si>
  <si>
    <t>World Health Organization (WHO) COVID-19 surveillance platform; vaccination coverage from https://ourworldindata.org/covid-vaccinations;</t>
  </si>
  <si>
    <t>02/02/2021 to 10/09/2021</t>
  </si>
  <si>
    <t>National Immunisation Management System (NIMS)</t>
  </si>
  <si>
    <t>01/08/2021 to 04/10/2021</t>
  </si>
  <si>
    <t>National centralized database of Maccabi Healthcare Services</t>
  </si>
  <si>
    <t>15/05/2021 to 17/09/2021</t>
  </si>
  <si>
    <t>Electronic health records of a large state mandated_x000D_
healthcare organisation, Israel</t>
  </si>
  <si>
    <t>24/03/2021 to 29/03/2021</t>
  </si>
  <si>
    <t>Electronic medical records</t>
  </si>
  <si>
    <t>27/12/2020 to 19/11/2021</t>
  </si>
  <si>
    <t>Italian National Institute of Health - official ISS data</t>
  </si>
  <si>
    <t>03/2021 to 08/2021</t>
  </si>
  <si>
    <t>National surveillance database</t>
  </si>
  <si>
    <t>Indian census 2011; Urban Health and Training_x000D_
Centre (UHTC)</t>
  </si>
  <si>
    <t>01/01/2021 to 25/11/2021</t>
  </si>
  <si>
    <t>Electronic health records from the Veterans Health Administration (VHA)</t>
  </si>
  <si>
    <t>01/03/2020 to 22/09/2021</t>
  </si>
  <si>
    <t>The Scottish population register, the national vaccination database, registers of teachers and health care workers, the list of those designated as clinically extremely vulnerable (eligible for shielding), the Electronic Communication of Surveillance in Scotland database (ECOSS) of_x000D_
test results, a database of hospitalisations (RAPID) that is updated daily, dispensed prescriptions in primary care and death registrations.</t>
  </si>
  <si>
    <t>10/12/2020 to 8/07/2021</t>
  </si>
  <si>
    <t>07/12/2020 to 21/09/2021</t>
  </si>
  <si>
    <t>SIREN study; United Kingdom Health Security Agency (UKHSA); national COVID-19 registries</t>
  </si>
  <si>
    <t>19/12/2020 to 24/01/ 2021</t>
  </si>
  <si>
    <t>Human Resources department at Sheba Medical Centre.</t>
  </si>
  <si>
    <t>21/12/2020 to 12/02/2021</t>
  </si>
  <si>
    <t>Data from electronic medical record</t>
  </si>
  <si>
    <t>01/12/2020 to 25/02/2021</t>
  </si>
  <si>
    <t>Maccabi Healthcare Services (MHS) electronic health records</t>
  </si>
  <si>
    <t>27/12/2020 to 24/03/2021</t>
  </si>
  <si>
    <t>Local COVID-19 surveillance database</t>
  </si>
  <si>
    <t>01/02/2021 to 31/03/2021</t>
  </si>
  <si>
    <t>Centralized and standardized national SARS-CoV-2 databases compiled at Hamad Medical Corporation (HMC);national, federated databases</t>
  </si>
  <si>
    <t>Medical records, (e.g., vaccine card, state registry, or medical record)</t>
  </si>
  <si>
    <t>08/12/2020 to 18/04/2021</t>
  </si>
  <si>
    <t>Severe Acute Respiratory Infection (SARI); Watch surveillance system run by Public Health England (PHE), through which participating NHS acute hospital trusts submit daily patient-level data on laboratory-confirmed COVID-19 admissions.</t>
  </si>
  <si>
    <t>27/12/2020 to  24/03/2021</t>
  </si>
  <si>
    <t>National database merged with administrative_x000D_
full-population datasets that include information on each personâ€™s occupation and unique identifiers for spouses_x000D_
and children living in the same household</t>
  </si>
  <si>
    <t>15/01/2021 to 26/02/2021</t>
  </si>
  <si>
    <t>National Immunisation and Vaccination System (NIVS); Human resource records containing baseline characteristics including age, gender, ethnicity and job role were collected for all HCWs; Cases were identified using Occupational Health records.</t>
  </si>
  <si>
    <t>18/01/2021 to 25/04/2021</t>
  </si>
  <si>
    <t>Vaccination, laboratory records and hospital data extracted from the Maccabi HealthCare Services database</t>
  </si>
  <si>
    <t>National registers; diagnostic data in the Care Register for Health Care and the Register of Primary Health Care Visits</t>
  </si>
  <si>
    <t>GP electronic health record data, sentinel virology swabbing and sentinel antibody testing within a cohort of over 700 general practices across England</t>
  </si>
  <si>
    <t>01/01/2021 to 15/08/2021</t>
  </si>
  <si>
    <t>Electronic health records</t>
  </si>
  <si>
    <t>04/04/2021 to 22/05/2021</t>
  </si>
  <si>
    <t>Provincial database captures all RT-PCR testing; provincial immunization registry; notifiable disease list</t>
  </si>
  <si>
    <t>11/03/2021 to  11/08/2021</t>
  </si>
  <si>
    <t>Data used in this study is regularly collected by the Ministry of Health and Social Protection of Colombia and the National Institute of Health.</t>
  </si>
  <si>
    <t>Colombia</t>
  </si>
  <si>
    <t>01/06/2021 to 30/09/2021</t>
  </si>
  <si>
    <t>State vaccination registries, electronic medical records, or other sources (including documentation from pediatricians) at 19 pediatric hospitals in 16 states</t>
  </si>
  <si>
    <t>16/07/2021 to 15/08/2021</t>
  </si>
  <si>
    <t>CDCR electronic health record system</t>
  </si>
  <si>
    <t>08/06/2021 to  14/09/2021</t>
  </si>
  <si>
    <t>Electronic medical records of Clalit Health Services (CHS)</t>
  </si>
  <si>
    <t>Infants,Children,Adolescents,Adults,Elderly,Older people</t>
  </si>
  <si>
    <t>Doctors/ Nurses/ Paramedics (technicians/ housekeeping/ security)/ Administrators</t>
  </si>
  <si>
    <t>Veterans of the US armed forces from  a nationally integrated network of healthcare systems that includes more than 1,415 healthcare facilities.</t>
  </si>
  <si>
    <t>Adults admitted to the hospital with respiratory symptoms and eligible for COVID-19 vaccination at the time of admission</t>
  </si>
  <si>
    <t>Israeli population</t>
  </si>
  <si>
    <t>Patients with COVID-19</t>
  </si>
  <si>
    <t>Patients hospitalized for COVID-19â€“like illness</t>
  </si>
  <si>
    <t>Vaccine breakthrough cases (individuals who were PCR-positive for SARS-CoV-2 and â‰¥14 days after the second dose of Pfizer or Moderna or first dose of Janssen/J&amp;J. )</t>
  </si>
  <si>
    <t>Nursing home residents and health care workers</t>
  </si>
  <si>
    <t>COVID-19 patients</t>
  </si>
  <si>
    <t>Person with a positive SARS-CoV-2 PCR</t>
  </si>
  <si>
    <t>HCWs (including students and employees)</t>
  </si>
  <si>
    <t>HCWs: nurses,  physicians, dentists and_x000D_
oral hygienists and other professionals</t>
  </si>
  <si>
    <t>Immunocompromised  and immunocompetent adults hospitalized with COVID-19â€“like illness</t>
  </si>
  <si>
    <t>All pregnant women aged 18 to 49 years in Brazil</t>
  </si>
  <si>
    <t>urban Massachusetts HCWs</t>
  </si>
  <si>
    <t>Persons aged â‰¥80 years</t>
  </si>
  <si>
    <t>Residents of England registered with a General Practitioner with a valid pseudo-identifier enabling data linkage and minimum 28 days of follow up time</t>
  </si>
  <si>
    <t>Liver transplant recipients (&gt;18yrs) in active care</t>
  </si>
  <si>
    <t>Norwegian individuals (â‰¥18 years by end 2021) with a valid national identity number and registered in the National Population Registry as living in Norway.</t>
  </si>
  <si>
    <t>Resident population of Qatar that are vaccinated</t>
  </si>
  <si>
    <t>Adults over the age of 20 with positive SARS-COV-2 test</t>
  </si>
  <si>
    <t>Residents of Malaysia</t>
  </si>
  <si>
    <t>Employees of Health Service at the San Francisco Veterans Affairs Health Care who were under investigation for illness</t>
  </si>
  <si>
    <t>Persons employed in healthcare facilities, regardless of direct contact with patients or biological specimens</t>
  </si>
  <si>
    <t>adults aged 50 years and older</t>
  </si>
  <si>
    <t>MHS members over the age of 16 who received the second dose of the vaccine</t>
  </si>
  <si>
    <t>Healthcare workers across 20 different hospitals</t>
  </si>
  <si>
    <t>Household close-contacts of all locally-acquired COVID-19 cases in Singapore</t>
  </si>
  <si>
    <t>hospital healthcare workers</t>
  </si>
  <si>
    <t>Symptomatic adults over 50 years of age</t>
  </si>
  <si>
    <t>fully vaccinated healthcare workers with no history of lab-confirmed COVID-19</t>
  </si>
  <si>
    <t>Patients with  systemic rheumatic diseases with COVID-19 (vaccinated and unvaccinated)</t>
  </si>
  <si>
    <t>Health staff working at Fondazione Policlinico Universitario Agostino Gemelli IRCCS (FPG)</t>
  </si>
  <si>
    <t>COVID-19 patients â‰¥18 years</t>
  </si>
  <si>
    <t>Community contacts of SARS-CoV-2 cases and index cases identified via the UK contract-tracing system</t>
  </si>
  <si>
    <t>All women who were pregnant on, or became pregnant after, March 1, 2020</t>
  </si>
  <si>
    <t>individuals aged &gt;=45 years; Cases were severe COVID-19 patients and controls were COVID-19 negative individuals from 11 hospitals</t>
  </si>
  <si>
    <t>case patients were those hospitalized with COVID-19 and control patients were those hospitalized for other reasons.</t>
  </si>
  <si>
    <t>Elderly and the chronically ill in Finland. Conditions included active cancer treatment, organ or stem cell transplant, severe disorders of the immune system, severe chronic renal, liver or pulmonary disease, type 1 and type 2 diabetes mellitus, Down syndrome, severe heart disease, neurological illness or condition affecting breathing, immunosuppressive drug therapy for autoimmune disease, adrenal gland disorders, sleep apnea and psychotic disorders</t>
  </si>
  <si>
    <t>Persons who resided in or traveled to Provincetown MA; (57%) were Massachusetts residents and  (43%) were visitors from 20 US states</t>
  </si>
  <si>
    <t>Long-term care facilities (LTCF)  staff and residents from a range of providers in England</t>
  </si>
  <si>
    <t>Adults older than 16 years, eligible to be offered a COVID-19_x000D_
vaccine and registered with a GP</t>
  </si>
  <si>
    <t>United States Coast Guard (CG) military (Active Duty and Reserve) and civilian members</t>
  </si>
  <si>
    <t>Cases were defined as patients who were fully vaccinated against SARS-CoV-2 who had onset of COVID-19 related symptoms and subsequently tested positive by real-time polymerase chain reaction (RT-PCR) or antigen test for SARS-COV-2.</t>
  </si>
  <si>
    <t>Entire population of Israel</t>
  </si>
  <si>
    <t>members aged â‰¥12 years of a large integrated health care delivery system in Oregon and Washington</t>
  </si>
  <si>
    <t>Residents of Puerto Rico 12 years and older</t>
  </si>
  <si>
    <t>Population of adult hemodialysis patients in the United States</t>
  </si>
  <si>
    <t>Employees of the tertiary care hospital who had symptoms suggestive of COVID-19</t>
  </si>
  <si>
    <t>Healthcare workers who had received a least one dose of a COVID-19 vaccine mostly providing healthcare services at the largest dedicated tertiary care COVID-19 hospital in_x000D_
Delhi</t>
  </si>
  <si>
    <t>COVID-19 patients admitted to seven Spanish ICUs for_x000D_
severe COVID-19</t>
  </si>
  <si>
    <t>Individuals who attended Employee State Insurance Corporation Medical College (ESICMC) Hospital (Faridabad, India) or Translational Health Science and Technology Institute (Faridabad, India) which are large COVID-19 testing centers</t>
  </si>
  <si>
    <t>vaccinated Hungarian residents aged 16 years and older</t>
  </si>
  <si>
    <t>Household contacts and index cases identified by community testing</t>
  </si>
  <si>
    <t>Members of Maccabi Healthcare Services 40 years and older</t>
  </si>
  <si>
    <t>Adults aged â‰¥18 years who had received a reverse_x000D_
transcription polymerase chain reaction (RT-PCR) test_x000D_
between 15 May 2021 and 17 September 2021, at_x000D_
least three weeks after their second vaccine injection,_x000D_
had not received a third vaccine injection, and had no_x000D_
history of covid-19 infection.</t>
  </si>
  <si>
    <t>Residents and employees at least18yrs of age of convent and a long-term care (LTC) facility in Campinas city, SÃ£o Paulo State, Brazil</t>
  </si>
  <si>
    <t>Residents of Italy</t>
  </si>
  <si>
    <t>SARS-CoV-2 positive cases</t>
  </si>
  <si>
    <t>Adults aged 18 years and above, residing for more than 1 year in the above-mentioned urban slums and willing to participate in the study</t>
  </si>
  <si>
    <t>An individual had to have received the second dose_x000D_
of BNT162b2 or mRNA-1273 at least 6 months (180 days) before recruitment</t>
  </si>
  <si>
    <t>Individuals in Scotland alive 90 days after a positive test for SARS-CoV-2</t>
  </si>
  <si>
    <t>Individuals with various immunocompromised (IC) conditions who had been vaccinated with the BNT162b2 vaccine, &gt;16 years, no diagnosis of COVID-19</t>
  </si>
  <si>
    <t>UK healthcare  workers 18+ undergoing routine asymptomatic PCR testing</t>
  </si>
  <si>
    <t>Vaccine-eligible HCWs</t>
  </si>
  <si>
    <t>Skilled nursing facility (SNF) residents</t>
  </si>
  <si>
    <t>Maccabi Healthcare Services members 16+</t>
  </si>
  <si>
    <t>Frontline HCW employed at the local health unit</t>
  </si>
  <si>
    <t>People living in Qatar</t>
  </si>
  <si>
    <t>HCWs with the potential for exposure to SARS-CoV-2 through direct patient contact or for indirect exposure (e.g., through infectious materials) were eligible for enrollment</t>
  </si>
  <si>
    <t>adults aged 70 and over hospitalised with COVID-19</t>
  </si>
  <si>
    <t>Healthcare workers and their spouses and children living in the same household</t>
  </si>
  <si>
    <t>All active Maccabi HealthCare Services members</t>
  </si>
  <si>
    <t>2 population-based study cohorts included  Finnish elderly aged 70+ years and the chronically ill aged 16â€“69 years</t>
  </si>
  <si>
    <t>Individuals in risk groups and those advised to shield</t>
  </si>
  <si>
    <t>Study included all consecutive, preprocedural/surgical adult (â‰¥18 years old) patients residing in Minnesota</t>
  </si>
  <si>
    <t>Adults 50-69-years-old</t>
  </si>
  <si>
    <t>fully vaccinated individuals 60 years and above</t>
  </si>
  <si>
    <t>Laboratory-confirmed case-patients hospitalized with COVID-19 and hospitalized controls without COVID-19</t>
  </si>
  <si>
    <t>Men incarcerated at the Sierra Conservation Center (SCC) in Jamestown, California</t>
  </si>
  <si>
    <t>Adolescents between the ages of 12 and 18 years who had no_x000D_
prior SARS-CoV-2 infection noted in their electronic medical record and who had been vaccinated between June 8 and September 14, 2021</t>
  </si>
  <si>
    <t>16,035 (vaccinated/covid-19  cases); 48,536 (unvaccinated/covid-19 cases); Control_x000D_
(N=3,569,525)</t>
  </si>
  <si>
    <t>16,489,614 (total COVID-19 cases)</t>
  </si>
  <si>
    <t>602 (community contacts);  19 (COVID-19 index cases)</t>
  </si>
  <si>
    <t>1143 (cases); 2541 (controls)</t>
  </si>
  <si>
    <t>901,092  (elderly) and 774,526 (chronically ill)</t>
  </si>
  <si>
    <t>330 LTCFs; Median number staff per LTCF (n=45); Median number residents (n=36)</t>
  </si>
  <si>
    <t>1,319,902 cases</t>
  </si>
  <si>
    <t>344,848 (vaccinated); 137,616 (unvaccinated)</t>
  </si>
  <si>
    <t>2,276,966 (fully vaccinated)</t>
  </si>
  <si>
    <t>12,169 (vaccinated); 44,377 (unvaccinated)</t>
  </si>
  <si>
    <t>4360: 2379 cases; 1981 controls</t>
  </si>
  <si>
    <t>Entire population</t>
  </si>
  <si>
    <t>213 (index cases) and 312 (contacts)</t>
  </si>
  <si>
    <t>26 (Outbreak A); 52 (Outbreak B)</t>
  </si>
  <si>
    <t>45.6 million</t>
  </si>
  <si>
    <t>152,655 (cases), 1177827 (non-cases)</t>
  </si>
  <si>
    <t>4,375,051 (778,106 IC; 3,596,945 non-IC)</t>
  </si>
  <si>
    <t>1.79 million</t>
  </si>
  <si>
    <t>623 (case-patients) and 1,220 (controls)</t>
  </si>
  <si>
    <t>901,092 (elderly) and 774,526 (chronically ill)</t>
  </si>
  <si>
    <t>7,116 (test positive cases) and 60,958 (test-negative controls)</t>
  </si>
  <si>
    <t>464; (179 case patients and 285 controls)</t>
  </si>
  <si>
    <t>94,354 (vaccine recipients)  matched with 94,354 (unvaccinated controls)</t>
  </si>
  <si>
    <t>4,921 index cases, n= 7,771 contacts</t>
  </si>
  <si>
    <t>Mean = Doctors (43); Nurses (31); Paramedics (36); Administrators (37)</t>
  </si>
  <si>
    <t>Mean=66.6</t>
  </si>
  <si>
    <t>median=68</t>
  </si>
  <si>
    <t>Median =52</t>
  </si>
  <si>
    <t>Mean=46.5</t>
  </si>
  <si>
    <t>Mean=36.7</t>
  </si>
  <si>
    <t>Mean= 88.8 (residents); 47.1 (HCWs)</t>
  </si>
  <si>
    <t>Median=47</t>
  </si>
  <si>
    <t>12-75+</t>
  </si>
  <si>
    <t>18-60</t>
  </si>
  <si>
    <t>18-49</t>
  </si>
  <si>
    <t>Mean=45.0</t>
  </si>
  <si>
    <t>80+ ; Mean=86.1</t>
  </si>
  <si>
    <t>&lt;18 - 70+</t>
  </si>
  <si>
    <t>Median=68</t>
  </si>
  <si>
    <t>Mean= 40 (unvaccinated); 42 (fully vaccinated); 58.6 (Booster)</t>
  </si>
  <si>
    <t>12+</t>
  </si>
  <si>
    <t>Mean=42.3</t>
  </si>
  <si>
    <t>50 - 75+</t>
  </si>
  <si>
    <t>16-60+</t>
  </si>
  <si>
    <t>mean= 38.3</t>
  </si>
  <si>
    <t>Median =36 (Delta variant); 35 for non-Delta variant</t>
  </si>
  <si>
    <t>Median: 40</t>
  </si>
  <si>
    <t>50-80+</t>
  </si>
  <si>
    <t>Median= 48</t>
  </si>
  <si>
    <t>Mean=51.3</t>
  </si>
  <si>
    <t>18+; 20-76</t>
  </si>
  <si>
    <t>median:51 (unvaccinated); 57.5 (partially vaccinated); 77 (fully vaccinated)</t>
  </si>
  <si>
    <t>18-44</t>
  </si>
  <si>
    <t>Mean=61.1 (cases); 56.5 (controls)</t>
  </si>
  <si>
    <t>Median=59 years</t>
  </si>
  <si>
    <t>16- 70+</t>
  </si>
  <si>
    <t>most were 19â€“49 years of age; range of &lt;12 to &gt;75</t>
  </si>
  <si>
    <t>Residents: 65+ Staff: NR</t>
  </si>
  <si>
    <t>17-45+</t>
  </si>
  <si>
    <t>Median=45; 18-96</t>
  </si>
  <si>
    <t>12-65+</t>
  </si>
  <si>
    <t>Mean=69</t>
  </si>
  <si>
    <t>&lt;30 - 60+</t>
  </si>
  <si>
    <t>mean:29.1</t>
  </si>
  <si>
    <t>Median =68.0 (vaccinated); 65.0 (unvaccinated)</t>
  </si>
  <si>
    <t>Median=35 (cases); 32 (controls)</t>
  </si>
  <si>
    <t>18 to 65+; Median =48 (Index case)</t>
  </si>
  <si>
    <t>40+</t>
  </si>
  <si>
    <t>Median =72</t>
  </si>
  <si>
    <t>Median=55.5 (cases); 38 (non-cases)</t>
  </si>
  <si>
    <t>16+; Median=58 (IC), 45 (non-IC)</t>
  </si>
  <si>
    <t>Median = 46 (&lt;25 - 65+)</t>
  </si>
  <si>
    <t>&lt;60 - 85+</t>
  </si>
  <si>
    <t>16-90</t>
  </si>
  <si>
    <t>Mean=47.1</t>
  </si>
  <si>
    <t>&lt;30 to 70+</t>
  </si>
  <si>
    <t>Median=38 (16-69) cases; 37 (19-76) controls</t>
  </si>
  <si>
    <t>3-18; working age of HCW</t>
  </si>
  <si>
    <t>16-55+</t>
  </si>
  <si>
    <t>16-70+</t>
  </si>
  <si>
    <t>18+; Median=60</t>
  </si>
  <si>
    <t>50-69; Median=60</t>
  </si>
  <si>
    <t>60-80+</t>
  </si>
  <si>
    <t>12-18; Median=15</t>
  </si>
  <si>
    <t>17-69</t>
  </si>
  <si>
    <t>BNT162b2 mRNA (Pfizer/BioNTech),ChAdOx1-S viral vector (Oxford-AZ),Inactivated vaccine (Sinovac),Ad5-nCoV viral vector (CanSino)</t>
  </si>
  <si>
    <t>mRNA vaccine (no details reported),COVID-19 vaccine (no details reported)</t>
  </si>
  <si>
    <t>BNT162b2 mRNA (Pfizer/BioNTech),mRNA-1273 (Moderna),ChAdOx1-S viral vector (Oxford-AZ),BBV-152 inactivated (Bharat Biotech),Gam-COVID-Vac (Gamaleya)</t>
  </si>
  <si>
    <t>ChAdOx1-S viral vector (Oxford-AZ),Ad26.COV2.S viral vector (Janssen),Inactivated vaccine (Sinovac)</t>
  </si>
  <si>
    <t>BNT162b2 mRNA (Pfizer/BioNTech),mRNA-1273 (Moderna),ChAdOx1-S viral vector (Oxford-AZ),ChAdOx1 nCoV-19 viral vector (Serum Institute of India)</t>
  </si>
  <si>
    <t>ChAdOx1 or BBV-152 partial vs fully vaccinated vs general population</t>
  </si>
  <si>
    <t>Breakthrough COVID-19 vs Control burden</t>
  </si>
  <si>
    <t>BNT-162b2 or mRNA-1273 or Ad26.COV2.S Vaccinated vs partial vs unvaccinated cases; Between different vaccine types (Comirnaty, Vaxzevria, Spikevax)</t>
  </si>
  <si>
    <t>BNT162b2 (2 dose) vs (3 dose)</t>
  </si>
  <si>
    <t>COVID vaccine vs. No vaccine</t>
  </si>
  <si>
    <t>BNT162b2 or mRNA1273 vs No vaccine</t>
  </si>
  <si>
    <t>BNT162b2 vs No vaccine; symptomatic vs asymptomatic</t>
  </si>
  <si>
    <t>vaccinated vs unvaccinated; Delta vs other VOCs</t>
  </si>
  <si>
    <t>Unvaccinated vs partial vs full vaccinated</t>
  </si>
  <si>
    <t>vaccinated vs unvaccinated; Between different vaccine types; Between first and second dose</t>
  </si>
  <si>
    <t>unvaccinated vs vaccinated; Between AdV vs vaccine mRNA vaccine  vs Heterologous series</t>
  </si>
  <si>
    <t>Unvaccinated vs vaccinated; Between different mRNA vaccines; immunocompetent vs immunocompromised</t>
  </si>
  <si>
    <t>CoronaVac partial vaccination vs  full vaccination vs No vaccine</t>
  </si>
  <si>
    <t>BNT162b2 or mRNA1273 or Ad26.COV2.S  partial vs full vs no vaccine</t>
  </si>
  <si>
    <t>Unvaccinated vs vaccinated; Between different severities of covid-19 disease; Between different pandemic waves</t>
  </si>
  <si>
    <t>BNT162b2 or mRNA1273 vs No vaccine or Ad26.COV2.S or partial mRNA vaccination</t>
  </si>
  <si>
    <t>unvaccinated vs partial vs fully vaccinated; Between different vaccine products</t>
  </si>
  <si>
    <t>Dose 1 vs dose 2;  mRNA-1273 vs BNT162b2</t>
  </si>
  <si>
    <t>unvaccinated vs vaccinated vs booster</t>
  </si>
  <si>
    <t>Unvaccinated vs partial vs fully vaccinated</t>
  </si>
  <si>
    <t>Incidence in covid cases during the pre-vaccine vs post-vaccine rollout periods</t>
  </si>
  <si>
    <t>SARS-CoV-2-breakthrough infections between Early and Late Vaccine groups</t>
  </si>
  <si>
    <t>Unvaccinated vs fully vaccinated</t>
  </si>
  <si>
    <t>Unvaccinated vs vaccinated vs partial vaccination</t>
  </si>
  <si>
    <t>Unvaccinated vs vaccinated vs vaccinated+booster</t>
  </si>
  <si>
    <t>BNT1262b2 or ChAdOx1 or Sinovac partial vs fully vs No vaccine; pre-alpha, alpha, and delta periods</t>
  </si>
  <si>
    <t>BNT162b2 or mRNA1273 or ChAdOx1 partial vs fully vs No vaccine</t>
  </si>
  <si>
    <t>ChAdOx1 nCoV-19 or BBV-152 1 dose vs 2 doses vs No vaccine;  ChAdOx1 nCoV-19 1 dose vs 2 doses vs No vaccine; BBV-152 1 dose vs 2 doses vs No vaccine; ChAdOx1 nCoV-19 vs BBV-152</t>
  </si>
  <si>
    <t>BNT162b2 or mRNA1273 vs No vaccine; immunocompetent vs immunocompromised among vaccinated vs unvaccinated</t>
  </si>
  <si>
    <t>BNT162b2 or mRNA1273 vs No vaccine; ChAdOx1 vs No vaccine; For all 3 vaccines: Between first and second dose and different time points after first dose</t>
  </si>
  <si>
    <t>BNT162b2 or mRNA1273 or Ad26.COV2.S vs Non-fully vaccinated or No vaccine ; Between different vaccine products</t>
  </si>
  <si>
    <t>Between different time periods</t>
  </si>
  <si>
    <t>BNT162b2 or ChAdOx1 vs No vaccine: time to testing positive; BNT162b2 vs No vaccine; ChAdOx1 vs No vaccine; BNT162b2 vs ChAdOx1</t>
  </si>
  <si>
    <t>BNT162b2 or mRNA1272 or Ad26.COV2.S vs partial or no vaccination; BNT162b2 vs mRNA1273 vs Ad26.COV2.S</t>
  </si>
  <si>
    <t>Between different variants and different vaccine products</t>
  </si>
  <si>
    <t>BNT162b2 1 dose vs 2 doses vs No vaccine</t>
  </si>
  <si>
    <t>BNT162b2 or mRNA1273 or Ad26.COV2.S vs No vaccine</t>
  </si>
  <si>
    <t>BNT126b2 vs mRNA1273 vs Ad26.COV2.S;  Unvaccinated vs vaccination</t>
  </si>
  <si>
    <t>BNT162b2 vs No vaccine; mRNA1273 vs No vaccine</t>
  </si>
  <si>
    <t>BBV-152 1 dose vs 2 doses vs no vaccine.</t>
  </si>
  <si>
    <t>BBV-152 vs ChAdOx1 nCoV-19</t>
  </si>
  <si>
    <t>ChAdOx1 nCoV-19 vs No vaccine</t>
  </si>
  <si>
    <t>BNT162b2 vs No vaccine; mRNA1273 vs No vaccine; ChAdOx1 vs No vaccine; BBIP-CorV vs No vaccine; Gam-COVID vs No vaccine</t>
  </si>
  <si>
    <t>Compared the relationships between vaccine coverage and CFRs of Delta or non-Delta variants</t>
  </si>
  <si>
    <t>BNT162b2 vs ChAdOx1 1 dose and 2 doses; BNT162b2 or ChAdOx1 vs Alpha or Delta variant; unvaccinated vs vaccinated with 1 or 2 doses</t>
  </si>
  <si>
    <t>BNT162b2 2 doses vs 3 doses; Time after booster</t>
  </si>
  <si>
    <t>Between different time points (weaning over time)</t>
  </si>
  <si>
    <t>Ad26.COV2.S or ChAdOx1 or Sinovac (1 dose) vs No vaccine;  ChAdOx1 or Sinovac (2 dose) vs No vaccine;</t>
  </si>
  <si>
    <t>BNT162b2 or mRNA1273 or ChAdOx1 or Ad26.COV2.S vaccinated &lt;6 months vs &gt; 6 months vs booster vs No vaccine</t>
  </si>
  <si>
    <t>Unvaccinated (with or without previous infection) vs partial vs fully vaccinated; Between Gamma vs Beta vs Delta; Between different vaccine products</t>
  </si>
  <si>
    <t>Covishield or Covaxin1 dose vs 2 dose;  Covishield vs Covaxin</t>
  </si>
  <si>
    <t>3rd dose BNT162b2 or mRNA1273 vs primary series; Different vaccine products</t>
  </si>
  <si>
    <t>COVID-19 vaccine (no details) 1 dose vs 2 doses vs No vaccine</t>
  </si>
  <si>
    <t>BNT162b2 in IC vs non-IC patients;</t>
  </si>
  <si>
    <t>BNT162b2 (1 dose) vs (2 doses) vs No vaccine; ChAdOx1 (1 dose) vs (2 doses) vs No vaccine;  BNT162b2 vs ChAdOx1; Time since vaccine</t>
  </si>
  <si>
    <t>BNT126b2 vs No vaccine; different times after first dose</t>
  </si>
  <si>
    <t>BNT126b2 (1 dose) vs (2 doses) vs No vaccine</t>
  </si>
  <si>
    <t>BNT162b2 (1 dose) vs (2 doses) vs No vaccine</t>
  </si>
  <si>
    <t>BNT162b2 (1 dose) vs (2 doses) vs No vaccine' BNT162b2 vs different variants</t>
  </si>
  <si>
    <t>BNT162b2 or mRNA1273 (1 dose) vs (2 doses) vs No vaccine</t>
  </si>
  <si>
    <t>ChAdOx1 or  BNT162b2 (1 dose) vs (2 doses) vs No vaccine; ChAdOx1 (1 dose) vs (2 doses) vs No vaccine; BNT162b2 (1 dose) vs (2 doses) vs No vaccine; ChAdOx1 vs BNT162b2</t>
  </si>
  <si>
    <t>BNT162b2 (single dose) vs No vaccine</t>
  </si>
  <si>
    <t>Unvaccinated vs first dose vs second dose</t>
  </si>
  <si>
    <t>Unvaccinated vs dose 1 vs dose 2; Between different vaccine products</t>
  </si>
  <si>
    <t>BNT126b2 1 dose vs 2 dose vs No vaccine; mRNA1273 1 dose vs 2 dose vs No vaccine; Between different vaccine products</t>
  </si>
  <si>
    <t>Ad26.COV2.S vs No vaccine; BNT162b2 vs No vaccine; ChAdOx1nCoV-19 vs No vaccine; CoronaVac vs No vaccine; Between different vaccine products</t>
  </si>
  <si>
    <t>BNT126b2 vs No vaccine</t>
  </si>
  <si>
    <t>mRNA1273 vs No vaccine</t>
  </si>
  <si>
    <t>BNT126b2 vs No vaccine; first dose vs second dose</t>
  </si>
  <si>
    <t>Effectiveness : no comparative data,Genetic sequencing : Phylogenetic and viral load analysis</t>
  </si>
  <si>
    <t>Effectiveness : Trasnmission/secondary attack rate</t>
  </si>
  <si>
    <t>Effectiveness : Incidence of breakthrough infections</t>
  </si>
  <si>
    <t>Effectiveness : Breakthrough infections,Immunogenicity : Seroprevalence of antibodies to SARS-CoV-2</t>
  </si>
  <si>
    <t>Effectiveness : secondary attack rate (SAR),Genetic sequencing : viral load kinetics analysis to detect differences in the peak viral load, viral growth rate, and viral decline rate</t>
  </si>
  <si>
    <t>Effectiveness,Safety : Adverse reactions</t>
  </si>
  <si>
    <t>Effectiveness : Outbreaks</t>
  </si>
  <si>
    <t>Effectiveness : Breakthrough cases; CT values and symptoms,Genetic sequencing</t>
  </si>
  <si>
    <t>Effectiveness : Time-varying vaccine effectiveness; Waning effectiveness against infection</t>
  </si>
  <si>
    <t>stratified analysis only among covid cases (by age/gender)</t>
  </si>
  <si>
    <t>Models were adjusted for age, race, ADI, the number in the year prior to testing positive of outpatient visits, inpatient visits, unique medication prescriptions, and routine blood chemistry panels, prior history of receiving an influenza vaccination, smoking status, anxiety, cancer, cardiovascular disease, cerebrovascular disease, chronic kidney disease, dementia, depression, type 2 diabetes mellitus, chronic obstructive pulmonary disease, and peripheral artery disease, systolic blood pressure, and body mass index (BMI), as well as algorithmically selected high dimensional variables.</t>
  </si>
  <si>
    <t>Using multivariable logistic regression, adjusting for calendar week, sex, age, comorbidity and nursing home residency. Subgroup analysis was performed for age,_x000D_
sex and different comorbidities</t>
  </si>
  <si>
    <t>Adjusted for various possible confounders, including comorbidities and behavioural factors, and within subgroups defined by strata of age, sex, and number of comorbidities.</t>
  </si>
  <si>
    <t>Adjusted for age, geographic region, calendar time , and local virus circulation, and weighted based on propensity to be in the vaccinated category</t>
  </si>
  <si>
    <t>Adjusted analysis between VL and age, gender, race, ethnicity, or_x000D_
vaccine type in the sample</t>
  </si>
  <si>
    <t>Adjusted for age group of the index case and contact and for week of notification of the index case.</t>
  </si>
  <si>
    <t>Adjusted for age, sex, presence of medical conditions predisposing to severe Covid-19 (Supplementary_x000D_
Table 1), and residence in the most affected hospital district Helsinki-Uusimaa.</t>
  </si>
  <si>
    <t>Adjusted for age, geographic region, calendar time (days from January 1 to hospitalization), and local virus circulation in the community where each partner site was located and weighted for inverse propensity to be vaccinated or unvaccinated</t>
  </si>
  <si>
    <t>Adjusted for age, ethnicity,presence of registered comorbidities, geography (region), index of deprivation (quintile).</t>
  </si>
  <si>
    <t>Adjusted for age, sex, race, and the Massachusetts statewide 7-day average of tested COVID cases</t>
  </si>
  <si>
    <t>Adjusted by sex, stratified by age groups</t>
  </si>
  <si>
    <t>Logistic regression adjusted by the covariates of age group, sex, current Smoking, kidney transplantation, co-morbidities including chronic obstructive pulmonary disease and hypertension, primary immunosuppression, and anti-metabolite therapy in patients who received vaccinations vs. unvaccinated controls.</t>
  </si>
  <si>
    <t>Adjusted for age, sex, pre-existing medical conditions, living in Oslo/Viken,_x000D_
country of birth, and crowded living conditions</t>
  </si>
  <si>
    <t>Subgroup analyses were performed; adjusted for 5-year age group, sex, nationality group, and calendar week of dose 1 and calendar week of the second dose</t>
  </si>
  <si>
    <t>Multivariate linear regression analysis adjusting for age and sex</t>
  </si>
  <si>
    <t>All models controlled for HCP age, gender, profession and influenza vaccination status.</t>
  </si>
  <si>
    <t>Controls for possible confounding by geographically associated variables, such as differences in COVID-19 transmission patterns, mitigation measures, or adherence to COVID-19 prevention guidelines. Jurisdiction-level models also incorporate jurisdiction-specific coverage cutpoints to account for differences in roll-out at the jurisdiction level versus the national level.</t>
  </si>
  <si>
    <t>Adjusted for number of PCR tests and underlying comorbidities including obesity, cardiovascular disease, diabetes, hypertension, chronic kidney disease, cancer, COPD, IBD, and immunosuppression conditions.</t>
  </si>
  <si>
    <t>Adjusted for the age and gender of both index case and contact, the vaccine status of the index case, and the number of days of exposure from symptom onset or notification of the index to his or her isolation in a healthcare facility</t>
  </si>
  <si>
    <t>Adjusted relative risk for : working in Hospital 1 , being a healthcare assistant of_x000D_
African or other black background ,  education, being a nurse, daily contact with COVID-19 patients, daily contact with patients without suspected or confirmed COVID-19, age , being male  and living with other HCW</t>
  </si>
  <si>
    <t>Adjusted in logistic regression models for age (5 year bands), sex, index ofmultiple deprivation (quintile), ethnic group, care home residence status, geographic region (nhsregion), period (calendar week of onset), health and social care worker status, clinical risk group status, clinically extremely vulnerable, severely immunosuppressed, and previously testing positive</t>
  </si>
  <si>
    <t>Adjusted for age and sex</t>
  </si>
  <si>
    <t>A multivariate logistic regression was run to investigate the factors, such as gender, age, and occupation, influencing the likelihood towards vaccination.</t>
  </si>
  <si>
    <t>Adjusted for age, sex, county of residence, regional health authority, date of admission, country of birth, virus variant and underlying risk factors.</t>
  </si>
  <si>
    <t>Adjusted for any pre-existing comorbidity, attending social/religious event, frequency of mask use, rural/urban residence</t>
  </si>
  <si>
    <t>Multivariable logistic regression adjusted for the following covariables: age, sex, race and ethnicity, and number of medical comorbidities by category</t>
  </si>
  <si>
    <t>Adjusted for age group, sex, presence of medical conditions and residence in Helsinki-Uusimaa hospital district.</t>
  </si>
  <si>
    <t>Adjusting for age, gender, ethnicity, IMD, and vaccine manufacturer ( for COVID-19 infection outcome).</t>
  </si>
  <si>
    <t>Age-stratified VE analyses</t>
  </si>
  <si>
    <t>Poisson regression models with log link function, overall and within demographic subgroups. Rates were stratified by COVID-19 vaccination status, vaccine product, age, sex, race, and ethnicity, and 95% CIs were calculated assuming the Poisson distribution.</t>
  </si>
  <si>
    <t>Statistical models that adjusted for time-varying incidence rates and age group</t>
  </si>
  <si>
    <t>Vaccinated patients and controls were also matched on the basis of prior COVID-19 diagnosis, as well as on propensity score based on age, diabetes status, sex, race, dialysis attendance on index date, and body mass_x000D_
index. Weights were estimated by a pooled logistic model in which censoring events were the dependent variable and predicted on the basis of exposure status, age, female sex, race, prior COVID-19 history, Charlson comorbidity index score, diabetes, body mass index, community poverty level, community unemployment rates,_x000D_
community housing vacancy rates, and community high school graduate rates.</t>
  </si>
  <si>
    <t>Adjusted for age, gender, previous SARS-CoV-2 infection, level of occupational exposure, and 10-day period of testing.</t>
  </si>
  <si>
    <t>Adjusted for age, sex, risk of exposure and vaccination status</t>
  </si>
  <si>
    <t>Mixed effect negative binomial regression models were used to derive adjusted incidence rate ratios (IRRs) with 95% confidence intervals (CIs) for each outcome adjusted for age group, sex, and calendar day .</t>
  </si>
  <si>
    <t>Variant-specific delay-adjusted case fatality ratio (CFR)</t>
  </si>
  <si>
    <t>Adjusted for age, vaccination history and variant.</t>
  </si>
  <si>
    <t>Adjusted for vaccination history, time-varying infection risk, comorbidities (diabetes, immunosuppression status, BMI â‰¥30, CVD)</t>
  </si>
  <si>
    <t>controls were  matched for week of testing, age category, and demographic group (ultra-orthodox Jews, individuals of Arab ancestry, and the general population). Conditional logistic regression was adjusted for age,_x000D_
sex, socioeconomic status, and comorbid conditions.</t>
  </si>
  <si>
    <t>No information on adjustment for confounders provided.</t>
  </si>
  <si>
    <t>Adjusted for week of sampling, sex and 10-year age group.</t>
  </si>
  <si>
    <t>Individuals were matched on multiple demographic and clinical covariates: age, sex, race/ethnicity, calendar month of completing the primary series, comorbidities (summarized by the Charlson comorbidity index),_x000D_
number of SARS-CoV-2 PCR tests received and history of positive SARS-CoV-2 PCR test in the 90 days_x000D_
before recruitment, and state of residence. Estimates were also stratified by age group and Charlson comorbidity score</t>
  </si>
  <si>
    <t>Matched with up to 10 controls from the general populations based on  age, sex and general practice, alive on the day that the case first tested positive, and had not tested positive by that date. Cox regression with tests as timescale to adjust for differential testing rates; Time-invariant covariates in these models included variables_x000D_
 previously reported as associated with severe COVID-19 in Scotland [4,6]: baseline age, sex, care home residence, occupation, and clinical risk category as a factor with three levels: no risk condition, moderate risk condition, clinically extremely vulnerable.</t>
  </si>
  <si>
    <t>Adjusted Vaccine Effectiveness, model adjusted for time since vaccination and previous infection status (time since previous infection) and constant predictors: age, gender, ethnicity, comorbidities, workplace setting, frequency of contact with COVID-19 patients, geographical area (of workplace).</t>
  </si>
  <si>
    <t>Adjusted for community exposure</t>
  </si>
  <si>
    <t>Use of a time-to-event analysis was necessary to adjust for expected heterogeneity in risk for infection across the investigation period attributable to underlying outbreak dynamics.</t>
  </si>
  <si>
    <t>adjusting for spatial and temporal patterns of the epidemic and for patient-specific characteristics such as age, sex and comorbidities</t>
  </si>
  <si>
    <t>VE adjusted for sex, age group, professional category, work context, and starting week of exposure.</t>
  </si>
  <si>
    <t>Cases and controls were matched one to-one by age, sex, nationality, and reason for PCR testing</t>
  </si>
  <si>
    <t>Adjusted for age, race, and presence of underlying conditions:</t>
  </si>
  <si>
    <t>Confounding factors accounted for  through matching (e.g. vulnerability proxied using care home_x000D_
residency), but also by stratifying by age.</t>
  </si>
  <si>
    <t>The estimates were adjusted for the state of the epidemic (calendar time), age and sex.</t>
  </si>
  <si>
    <t>Analyses were adjusted for age, sex, staff group, ethnicity and underlying COVID-19 rate.</t>
  </si>
  <si>
    <t>Adjusts for demographic and health status data (age group, gender, hypertension, diabetes and obesity, fitted within clusters defined by geographical statistical area and calendar week), and corrects for exposure risk</t>
  </si>
  <si>
    <t>Adjusted for age group, sex, presence of medical conditions,  predisposing to severe Covid-19, residence in the most affected hospital district Helsinki-Uusimaa (1.7 million inhabitants), and residence in long-term care (elderly only)</t>
  </si>
  <si>
    <t>Adjustments were made for: age group (in 5-year bands, then 90+), sex, ethnicity, index of multiple_x000D_
deprivation (IMD) quintile, GP record indicating prior COVID-19, large household (&lt;10, divided into_x000D_
those with a median age &lt;70 and â‰¥70 years old), GP consultation rate quartile, comorbidity,_x000D_
shielding recommendation, and latest smoking status.</t>
  </si>
  <si>
    <t>Mixed effect model adjusting for age, gender, race/ethnicity, calendar time (January-March 2021 versus_x000D_
April-May 2021 versus June-August 15, 2021), repeated patient screenings, and an interaction_x000D_
term between calendar time and vaccination status</t>
  </si>
  <si>
    <t>Adjusted models included age, gender, epidemiological week and health authority (HA).</t>
  </si>
  <si>
    <t>Adjusted for age, sex, affiliation regime to the Colombian health system, cancer, diabetes, hypertension, kidney disease, and number of PCR-antigen reported tests, with a random effect for municipality of residence. The reference group corresponds to people who have not received any dose of the COVID-19 vaccine.</t>
  </si>
  <si>
    <t>Models were adjusted for U.S. Census region, calendar month of admission, age, sex, and race/ethnicity</t>
  </si>
  <si>
    <t>Estimates were adjusted for prison facility of residence, and outcomes were evaluated within the total cohort regardless of testing status.</t>
  </si>
  <si>
    <t>Adolescents vaccinated  were matched to unvaccinated adolescents . Matching factors included age (in 1 year bins), sex,population sector (General Jewish, Arab or Ultraorthodox Jewish), geostatistical living_x000D_
area (a small town or a neighborhood within a large city), whether or not the individual_x000D_
has at least one CDC risk factor for severe COVID-19,4 and the number of influenza_x000D_
vaccinations received in the last 5 years.</t>
  </si>
  <si>
    <t>Mu</t>
  </si>
  <si>
    <t>During study period Alpha and Beta &lt;50%;  Delta  present during study period, &gt;50% after April</t>
  </si>
  <si>
    <t>Alpha &gt;50% ; June onwards Delta  detected &gt;50%</t>
  </si>
  <si>
    <t>Alpha variant was dominant during study period</t>
  </si>
  <si>
    <t>Alpha variant dominant (&gt;50%) from mid January 2021 to beginning of June 2021; Delta variant dominant &gt;50% after July</t>
  </si>
  <si>
    <t>Delta variant was predominantly circulating in Minnesota and upper Midwest at the time of this study</t>
  </si>
  <si>
    <t>Delta variant accounted for &gt;50% of sequenced isolates in each medical facilityâ€™s state</t>
  </si>
  <si>
    <t>Alpha variant (lineage B.1.1.7) of SARSCoV-2 was identified for all.</t>
  </si>
  <si>
    <t>Alpha, Beta and delta present during study period, but at varying levels of prevalence.</t>
  </si>
  <si>
    <t>Delta variant accounted for â‰¥50% of sequenced isolates within each siteâ€™s state</t>
  </si>
  <si>
    <t>Gamma pre-dominant; Delta from July 2021 onwards increased in prevalence to &gt;50%</t>
  </si>
  <si>
    <t>Delta variant predominance in Massachusetts</t>
  </si>
  <si>
    <t>Alpha &gt;50%; Beta &lt;50%</t>
  </si>
  <si>
    <t>Alpha dominant (&gt;50%) from Oct to July;  Delta dominant after April (&gt;50%)</t>
  </si>
  <si>
    <t>Alpha and Delta variants dominant, but vary in prevalence during study period</t>
  </si>
  <si>
    <t>From early February 2021, the Alpha variant (B1.1.7) was the dominant circulating strain in Norway, being replaced by the Delta variant (B.1.617.2) by July 2021.</t>
  </si>
  <si>
    <t>Delta was the dominant variant in Israel (over 93%)</t>
  </si>
  <si>
    <t>Alpha present at low levels; Beta dominant (&gt;50%); Delta became dominant after Jnne (&gt;50%)</t>
  </si>
  <si>
    <t>Delta variant surge during study period</t>
  </si>
  <si>
    <t>Alpha (&gt;50%), Beta and Delta (&gt;50%) variants, present at different levels of prevalence during study period.</t>
  </si>
  <si>
    <t>Alpha, Beta and Gamma present during study priod; Alpha dominant (&gt;50%); Delta became dominant after July (&gt;50%)</t>
  </si>
  <si>
    <t>Delta variant was the dominant strain in Israel during the study period</t>
  </si>
  <si>
    <t>Alpha and Delta (&gt;50%)</t>
  </si>
  <si>
    <t>ALphas (&gt;50%); Delta (&lt;10%)</t>
  </si>
  <si>
    <t>Alpha dominant (&gt;50%)</t>
  </si>
  <si>
    <t>The B.1.1.7 has been the dominant variant of concern (VOC) circulating in the Lombardy region since February 2021 (when our study was initiated) and progressively increased in prevalence from 64% to 89.1% in May 18, 2021</t>
  </si>
  <si>
    <t>delta variant became prevalent in Greece after the first week of July 2021</t>
  </si>
  <si>
    <t>Frequent lineage during study periods the B.1.1.7 (i.e., alpha)</t>
  </si>
  <si>
    <t>Alpha and Delta variant dominated at different levels during study period</t>
  </si>
  <si>
    <t>Alpha was the predominant SARS-CoV-2 variant; Beta caused only 5% of the infections</t>
  </si>
  <si>
    <t>Sequencing.  Genomic sequencing of primary case specimens identified the B.1.617.2 (Delta) variant of SARS-CoV-2 in 364 (98%) of 371 sequenced specimens, the AY.3 sublineage (Delta) in 1 (0.3%), the AY.4 sublineage (Delta) in 3 (0.8%), and P.1 (Gamma) in 3 (0.8%).</t>
  </si>
  <si>
    <t>DElta variant present during study period</t>
  </si>
  <si>
    <t>Delta variant was becoming predominant during study period</t>
  </si>
  <si>
    <t>Delta present during study period</t>
  </si>
  <si>
    <t>During this period  Delta variant in widespread circulation</t>
  </si>
  <si>
    <t>After June 15, 2021,  the Delta variant dominated</t>
  </si>
  <si>
    <t>Alpha present, but not &gt;50% (outbreak.info)</t>
  </si>
  <si>
    <t>delta variant of SARS-CoV-2, which was the predominant variant of concern during the second wave of the COVID-19 pandemic in India.</t>
  </si>
  <si>
    <t>B.1.617.2 (Delta) and B.1.1.7 (Alpha) dominant during study period</t>
  </si>
  <si>
    <t>All VOC present, but only 392 sequencing samples analysed</t>
  </si>
  <si>
    <t>Delta variant was the dominant strain in Israel at the time of study</t>
  </si>
  <si>
    <t>Most of the new infections were caused by the delta variant (B.1.617.2) of SARS-CoV-2 (93% of 113 isolates sent for sequencing in the Leumit Health Services organisation)</t>
  </si>
  <si>
    <t>The length of the database collection (Dec 2020 to Nov 2021) does not allow for determination of which VOC was &gt;50% of the cases</t>
  </si>
  <si>
    <t>Delta dominant (&gt;50%)</t>
  </si>
  <si>
    <t>Alpha dominant (&gt;50%); Gamma present between Apil - August; Delta (&gt;50%) after July</t>
  </si>
  <si>
    <t>Delta became the dominant variant in Scotland during May-June 2021</t>
  </si>
  <si>
    <t>Delta dominant during study period</t>
  </si>
  <si>
    <t>Delta variant was the predominant circulating strain</t>
  </si>
  <si>
    <t>No sequencing data available for this period from Outbreak.info</t>
  </si>
  <si>
    <t>Alpha expected to be common variant</t>
  </si>
  <si>
    <t>Alpha dominant</t>
  </si>
  <si>
    <t>No data</t>
  </si>
  <si>
    <t>Alpha dominant (&gt;50%); Beta present</t>
  </si>
  <si>
    <t>Alpha was the predominant SARS-CoV-2 variant causing 60â€“70% of all SARS-CoV-2 infections</t>
  </si>
  <si>
    <t>Alpha (&gt;50%) dominant during study period; Beta present; Delta dominant (&gt;50%) post July</t>
  </si>
  <si>
    <t>Mu variant (B.1.621) was the most prevalent in Colombia during this study period</t>
  </si>
  <si>
    <t>B.1.617.2 (Delta) was the predominant variant.</t>
  </si>
  <si>
    <t>Omicron</t>
  </si>
  <si>
    <t xml:space="preserve">All variants reported in study
</t>
  </si>
  <si>
    <t>Study only included vaccinated participants</t>
  </si>
  <si>
    <t>Study only includes vaccinated persons</t>
  </si>
  <si>
    <t>This study is focused on antibody responses, COVID-19 symptoms and PCR_x000D_
test results were self-reported post vaccination</t>
  </si>
  <si>
    <t>No relevant outcomes;  Outcome measured=CT values of PCR positive patients</t>
  </si>
  <si>
    <t>Non-comparative study; This is a descriptive study</t>
  </si>
  <si>
    <t>Study did not account for any confounders in the design or analysis; No stratification or sub group analysis on data</t>
  </si>
  <si>
    <t>Study only includes COVID+ patients; This study is focused on antibody responses, COVID-19 symptoms and PCR</t>
  </si>
  <si>
    <t>Non-comparative study; The study only included vaccinated participants</t>
  </si>
  <si>
    <t>Effectiveness of COVID-19 vaccines against the Omicron (B.1.1.529) variant of concern</t>
  </si>
  <si>
    <t>14/12/2021</t>
  </si>
  <si>
    <t>https://www.medrxiv.org/content/10.1101/2021.12.14.21267615v1</t>
  </si>
  <si>
    <t>10.1101/2021.12.14.21267615</t>
  </si>
  <si>
    <t>27/11/2021 to 06/12/2021</t>
  </si>
  <si>
    <t>16 - 60+</t>
  </si>
  <si>
    <t>56,439 (cases); 130,867 (controls)</t>
  </si>
  <si>
    <t>Between different vaccine products; Between different time points post vaccination; Between different variants</t>
  </si>
  <si>
    <t>2 doses of vaccination vs booster; monicron vs delta</t>
  </si>
  <si>
    <t xml:space="preserve">Vaccine effectiveness was adjusted in logistic regression models for age (5 year bands up to age 60,
then everyone age 60+), sex, index of multiple deprivation (quintile), ethnic group, geographic region
(NHS region), period (day of test), health and social care worker status, clinical risk group status,
clinically extremely vulnerable, and previously testing positive. </t>
  </si>
  <si>
    <t>Delta, Omicron</t>
  </si>
  <si>
    <t>Individuals with positive PCR and LFT tests, and those with negative Pillar 2 (community based self testing)PCR tests
from symptomatic individuals.</t>
  </si>
  <si>
    <t>Andrews, N., Stowe, J., Kirsebom, F., Toffa, S., Rickeard, T., Gallagher, E., ... &amp; Bernal, J. L. (2021). Effectiveness of COVID-19 vaccines against the Omicron (B. 1.1. 529) variant of concern. medRxiv.</t>
  </si>
  <si>
    <t>https://www.medrxiv.org/content/10.1101/2021.12.20.21267966v3</t>
  </si>
  <si>
    <t xml:space="preserve">10.1101/2021.12.20.21267966 </t>
  </si>
  <si>
    <t>Christian Holm Hansen</t>
  </si>
  <si>
    <t>Vaccine effectiveness against SARS-CoV-2 infection with the Omicron or Delta variants following a two-dose or booster BNT162b2 or mRNA-1273 vaccination series: A Danish cohort study</t>
  </si>
  <si>
    <t>23/12/2021</t>
  </si>
  <si>
    <t>Hansen, C. H., Schelde, A. B., Moustsen-Helms, I. R., Emborg, H. D., Krause, T. G., Moelbak, K., &amp; Valentiner-Branth, P. (2021). Vaccine effectiveness against SARS-CoV-2 infection with the Omicron or Delta variants following a two-dose or booster BNT162b2 or mRNA-1273 vaccination series: A Danish cohort study. medRxiv.</t>
  </si>
  <si>
    <t>20/11/2021 tp 12/12 2021</t>
  </si>
  <si>
    <t>Danish nationwide registries</t>
  </si>
  <si>
    <t>Danish residents ≥12
years</t>
  </si>
  <si>
    <t>Between different vaccine products; Delta vs Omicron; Time since vaccination; 2 dose vaccination vs booster</t>
  </si>
  <si>
    <t>VE estimates adjusted for 10-year age groups, sex and region (five
geographical regions)</t>
  </si>
  <si>
    <t>Eggink, D., Andeweg, S. P., Vennema, H., van Maarseveen, N., Vermaas, K., Vlaemynck, B., ... &amp; Knol, M. J. (2021). Increased risk of infection with SARS-CoV-2 Omicron compared to Delta in vaccinated and previously infected individuals, the Netherlands, 22 November to 19 December 2021. medRxiv.</t>
  </si>
  <si>
    <t>21/12/2021</t>
  </si>
  <si>
    <t>https://www.research.ed.ac.uk/en/publications/severity-of-omicron-variant-of-concern-and-vaccine-effectiveness-/fingerprints/</t>
  </si>
  <si>
    <t>Severity of Omicron variant of concern and vaccine effectiveness against symptomatic disease: national cohort with nested test negative design study in Scotland</t>
  </si>
  <si>
    <t>22/12/2021</t>
  </si>
  <si>
    <t>Sheikh, A, Kerr, S, Woolhouse, M, McMenamin, J &amp; Robertson, C 2021 'Severity of Omicron variant of
concern and vaccine effectiveness against symptomatic disease: national cohort with nested test negative
design study in Scotland'.</t>
  </si>
  <si>
    <t>01/11/2021 to 21/12/2021</t>
  </si>
  <si>
    <t>Early Pandemic Evaluation and Enhanced Surveillance of COVID-19 (EAVE II);Vaccination data were available
from general practices and the Turas Vaccination Management Tool (TVMT); laboratory data from ECOSS</t>
  </si>
  <si>
    <t>All patients who tested positive</t>
  </si>
  <si>
    <t>Omicron vs delta; 2 dose vaccination vs third dose/booster</t>
  </si>
  <si>
    <t>Adjustment was made for health board, sex and deprivation, whether the individual had tested previously tested positive at any time before the specimen date, and number
of QCOVID clinical risk groups (0, 1, 2, 3, 4, 5+), and whether the individual was recorded as being: (i) immunosuppressed; or (ii) in a shielding category.</t>
  </si>
  <si>
    <t>Ameena Goga</t>
  </si>
  <si>
    <t>Breakthrough Covid-19 infections during periods of circulating Beta, Delta and Omicron variants of concern, among health care workers in the Sisonke Ad26.COV2.S vaccine trial, South Africa</t>
  </si>
  <si>
    <t>10.1101/2021.12.21.21268171</t>
  </si>
  <si>
    <t>https://www.medrxiv.org/content/10.1101/2021.12.21.21268171v2</t>
  </si>
  <si>
    <t>Goga, A., Bekker, L. G., Garret, N., Reddy, T., Yende-Zuma, N., Fairall, L., ... &amp; Gray, G. (2021). Breakthrough Covid-19 infections during periods of circulating Beta, Delta and Omicron variants of concern, among health care workers in the Sisonke Ad26. COV2. S vaccine trial, South Africa. medRxiv.</t>
  </si>
  <si>
    <t>17/02/2021 to 15/12/2021</t>
  </si>
  <si>
    <t>Health care workers (vaccinated cases only)</t>
  </si>
  <si>
    <t>Sisonke trial data; Covid-19 Notifiable Medical Conditions Sentinel Surveillance (NMCSS) master list,
DATCOV (COVID-19 related hospitalizations) list and National Population Register.</t>
  </si>
  <si>
    <t xml:space="preserve">Between different periods of circulating variants </t>
  </si>
  <si>
    <t>Beta, Delta, Omicron</t>
  </si>
  <si>
    <t>Beta, Delta and Omicron were circulating during study period</t>
  </si>
  <si>
    <t>Increased risk of infection with SARS-CoV-2 Omicron compared to Delta in vaccinated and previously infected individuals, the Netherlands, 22 November to 19 December 2021</t>
  </si>
  <si>
    <t>Dirk Eggink</t>
  </si>
  <si>
    <t>https://www.medrxiv.org/content/10.1101/2021.12.20.21268121v1</t>
  </si>
  <si>
    <t>10.1101/2021.12.20.21268121</t>
  </si>
  <si>
    <t xml:space="preserve">22/11/2021 to 19/12/2021 </t>
  </si>
  <si>
    <t>Two large diagnostic laboratories analyzing specimens from national community
testing</t>
  </si>
  <si>
    <t xml:space="preserve">SARS-CoV-2 positive individuals </t>
  </si>
  <si>
    <t>12-80+</t>
  </si>
  <si>
    <t>Unvaccinated vs fully vaccinted vs previous infection</t>
  </si>
  <si>
    <t>Adjusting for testing date (natural cubic spline with 3
knots), 10-year age group and sex.</t>
  </si>
  <si>
    <t>Collie S, Champion J, Moultrie H, Bekker LG, Gray G. Effectiveness of BNT162b2 Vaccine against Omicron Variant in South Africa. N Engl J Med. 2021 Dec 29. doi: 10.1056/NEJMc2119270. Epub ahead of print. PMID: 34965358.</t>
  </si>
  <si>
    <t>29/12/2021</t>
  </si>
  <si>
    <t>Effectiveness of BNT162b2 Vaccine against Omicron Variant in South Africa</t>
  </si>
  <si>
    <t>Shirley Collie</t>
  </si>
  <si>
    <t>https://www.nejm.org/doi/full/10.1056/NEJMc2119270</t>
  </si>
  <si>
    <t>10.1056/NEJMc2119270</t>
  </si>
  <si>
    <t>15/11/2021 to 07/12/2021</t>
  </si>
  <si>
    <t>Discovery Health</t>
  </si>
  <si>
    <t>78,173 (PCR tests analysed)</t>
  </si>
  <si>
    <t>PCR results obtained from patients who had been hospitalized in Gauteng province</t>
  </si>
  <si>
    <t>Adjustment for confounders of age, sex, previous Covid-19 infection, surveillance week, geographic location, and the number of CDC risk factors.</t>
  </si>
  <si>
    <t>Omicron period vs non-omicron period</t>
  </si>
  <si>
    <t>Genomic sequences by variant type in South Africa by calendar date (Source:
Network for Genomic Surveillance in South Africa)</t>
  </si>
  <si>
    <t xml:space="preserve">  NR</t>
  </si>
  <si>
    <t>UKHSA Variant Technical Group</t>
  </si>
  <si>
    <t>SARS-CoV-2 variants of concern and variants under investigation in England.  Technical briefing: Update on hospitalisation and vaccine effectiveness for Omicron VOC-21NOV-01 (B.1.1.529)</t>
  </si>
  <si>
    <t>31/12/2021</t>
  </si>
  <si>
    <t>https://assets.publishing.service.gov.uk/government/uploads/system/uploads/attachment_data/file/1044481/Technical-Briefing-31-Dec-2021-Omicron_severity_update.pdf</t>
  </si>
  <si>
    <t>27/11/2021 to 24/12/2021</t>
  </si>
  <si>
    <t>Public Health England. (2021). SARS-CoV-2 variants of concern and variants under investigation in England. technical briefing 12.</t>
  </si>
  <si>
    <t>Symptomatic cases diagnosed in the community, followed by a hospital admission</t>
  </si>
  <si>
    <t>2 doses vaccination vs booster dose;  Omicron vs Delta, Time post vaccination</t>
  </si>
  <si>
    <t>Adjusting for age, gender, previous positive test, region, ethnicity, clinically extremely vulnerable status, risk group status and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</si>
</sst>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409]mmmm\ d\,\ yyyy;@"/>
    <numFmt numFmtId="165" formatCode="[$-F800]dddd\,\ mmmm\ dd\,\ yyyy"/>
    <numFmt numFmtId="166" formatCode="_(* #,##0_);_(* \(#,##0\);_(* &quot;-&quot;??_);_(@_)"/>
    <numFmt numFmtId="167" formatCode="[$-409]d\-mmm\-yyyy;@"/>
    <numFmt numFmtId="168" formatCode="m/d/yyyy;@"/>
  </numFmts>
  <fonts count="95">
    <font>
      <sz val="11"/>
      <color theme="1"/>
      <name val="Calibri"/>
      <family val="2"/>
      <scheme val="minor"/>
    </font>
    <font>
      <b/>
      <sz val="11"/>
      <color theme="1"/>
      <name val="Calibri"/>
      <family val="2"/>
      <scheme val="minor"/>
    </font>
    <font>
      <sz val="11"/>
      <color rgb="FF000000"/>
      <name val="Source Sans Pro"/>
      <family val="2"/>
    </font>
    <font>
      <u/>
      <sz val="11"/>
      <color theme="10"/>
      <name val="Calibri"/>
      <family val="2"/>
      <scheme val="minor"/>
    </font>
    <font>
      <b/>
      <sz val="14"/>
      <color theme="1"/>
      <name val="Calibri"/>
      <family val="2"/>
      <scheme val="minor"/>
    </font>
    <font>
      <b/>
      <sz val="16"/>
      <color theme="1"/>
      <name val="Calibri"/>
      <family val="2"/>
      <scheme val="minor"/>
    </font>
    <font>
      <sz val="11"/>
      <color rgb="FF002060"/>
      <name val="Calibri"/>
      <family val="2"/>
      <scheme val="minor"/>
    </font>
    <font>
      <b/>
      <sz val="12"/>
      <color rgb="FF002060"/>
      <name val="Calibri"/>
      <family val="2"/>
      <scheme val="minor"/>
    </font>
    <font>
      <sz val="11"/>
      <name val="Calibri"/>
      <family val="2"/>
      <scheme val="minor"/>
    </font>
    <font>
      <sz val="8"/>
      <name val="Calibri"/>
      <family val="2"/>
      <scheme val="minor"/>
    </font>
    <font>
      <sz val="11"/>
      <color rgb="FFFFFF00"/>
      <name val="Calibri"/>
      <family val="2"/>
      <scheme val="minor"/>
    </font>
    <font>
      <b/>
      <sz val="16"/>
      <color rgb="FFFFFF00"/>
      <name val="Calibri"/>
      <family val="2"/>
      <scheme val="minor"/>
    </font>
    <font>
      <sz val="11"/>
      <color theme="1"/>
      <name val="Calibri"/>
      <family val="2"/>
    </font>
    <font>
      <b/>
      <sz val="14"/>
      <color rgb="FFFFFF00"/>
      <name val="Cambria"/>
      <family val="1"/>
    </font>
    <font>
      <b/>
      <sz val="16"/>
      <color rgb="FFFFFF00"/>
      <name val="Cambria"/>
      <family val="1"/>
    </font>
    <font>
      <sz val="11"/>
      <color rgb="FF000000"/>
      <name val="Calibri"/>
      <family val="2"/>
    </font>
    <font>
      <u/>
      <sz val="11"/>
      <color theme="10"/>
      <name val="Calibri"/>
      <family val="2"/>
    </font>
    <font>
      <sz val="10"/>
      <color rgb="FF000000"/>
      <name val="Calibri"/>
      <family val="2"/>
    </font>
    <font>
      <i/>
      <sz val="10"/>
      <color rgb="FF000000"/>
      <name val="Calibri"/>
      <family val="2"/>
      <scheme val="minor"/>
    </font>
    <font>
      <sz val="18"/>
      <color rgb="FFFFFF00"/>
      <name val="Calibri"/>
      <family val="2"/>
    </font>
    <font>
      <sz val="20"/>
      <color rgb="FFFFFF00"/>
      <name val="Calibri"/>
      <family val="2"/>
    </font>
    <font>
      <sz val="18"/>
      <color rgb="FFFFFF00"/>
      <name val="Calibri"/>
      <family val="2"/>
      <scheme val="minor"/>
    </font>
    <font>
      <sz val="11"/>
      <name val="Calibri"/>
      <family val="2"/>
    </font>
    <font>
      <sz val="11"/>
      <color rgb="FF444444"/>
      <name val="Calibri"/>
      <family val="2"/>
      <charset val="1"/>
    </font>
    <font>
      <sz val="11"/>
      <color rgb="FF4D5156"/>
      <name val="Arial"/>
      <family val="2"/>
      <charset val="1"/>
    </font>
    <font>
      <b/>
      <i/>
      <sz val="10"/>
      <color rgb="FF000000"/>
      <name val="Calibri"/>
      <family val="2"/>
      <scheme val="minor"/>
    </font>
    <font>
      <sz val="11"/>
      <color rgb="FF000000"/>
      <name val="Calibri"/>
      <family val="2"/>
      <charset val="1"/>
    </font>
    <font>
      <sz val="11"/>
      <color rgb="FF000000"/>
      <name val="Calibri"/>
      <family val="2"/>
      <scheme val="minor"/>
    </font>
    <font>
      <sz val="11"/>
      <color rgb="FFFF0000"/>
      <name val="Calibri"/>
      <family val="2"/>
      <scheme val="minor"/>
    </font>
    <font>
      <sz val="11"/>
      <color rgb="FFFF0000"/>
      <name val="Calibri"/>
      <family val="2"/>
      <charset val="1"/>
    </font>
    <font>
      <sz val="12"/>
      <color rgb="FF000000"/>
      <name val="Times New Roman"/>
      <family val="1"/>
    </font>
    <font>
      <sz val="12"/>
      <color rgb="FF333333"/>
      <name val="Calibri"/>
      <family val="2"/>
    </font>
    <font>
      <b/>
      <sz val="11"/>
      <color rgb="FFFFFFFF"/>
      <name val="Calibri"/>
      <family val="2"/>
      <scheme val="minor"/>
    </font>
    <font>
      <b/>
      <sz val="12"/>
      <color rgb="FFFFFFFF"/>
      <name val="Calibri"/>
      <family val="2"/>
      <scheme val="minor"/>
    </font>
    <font>
      <i/>
      <sz val="10"/>
      <color theme="1"/>
      <name val="Calibri"/>
      <family val="2"/>
      <scheme val="minor"/>
    </font>
    <font>
      <b/>
      <sz val="12"/>
      <color theme="0"/>
      <name val="Calibri"/>
      <family val="2"/>
      <scheme val="minor"/>
    </font>
    <font>
      <b/>
      <sz val="12"/>
      <color rgb="FFFFFFFF"/>
      <name val="Calibri"/>
      <family val="2"/>
    </font>
    <font>
      <i/>
      <sz val="11"/>
      <color rgb="FFFFFF00"/>
      <name val="Calibri"/>
      <family val="2"/>
      <scheme val="minor"/>
    </font>
    <font>
      <i/>
      <sz val="11"/>
      <color theme="1"/>
      <name val="Calibri"/>
      <family val="2"/>
      <scheme val="minor"/>
    </font>
    <font>
      <i/>
      <sz val="10"/>
      <color rgb="FF333333"/>
      <name val="Calibri"/>
      <family val="2"/>
    </font>
    <font>
      <i/>
      <sz val="10"/>
      <color theme="1"/>
      <name val="Calibri"/>
      <family val="2"/>
    </font>
    <font>
      <i/>
      <sz val="10"/>
      <color rgb="FF000000"/>
      <name val="Calibri"/>
      <family val="2"/>
    </font>
    <font>
      <i/>
      <sz val="11"/>
      <color rgb="FF000000"/>
      <name val="Calibri"/>
      <family val="2"/>
    </font>
    <font>
      <i/>
      <sz val="11"/>
      <color theme="1"/>
      <name val="Calibri"/>
      <family val="2"/>
    </font>
    <font>
      <i/>
      <sz val="11"/>
      <color rgb="FF012012"/>
      <name val="Calibri"/>
      <family val="2"/>
    </font>
    <font>
      <i/>
      <sz val="11"/>
      <color rgb="FF333333"/>
      <name val="GillSansRegular"/>
      <charset val="1"/>
    </font>
    <font>
      <i/>
      <sz val="10"/>
      <color rgb="FF012012"/>
      <name val="Calibri"/>
      <family val="2"/>
    </font>
    <font>
      <b/>
      <sz val="12"/>
      <color theme="0"/>
      <name val="Calibri"/>
      <family val="2"/>
    </font>
    <font>
      <u/>
      <sz val="11"/>
      <color rgb="FF002060"/>
      <name val="Calibri"/>
      <family val="2"/>
      <scheme val="minor"/>
    </font>
    <font>
      <sz val="8"/>
      <color rgb="FFFFFFFF"/>
      <name val="Calibri"/>
      <family val="2"/>
      <scheme val="minor"/>
    </font>
    <font>
      <sz val="12"/>
      <name val="Calibri"/>
      <family val="2"/>
    </font>
    <font>
      <sz val="12"/>
      <color rgb="FF000000"/>
      <name val="Calibri"/>
      <family val="2"/>
    </font>
    <font>
      <i/>
      <sz val="12"/>
      <color rgb="FF000000"/>
      <name val="Calibri"/>
      <family val="2"/>
    </font>
    <font>
      <sz val="11"/>
      <name val="Calibri"/>
      <family val="2"/>
      <charset val="1"/>
    </font>
    <font>
      <sz val="10"/>
      <name val="Calibri"/>
      <family val="2"/>
    </font>
    <font>
      <u/>
      <sz val="11"/>
      <name val="Calibri"/>
      <family val="2"/>
      <scheme val="minor"/>
    </font>
    <font>
      <sz val="12"/>
      <name val="Times New Roman"/>
      <family val="1"/>
    </font>
    <font>
      <sz val="11"/>
      <color rgb="FF444444"/>
      <name val="Calibri"/>
      <family val="2"/>
    </font>
    <font>
      <sz val="11"/>
      <name val="Source Sans Pro"/>
      <family val="2"/>
    </font>
    <font>
      <b/>
      <sz val="11"/>
      <name val="Source Sans Pro"/>
      <family val="2"/>
    </font>
    <font>
      <sz val="11"/>
      <color rgb="FF212121"/>
      <name val="Calibri"/>
      <family val="2"/>
    </font>
    <font>
      <sz val="11"/>
      <color rgb="FF191919"/>
      <name val="Calibri"/>
      <family val="2"/>
    </font>
    <font>
      <sz val="10"/>
      <color theme="1"/>
      <name val="Calibri"/>
      <family val="2"/>
    </font>
    <font>
      <b/>
      <sz val="11"/>
      <color rgb="FFFF000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6"/>
      <color rgb="FFFFFF00"/>
      <name val="Calibri"/>
      <family val="2"/>
    </font>
    <font>
      <sz val="24"/>
      <color rgb="FFFFFF00"/>
      <name val="Calibri"/>
      <family val="2"/>
    </font>
    <font>
      <b/>
      <sz val="10"/>
      <color rgb="FFFFFF00"/>
      <name val="Calibri"/>
      <family val="2"/>
      <scheme val="minor"/>
    </font>
    <font>
      <b/>
      <sz val="10"/>
      <color theme="0"/>
      <name val="Calibri"/>
      <family val="2"/>
      <scheme val="minor"/>
    </font>
    <font>
      <sz val="11"/>
      <color rgb="FF002060"/>
      <name val="Calibri"/>
      <family val="2"/>
    </font>
    <font>
      <sz val="11"/>
      <color rgb="FF006100"/>
      <name val="Calibri"/>
      <family val="2"/>
    </font>
    <font>
      <sz val="11"/>
      <name val="GillSansRegular"/>
      <charset val="1"/>
    </font>
    <font>
      <sz val="11"/>
      <color theme="1"/>
      <name val="Arial"/>
      <family val="2"/>
    </font>
    <font>
      <b/>
      <sz val="24"/>
      <color rgb="FF002060"/>
      <name val="Calibri"/>
      <family val="2"/>
      <scheme val="minor"/>
    </font>
    <font>
      <b/>
      <sz val="14"/>
      <color rgb="FF002060"/>
      <name val="Arial Nova"/>
      <family val="2"/>
    </font>
    <font>
      <i/>
      <sz val="14"/>
      <color theme="5" tint="-0.499984740745262"/>
      <name val="Calibri"/>
      <family val="2"/>
      <scheme val="minor"/>
    </font>
    <font>
      <b/>
      <sz val="13"/>
      <color rgb="FF002060"/>
      <name val="Arial Nova"/>
      <family val="2"/>
    </font>
    <font>
      <b/>
      <sz val="16"/>
      <color rgb="FF002060"/>
      <name val="Arial Nova"/>
      <family val="2"/>
    </font>
    <font>
      <sz val="11"/>
      <name val="Gill Sans MT"/>
      <family val="2"/>
    </font>
    <font>
      <sz val="14"/>
      <color rgb="FF002060"/>
      <name val="Calibri"/>
      <family val="2"/>
      <scheme val="minor"/>
    </font>
    <font>
      <sz val="14"/>
      <color theme="1"/>
      <name val="Calibri"/>
      <family val="2"/>
      <scheme val="minor"/>
    </font>
  </fonts>
  <fills count="57">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rgb="FF305496"/>
        <bgColor indexed="64"/>
      </patternFill>
    </fill>
    <fill>
      <patternFill patternType="solid">
        <fgColor rgb="FF002060"/>
        <bgColor indexed="64"/>
      </patternFill>
    </fill>
    <fill>
      <patternFill patternType="solid">
        <fgColor rgb="FFD9D9D9"/>
        <bgColor indexed="64"/>
      </patternFill>
    </fill>
    <fill>
      <patternFill patternType="solid">
        <fgColor rgb="FF003EBA"/>
        <bgColor indexed="64"/>
      </patternFill>
    </fill>
    <fill>
      <patternFill patternType="solid">
        <fgColor rgb="FF0090F7"/>
        <bgColor indexed="64"/>
      </patternFill>
    </fill>
    <fill>
      <patternFill patternType="solid">
        <fgColor rgb="FF3A3838"/>
        <bgColor indexed="64"/>
      </patternFill>
    </fill>
    <fill>
      <patternFill patternType="solid">
        <fgColor rgb="FF1000F7"/>
        <bgColor indexed="64"/>
      </patternFill>
    </fill>
    <fill>
      <patternFill patternType="solid">
        <fgColor rgb="FFFFFF00"/>
        <bgColor indexed="64"/>
      </patternFill>
    </fill>
    <fill>
      <patternFill patternType="solid">
        <fgColor rgb="FFFF00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rgb="FF203764"/>
        <bgColor indexed="64"/>
      </patternFill>
    </fill>
    <fill>
      <patternFill patternType="solid">
        <fgColor rgb="FFFFC000"/>
        <bgColor indexed="64"/>
      </patternFill>
    </fill>
    <fill>
      <patternFill patternType="solid">
        <fgColor rgb="FF0070C0"/>
        <bgColor indexed="64"/>
      </patternFill>
    </fill>
    <fill>
      <patternFill patternType="solid">
        <fgColor theme="1" tint="0.14999847407452621"/>
        <bgColor indexed="64"/>
      </patternFill>
    </fill>
    <fill>
      <patternFill patternType="solid">
        <fgColor theme="1" tint="0.249977111117893"/>
        <bgColor indexed="64"/>
      </patternFill>
    </fill>
    <fill>
      <patternFill patternType="solid">
        <fgColor theme="5" tint="0.39997558519241921"/>
        <bgColor indexed="64"/>
      </patternFill>
    </fill>
    <fill>
      <patternFill patternType="solid">
        <fgColor theme="8" tint="0.79998168889431442"/>
        <bgColor indexed="64"/>
      </patternFill>
    </fill>
    <fill>
      <patternFill patternType="solid">
        <fgColor theme="4" tint="0.59999389629810485"/>
        <bgColor indexed="64"/>
      </patternFill>
    </fill>
  </fills>
  <borders count="74">
    <border>
      <left/>
      <right/>
      <top/>
      <bottom/>
      <diagonal/>
    </border>
    <border>
      <left style="thin">
        <color theme="2" tint="-9.9978637043366805E-2"/>
      </left>
      <right/>
      <top/>
      <bottom/>
      <diagonal/>
    </border>
    <border>
      <left style="thin">
        <color theme="0" tint="-4.9989318521683403E-2"/>
      </left>
      <right style="thin">
        <color theme="0" tint="-4.9989318521683403E-2"/>
      </right>
      <top style="thin">
        <color theme="0" tint="-4.9989318521683403E-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theme="0" tint="-4.9989318521683403E-2"/>
      </right>
      <top style="thin">
        <color theme="0" tint="-4.9989318521683403E-2"/>
      </top>
      <bottom/>
      <diagonal/>
    </border>
    <border>
      <left style="thin">
        <color theme="0"/>
      </left>
      <right style="thin">
        <color theme="0"/>
      </right>
      <top style="thin">
        <color theme="0"/>
      </top>
      <bottom style="thin">
        <color theme="0"/>
      </bottom>
      <diagonal/>
    </border>
    <border>
      <left style="thin">
        <color indexed="64"/>
      </left>
      <right style="thin">
        <color indexed="64"/>
      </right>
      <top/>
      <bottom style="thin">
        <color indexed="64"/>
      </bottom>
      <diagonal/>
    </border>
    <border>
      <left style="thin">
        <color theme="0" tint="-4.9989318521683403E-2"/>
      </left>
      <right/>
      <top style="thin">
        <color theme="0" tint="-4.9989318521683403E-2"/>
      </top>
      <bottom style="thin">
        <color theme="0" tint="-4.9989318521683403E-2"/>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style="thin">
        <color rgb="FF000000"/>
      </left>
      <right/>
      <top style="thin">
        <color rgb="FF000000"/>
      </top>
      <bottom style="thin">
        <color rgb="FF000000"/>
      </bottom>
      <diagonal/>
    </border>
    <border>
      <left/>
      <right style="thin">
        <color indexed="64"/>
      </right>
      <top style="thin">
        <color indexed="64"/>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theme="0"/>
      </left>
      <right/>
      <top style="thin">
        <color theme="0"/>
      </top>
      <bottom/>
      <diagonal/>
    </border>
    <border>
      <left/>
      <right/>
      <top/>
      <bottom style="thin">
        <color rgb="FF000000"/>
      </bottom>
      <diagonal/>
    </border>
    <border>
      <left style="thin">
        <color rgb="FF000000"/>
      </left>
      <right style="thin">
        <color rgb="FF000000"/>
      </right>
      <top/>
      <bottom/>
      <diagonal/>
    </border>
    <border>
      <left/>
      <right/>
      <top style="thin">
        <color indexed="64"/>
      </top>
      <bottom/>
      <diagonal/>
    </border>
    <border>
      <left style="thin">
        <color rgb="FF000000"/>
      </left>
      <right/>
      <top/>
      <bottom/>
      <diagonal/>
    </border>
    <border>
      <left style="thin">
        <color rgb="FFFFFFFF"/>
      </left>
      <right style="thin">
        <color rgb="FFFFFFFF"/>
      </right>
      <top style="thin">
        <color rgb="FFFFFFFF"/>
      </top>
      <bottom style="thin">
        <color rgb="FFFFFFFF"/>
      </bottom>
      <diagonal/>
    </border>
    <border>
      <left style="thin">
        <color theme="0" tint="-0.14999847407452621"/>
      </left>
      <right style="thin">
        <color theme="0" tint="-0.14999847407452621"/>
      </right>
      <top style="thin">
        <color theme="0" tint="-0.14999847407452621"/>
      </top>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style="thin">
        <color rgb="FFD9D9D9"/>
      </left>
      <right style="thin">
        <color rgb="FFD9D9D9"/>
      </right>
      <top style="thin">
        <color rgb="FFD9D9D9"/>
      </top>
      <bottom style="thin">
        <color rgb="FFFFFFFF"/>
      </bottom>
      <diagonal/>
    </border>
    <border>
      <left style="thin">
        <color rgb="FFD9D9D9"/>
      </left>
      <right style="thin">
        <color rgb="FFD9D9D9"/>
      </right>
      <top style="thin">
        <color rgb="FFFFFFFF"/>
      </top>
      <bottom style="thin">
        <color rgb="FFFFFFFF"/>
      </bottom>
      <diagonal/>
    </border>
    <border>
      <left style="thin">
        <color rgb="FFD9D9D9"/>
      </left>
      <right style="thin">
        <color rgb="FFD9D9D9"/>
      </right>
      <top style="thin">
        <color rgb="FFFFFFFF"/>
      </top>
      <bottom style="thin">
        <color rgb="FFD9D9D9"/>
      </bottom>
      <diagonal/>
    </border>
    <border>
      <left/>
      <right style="thin">
        <color rgb="FFD9D9D9"/>
      </right>
      <top style="thin">
        <color rgb="FFD9D9D9"/>
      </top>
      <bottom style="thin">
        <color rgb="FFFFFFFF"/>
      </bottom>
      <diagonal/>
    </border>
    <border>
      <left/>
      <right style="thin">
        <color rgb="FFD9D9D9"/>
      </right>
      <top style="thin">
        <color rgb="FFFFFFFF"/>
      </top>
      <bottom style="thin">
        <color rgb="FFFFFFFF"/>
      </bottom>
      <diagonal/>
    </border>
    <border>
      <left/>
      <right style="thin">
        <color rgb="FFD9D9D9"/>
      </right>
      <top style="thin">
        <color rgb="FFFFFFFF"/>
      </top>
      <bottom style="thin">
        <color rgb="FFD9D9D9"/>
      </bottom>
      <diagonal/>
    </border>
    <border>
      <left/>
      <right style="thin">
        <color rgb="FFFFFFFF"/>
      </right>
      <top style="thin">
        <color rgb="FFFFFFFF"/>
      </top>
      <bottom/>
      <diagonal/>
    </border>
    <border>
      <left/>
      <right/>
      <top style="thin">
        <color rgb="FF000000"/>
      </top>
      <bottom/>
      <diagonal/>
    </border>
    <border>
      <left/>
      <right/>
      <top style="thin">
        <color indexed="64"/>
      </top>
      <bottom style="thin">
        <color indexed="64"/>
      </bottom>
      <diagonal/>
    </border>
    <border>
      <left style="thin">
        <color rgb="FF000000"/>
      </left>
      <right style="thin">
        <color indexed="64"/>
      </right>
      <top style="thin">
        <color indexed="64"/>
      </top>
      <bottom/>
      <diagonal/>
    </border>
    <border>
      <left style="thin">
        <color indexed="64"/>
      </left>
      <right style="thin">
        <color rgb="FF000000"/>
      </right>
      <top style="thin">
        <color indexed="64"/>
      </top>
      <bottom/>
      <diagonal/>
    </border>
    <border>
      <left style="thin">
        <color rgb="FFFFFFFF"/>
      </left>
      <right style="thin">
        <color rgb="FFFFFFFF"/>
      </right>
      <top style="thin">
        <color rgb="FFFFFFFF"/>
      </top>
      <bottom/>
      <diagonal/>
    </border>
    <border>
      <left style="thin">
        <color rgb="FF595959"/>
      </left>
      <right style="thin">
        <color rgb="FF595959"/>
      </right>
      <top style="thin">
        <color rgb="FF595959"/>
      </top>
      <bottom style="thin">
        <color rgb="FF595959"/>
      </bottom>
      <diagonal/>
    </border>
    <border>
      <left/>
      <right style="thin">
        <color rgb="FF595959"/>
      </right>
      <top style="thin">
        <color rgb="FF595959"/>
      </top>
      <bottom style="thin">
        <color rgb="FF595959"/>
      </bottom>
      <diagonal/>
    </border>
    <border>
      <left style="thin">
        <color rgb="FF595959"/>
      </left>
      <right style="thin">
        <color rgb="FF595959"/>
      </right>
      <top style="thin">
        <color rgb="FF595959"/>
      </top>
      <bottom/>
      <diagonal/>
    </border>
    <border>
      <left style="thin">
        <color rgb="FF595959"/>
      </left>
      <right style="thin">
        <color rgb="FF595959"/>
      </right>
      <top/>
      <bottom style="thin">
        <color rgb="FF595959"/>
      </bottom>
      <diagonal/>
    </border>
    <border>
      <left style="thin">
        <color rgb="FF595959"/>
      </left>
      <right/>
      <top style="thin">
        <color rgb="FF595959"/>
      </top>
      <bottom style="thin">
        <color rgb="FF595959"/>
      </bottom>
      <diagonal/>
    </border>
    <border>
      <left style="thin">
        <color rgb="FF595959"/>
      </left>
      <right/>
      <top/>
      <bottom style="thin">
        <color rgb="FF595959"/>
      </bottom>
      <diagonal/>
    </border>
    <border>
      <left/>
      <right style="thin">
        <color rgb="FF595959"/>
      </right>
      <top style="thin">
        <color rgb="FF595959"/>
      </top>
      <bottom/>
      <diagonal/>
    </border>
    <border>
      <left/>
      <right style="thin">
        <color rgb="FF595959"/>
      </right>
      <top/>
      <bottom style="thin">
        <color rgb="FF595959"/>
      </bottom>
      <diagonal/>
    </border>
    <border>
      <left style="thin">
        <color rgb="FFFFFFFF"/>
      </left>
      <right/>
      <top/>
      <bottom/>
      <diagonal/>
    </border>
    <border>
      <left style="thin">
        <color rgb="FF595959"/>
      </left>
      <right style="thin">
        <color rgb="FF595959"/>
      </right>
      <top/>
      <bottom/>
      <diagonal/>
    </border>
    <border>
      <left style="thin">
        <color rgb="FFFFFFFF"/>
      </left>
      <right style="thin">
        <color rgb="FFFFFFFF"/>
      </right>
      <top/>
      <bottom/>
      <diagonal/>
    </border>
    <border>
      <left/>
      <right/>
      <top/>
      <bottom style="thin">
        <color rgb="FF595959"/>
      </bottom>
      <diagonal/>
    </border>
    <border>
      <left/>
      <right/>
      <top style="thin">
        <color rgb="FF595959"/>
      </top>
      <bottom style="thin">
        <color rgb="FF595959"/>
      </bottom>
      <diagonal/>
    </border>
    <border>
      <left/>
      <right/>
      <top style="thin">
        <color rgb="FF595959"/>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FFFFFF"/>
      </left>
      <right style="thin">
        <color rgb="FFFFFFFF"/>
      </right>
      <top/>
      <bottom style="thick">
        <color theme="0"/>
      </bottom>
      <diagonal/>
    </border>
    <border>
      <left style="thin">
        <color rgb="FFFFFFFF"/>
      </left>
      <right style="thin">
        <color theme="0"/>
      </right>
      <top/>
      <bottom style="thick">
        <color theme="0"/>
      </bottom>
      <diagonal/>
    </border>
    <border>
      <left style="thin">
        <color theme="0"/>
      </left>
      <right style="thin">
        <color rgb="FFFFFFFF"/>
      </right>
      <top/>
      <bottom style="thick">
        <color theme="0"/>
      </bottom>
      <diagonal/>
    </border>
    <border>
      <left style="thin">
        <color rgb="FFFFFFFF"/>
      </left>
      <right/>
      <top/>
      <bottom style="thick">
        <color theme="0"/>
      </bottom>
      <diagonal/>
    </border>
    <border>
      <left/>
      <right/>
      <top/>
      <bottom style="thin">
        <color indexed="64"/>
      </bottom>
      <diagonal/>
    </border>
  </borders>
  <cellStyleXfs count="43">
    <xf numFmtId="0" fontId="0" fillId="0" borderId="0"/>
    <xf numFmtId="0" fontId="3" fillId="0" borderId="0" applyNumberFormat="0" applyFill="0" applyBorder="0" applyAlignment="0" applyProtection="0"/>
    <xf numFmtId="0" fontId="65" fillId="0" borderId="0" applyNumberFormat="0" applyFill="0" applyBorder="0" applyAlignment="0" applyProtection="0"/>
    <xf numFmtId="0" fontId="66" fillId="0" borderId="60" applyNumberFormat="0" applyFill="0" applyAlignment="0" applyProtection="0"/>
    <xf numFmtId="0" fontId="67" fillId="0" borderId="61" applyNumberFormat="0" applyFill="0" applyAlignment="0" applyProtection="0"/>
    <xf numFmtId="0" fontId="68" fillId="0" borderId="62" applyNumberFormat="0" applyFill="0" applyAlignment="0" applyProtection="0"/>
    <xf numFmtId="0" fontId="68" fillId="0" borderId="0" applyNumberFormat="0" applyFill="0" applyBorder="0" applyAlignment="0" applyProtection="0"/>
    <xf numFmtId="0" fontId="69" fillId="17" borderId="0" applyNumberFormat="0" applyBorder="0" applyAlignment="0" applyProtection="0"/>
    <xf numFmtId="0" fontId="70" fillId="18" borderId="0" applyNumberFormat="0" applyBorder="0" applyAlignment="0" applyProtection="0"/>
    <xf numFmtId="0" fontId="71" fillId="19" borderId="0" applyNumberFormat="0" applyBorder="0" applyAlignment="0" applyProtection="0"/>
    <xf numFmtId="0" fontId="72" fillId="20" borderId="63" applyNumberFormat="0" applyAlignment="0" applyProtection="0"/>
    <xf numFmtId="0" fontId="73" fillId="21" borderId="64" applyNumberFormat="0" applyAlignment="0" applyProtection="0"/>
    <xf numFmtId="0" fontId="74" fillId="21" borderId="63" applyNumberFormat="0" applyAlignment="0" applyProtection="0"/>
    <xf numFmtId="0" fontId="75" fillId="0" borderId="65" applyNumberFormat="0" applyFill="0" applyAlignment="0" applyProtection="0"/>
    <xf numFmtId="0" fontId="76" fillId="22" borderId="66" applyNumberFormat="0" applyAlignment="0" applyProtection="0"/>
    <xf numFmtId="0" fontId="28" fillId="0" borderId="0" applyNumberFormat="0" applyFill="0" applyBorder="0" applyAlignment="0" applyProtection="0"/>
    <xf numFmtId="0" fontId="64" fillId="23" borderId="67" applyNumberFormat="0" applyFont="0" applyAlignment="0" applyProtection="0"/>
    <xf numFmtId="0" fontId="77" fillId="0" borderId="0" applyNumberFormat="0" applyFill="0" applyBorder="0" applyAlignment="0" applyProtection="0"/>
    <xf numFmtId="0" fontId="1" fillId="0" borderId="68" applyNumberFormat="0" applyFill="0" applyAlignment="0" applyProtection="0"/>
    <xf numFmtId="0" fontId="78" fillId="24" borderId="0" applyNumberFormat="0" applyBorder="0" applyAlignment="0" applyProtection="0"/>
    <xf numFmtId="0" fontId="64" fillId="25" borderId="0" applyNumberFormat="0" applyBorder="0" applyAlignment="0" applyProtection="0"/>
    <xf numFmtId="0" fontId="64" fillId="26" borderId="0" applyNumberFormat="0" applyBorder="0" applyAlignment="0" applyProtection="0"/>
    <xf numFmtId="0" fontId="64" fillId="27" borderId="0" applyNumberFormat="0" applyBorder="0" applyAlignment="0" applyProtection="0"/>
    <xf numFmtId="0" fontId="78" fillId="28" borderId="0" applyNumberFormat="0" applyBorder="0" applyAlignment="0" applyProtection="0"/>
    <xf numFmtId="0" fontId="64" fillId="29" borderId="0" applyNumberFormat="0" applyBorder="0" applyAlignment="0" applyProtection="0"/>
    <xf numFmtId="0" fontId="64" fillId="30" borderId="0" applyNumberFormat="0" applyBorder="0" applyAlignment="0" applyProtection="0"/>
    <xf numFmtId="0" fontId="64" fillId="31" borderId="0" applyNumberFormat="0" applyBorder="0" applyAlignment="0" applyProtection="0"/>
    <xf numFmtId="0" fontId="78" fillId="32" borderId="0" applyNumberFormat="0" applyBorder="0" applyAlignment="0" applyProtection="0"/>
    <xf numFmtId="0" fontId="64" fillId="33" borderId="0" applyNumberFormat="0" applyBorder="0" applyAlignment="0" applyProtection="0"/>
    <xf numFmtId="0" fontId="64" fillId="34" borderId="0" applyNumberFormat="0" applyBorder="0" applyAlignment="0" applyProtection="0"/>
    <xf numFmtId="0" fontId="64" fillId="35" borderId="0" applyNumberFormat="0" applyBorder="0" applyAlignment="0" applyProtection="0"/>
    <xf numFmtId="0" fontId="78" fillId="36" borderId="0" applyNumberFormat="0" applyBorder="0" applyAlignment="0" applyProtection="0"/>
    <xf numFmtId="0" fontId="64" fillId="37" borderId="0" applyNumberFormat="0" applyBorder="0" applyAlignment="0" applyProtection="0"/>
    <xf numFmtId="0" fontId="64" fillId="38" borderId="0" applyNumberFormat="0" applyBorder="0" applyAlignment="0" applyProtection="0"/>
    <xf numFmtId="0" fontId="64" fillId="39" borderId="0" applyNumberFormat="0" applyBorder="0" applyAlignment="0" applyProtection="0"/>
    <xf numFmtId="0" fontId="78" fillId="40" borderId="0" applyNumberFormat="0" applyBorder="0" applyAlignment="0" applyProtection="0"/>
    <xf numFmtId="0" fontId="64" fillId="41" borderId="0" applyNumberFormat="0" applyBorder="0" applyAlignment="0" applyProtection="0"/>
    <xf numFmtId="0" fontId="64" fillId="42" borderId="0" applyNumberFormat="0" applyBorder="0" applyAlignment="0" applyProtection="0"/>
    <xf numFmtId="0" fontId="64" fillId="43" borderId="0" applyNumberFormat="0" applyBorder="0" applyAlignment="0" applyProtection="0"/>
    <xf numFmtId="0" fontId="78" fillId="44" borderId="0" applyNumberFormat="0" applyBorder="0" applyAlignment="0" applyProtection="0"/>
    <xf numFmtId="0" fontId="64" fillId="45" borderId="0" applyNumberFormat="0" applyBorder="0" applyAlignment="0" applyProtection="0"/>
    <xf numFmtId="0" fontId="64" fillId="46" borderId="0" applyNumberFormat="0" applyBorder="0" applyAlignment="0" applyProtection="0"/>
    <xf numFmtId="0" fontId="64" fillId="47" borderId="0" applyNumberFormat="0" applyBorder="0" applyAlignment="0" applyProtection="0"/>
  </cellStyleXfs>
  <cellXfs count="620">
    <xf numFmtId="0" fontId="0" fillId="0" borderId="0" xfId="0"/>
    <xf numFmtId="0" fontId="0" fillId="0" borderId="0" xfId="0" applyAlignment="1">
      <alignment horizontal="center"/>
    </xf>
    <xf numFmtId="0" fontId="0" fillId="0" borderId="0" xfId="0" applyAlignment="1">
      <alignment vertical="top"/>
    </xf>
    <xf numFmtId="0" fontId="0" fillId="3" borderId="0" xfId="0" applyFill="1"/>
    <xf numFmtId="0" fontId="0" fillId="4" borderId="0" xfId="0" applyFill="1"/>
    <xf numFmtId="0" fontId="1" fillId="4" borderId="0" xfId="0" applyFont="1" applyFill="1"/>
    <xf numFmtId="0" fontId="0" fillId="3" borderId="1" xfId="0" applyFill="1" applyBorder="1"/>
    <xf numFmtId="0" fontId="0" fillId="0" borderId="3" xfId="0" applyBorder="1" applyAlignment="1">
      <alignment vertical="top"/>
    </xf>
    <xf numFmtId="0" fontId="2" fillId="0" borderId="3" xfId="0" applyFont="1" applyBorder="1" applyAlignment="1">
      <alignment vertical="top"/>
    </xf>
    <xf numFmtId="0" fontId="2" fillId="0" borderId="3" xfId="0" applyFont="1" applyBorder="1"/>
    <xf numFmtId="0" fontId="0" fillId="0" borderId="4" xfId="0" applyBorder="1" applyAlignment="1">
      <alignment vertical="top"/>
    </xf>
    <xf numFmtId="0" fontId="2" fillId="0" borderId="4" xfId="0" applyFont="1" applyBorder="1" applyAlignment="1">
      <alignment vertical="top"/>
    </xf>
    <xf numFmtId="0" fontId="0" fillId="0" borderId="3" xfId="0" applyBorder="1" applyAlignment="1">
      <alignment horizontal="left"/>
    </xf>
    <xf numFmtId="0" fontId="2" fillId="0" borderId="5" xfId="0" applyFont="1" applyBorder="1"/>
    <xf numFmtId="0" fontId="0" fillId="0" borderId="8" xfId="0" applyBorder="1" applyAlignment="1">
      <alignment horizontal="center" vertical="top"/>
    </xf>
    <xf numFmtId="0" fontId="7" fillId="5" borderId="10" xfId="0" applyFont="1" applyFill="1" applyBorder="1"/>
    <xf numFmtId="0" fontId="0" fillId="0" borderId="10" xfId="0" applyBorder="1" applyAlignment="1">
      <alignment vertical="top" wrapText="1"/>
    </xf>
    <xf numFmtId="0" fontId="10" fillId="7" borderId="0" xfId="0" applyFont="1" applyFill="1"/>
    <xf numFmtId="0" fontId="0" fillId="0" borderId="11" xfId="0" applyBorder="1" applyAlignment="1">
      <alignment horizontal="center"/>
    </xf>
    <xf numFmtId="0" fontId="0" fillId="0" borderId="11" xfId="0" applyBorder="1" applyAlignment="1">
      <alignment horizontal="left"/>
    </xf>
    <xf numFmtId="0" fontId="8" fillId="0" borderId="11" xfId="0" applyFont="1" applyBorder="1" applyAlignment="1">
      <alignment vertical="top"/>
    </xf>
    <xf numFmtId="0" fontId="2" fillId="0" borderId="11" xfId="0" applyFont="1" applyBorder="1"/>
    <xf numFmtId="0" fontId="2" fillId="0" borderId="11" xfId="0" applyFont="1" applyBorder="1" applyAlignment="1">
      <alignment horizontal="center"/>
    </xf>
    <xf numFmtId="0" fontId="12" fillId="0" borderId="11" xfId="0" applyFont="1" applyBorder="1" applyAlignment="1">
      <alignment horizontal="left" vertical="top"/>
    </xf>
    <xf numFmtId="0" fontId="12" fillId="0" borderId="3" xfId="0" applyFont="1" applyBorder="1" applyAlignment="1">
      <alignment horizontal="left" vertical="top"/>
    </xf>
    <xf numFmtId="0" fontId="12" fillId="0" borderId="0" xfId="0" applyFont="1"/>
    <xf numFmtId="0" fontId="0" fillId="0" borderId="11" xfId="0" applyBorder="1"/>
    <xf numFmtId="0" fontId="0" fillId="0" borderId="13" xfId="0" applyBorder="1"/>
    <xf numFmtId="0" fontId="15" fillId="0" borderId="3" xfId="0" applyFont="1" applyBorder="1" applyAlignment="1">
      <alignment horizontal="left" vertical="top"/>
    </xf>
    <xf numFmtId="0" fontId="6" fillId="0" borderId="0" xfId="0" applyFont="1"/>
    <xf numFmtId="0" fontId="15" fillId="0" borderId="3" xfId="0" applyFont="1" applyBorder="1" applyAlignment="1">
      <alignment horizontal="left"/>
    </xf>
    <xf numFmtId="0" fontId="22" fillId="0" borderId="3" xfId="0" applyFont="1" applyBorder="1" applyAlignment="1">
      <alignment horizontal="left" vertical="top"/>
    </xf>
    <xf numFmtId="0" fontId="18" fillId="2" borderId="0" xfId="0" applyFont="1" applyFill="1" applyAlignment="1">
      <alignment horizontal="left" vertical="top"/>
    </xf>
    <xf numFmtId="0" fontId="0" fillId="2" borderId="0" xfId="0" applyFill="1"/>
    <xf numFmtId="0" fontId="0" fillId="2" borderId="0" xfId="0" applyFill="1" applyAlignment="1">
      <alignment horizontal="center"/>
    </xf>
    <xf numFmtId="0" fontId="20" fillId="7" borderId="0" xfId="0" applyFont="1" applyFill="1" applyAlignment="1">
      <alignment vertical="center" wrapText="1"/>
    </xf>
    <xf numFmtId="0" fontId="20" fillId="7" borderId="0" xfId="0" applyFont="1" applyFill="1" applyAlignment="1">
      <alignment vertical="center"/>
    </xf>
    <xf numFmtId="0" fontId="0" fillId="0" borderId="11" xfId="0" applyBorder="1" applyAlignment="1">
      <alignment vertical="top"/>
    </xf>
    <xf numFmtId="0" fontId="2" fillId="0" borderId="11" xfId="0" applyFont="1" applyBorder="1" applyAlignment="1">
      <alignment vertical="top"/>
    </xf>
    <xf numFmtId="0" fontId="0" fillId="3" borderId="0" xfId="0" applyFill="1" applyAlignment="1">
      <alignment horizontal="left"/>
    </xf>
    <xf numFmtId="0" fontId="0" fillId="0" borderId="0" xfId="0" applyAlignment="1">
      <alignment horizontal="left"/>
    </xf>
    <xf numFmtId="0" fontId="10" fillId="2" borderId="0" xfId="0" applyFont="1" applyFill="1"/>
    <xf numFmtId="0" fontId="10" fillId="2" borderId="0" xfId="0" applyFont="1" applyFill="1" applyAlignment="1">
      <alignment horizontal="center"/>
    </xf>
    <xf numFmtId="0" fontId="8" fillId="0" borderId="15" xfId="0" applyFont="1" applyBorder="1"/>
    <xf numFmtId="0" fontId="8" fillId="0" borderId="18" xfId="0" applyFont="1" applyBorder="1" applyAlignment="1">
      <alignment vertical="top"/>
    </xf>
    <xf numFmtId="0" fontId="8" fillId="0" borderId="11" xfId="0" applyFont="1" applyBorder="1" applyAlignment="1">
      <alignment horizontal="left"/>
    </xf>
    <xf numFmtId="0" fontId="0" fillId="0" borderId="14" xfId="0" applyBorder="1" applyAlignment="1">
      <alignment horizontal="left" vertical="top"/>
    </xf>
    <xf numFmtId="0" fontId="8" fillId="0" borderId="18" xfId="0" applyFont="1" applyBorder="1"/>
    <xf numFmtId="0" fontId="0" fillId="0" borderId="5" xfId="0" applyBorder="1" applyAlignment="1">
      <alignment horizontal="left" vertical="top"/>
    </xf>
    <xf numFmtId="0" fontId="12" fillId="0" borderId="13" xfId="0" applyFont="1" applyBorder="1" applyAlignment="1">
      <alignment horizontal="center"/>
    </xf>
    <xf numFmtId="0" fontId="0" fillId="0" borderId="11" xfId="0" applyBorder="1" applyAlignment="1">
      <alignment horizontal="center" vertical="top"/>
    </xf>
    <xf numFmtId="0" fontId="0" fillId="0" borderId="13" xfId="0" applyBorder="1" applyAlignment="1">
      <alignment horizontal="center" vertical="top"/>
    </xf>
    <xf numFmtId="0" fontId="0" fillId="0" borderId="13" xfId="0" applyBorder="1" applyAlignment="1">
      <alignment vertical="top"/>
    </xf>
    <xf numFmtId="0" fontId="27" fillId="0" borderId="11" xfId="0" applyFont="1" applyBorder="1"/>
    <xf numFmtId="0" fontId="28" fillId="2" borderId="0" xfId="0" applyFont="1" applyFill="1"/>
    <xf numFmtId="0" fontId="10" fillId="2" borderId="0" xfId="0" applyFont="1" applyFill="1" applyAlignment="1">
      <alignment horizontal="left"/>
    </xf>
    <xf numFmtId="0" fontId="0" fillId="2" borderId="0" xfId="0" applyFill="1" applyAlignment="1">
      <alignment horizontal="left"/>
    </xf>
    <xf numFmtId="0" fontId="15" fillId="0" borderId="11" xfId="0" applyFont="1" applyBorder="1"/>
    <xf numFmtId="0" fontId="26" fillId="0" borderId="11" xfId="0" applyFont="1" applyBorder="1" applyAlignment="1">
      <alignment horizontal="center"/>
    </xf>
    <xf numFmtId="0" fontId="26" fillId="0" borderId="11" xfId="0" applyFont="1" applyBorder="1" applyAlignment="1">
      <alignment horizontal="center" wrapText="1"/>
    </xf>
    <xf numFmtId="0" fontId="27" fillId="0" borderId="11" xfId="0" applyFont="1" applyBorder="1" applyAlignment="1">
      <alignment vertical="top"/>
    </xf>
    <xf numFmtId="0" fontId="26" fillId="0" borderId="11" xfId="0" applyFont="1" applyBorder="1" applyAlignment="1">
      <alignment horizontal="left"/>
    </xf>
    <xf numFmtId="0" fontId="26" fillId="0" borderId="11" xfId="0" applyFont="1" applyBorder="1" applyAlignment="1">
      <alignment horizontal="left" wrapText="1"/>
    </xf>
    <xf numFmtId="0" fontId="15" fillId="0" borderId="11" xfId="0" applyFont="1" applyBorder="1" applyAlignment="1">
      <alignment horizontal="center"/>
    </xf>
    <xf numFmtId="0" fontId="0" fillId="0" borderId="12" xfId="0" applyBorder="1" applyAlignment="1">
      <alignment horizontal="center" vertical="top"/>
    </xf>
    <xf numFmtId="0" fontId="2" fillId="0" borderId="12" xfId="0" applyFont="1" applyBorder="1" applyAlignment="1">
      <alignment horizontal="center" vertical="top"/>
    </xf>
    <xf numFmtId="0" fontId="2" fillId="0" borderId="12" xfId="0" applyFont="1" applyBorder="1" applyAlignment="1">
      <alignment horizontal="center"/>
    </xf>
    <xf numFmtId="0" fontId="2" fillId="0" borderId="13" xfId="0" applyFont="1" applyBorder="1" applyAlignment="1">
      <alignment horizontal="left" vertical="top"/>
    </xf>
    <xf numFmtId="165" fontId="19" fillId="7" borderId="0" xfId="0" applyNumberFormat="1" applyFont="1" applyFill="1" applyAlignment="1">
      <alignment horizontal="left" vertical="center"/>
    </xf>
    <xf numFmtId="166" fontId="10" fillId="7" borderId="0" xfId="0" applyNumberFormat="1" applyFont="1" applyFill="1" applyAlignment="1">
      <alignment horizontal="center" vertical="top"/>
    </xf>
    <xf numFmtId="166" fontId="0" fillId="3" borderId="0" xfId="0" applyNumberFormat="1" applyFill="1" applyAlignment="1">
      <alignment horizontal="center" vertical="top"/>
    </xf>
    <xf numFmtId="166" fontId="0" fillId="2" borderId="0" xfId="0" applyNumberFormat="1" applyFill="1" applyAlignment="1">
      <alignment horizontal="center" vertical="top"/>
    </xf>
    <xf numFmtId="166" fontId="0" fillId="0" borderId="0" xfId="0" applyNumberFormat="1" applyAlignment="1">
      <alignment horizontal="center" vertical="top"/>
    </xf>
    <xf numFmtId="3" fontId="12" fillId="0" borderId="5" xfId="0" applyNumberFormat="1" applyFont="1" applyBorder="1" applyAlignment="1">
      <alignment horizontal="center" vertical="top"/>
    </xf>
    <xf numFmtId="3" fontId="12" fillId="0" borderId="14" xfId="0" applyNumberFormat="1" applyFont="1" applyBorder="1" applyAlignment="1">
      <alignment horizontal="center" vertical="top"/>
    </xf>
    <xf numFmtId="3" fontId="12" fillId="0" borderId="15" xfId="0" applyNumberFormat="1" applyFont="1" applyBorder="1" applyAlignment="1">
      <alignment horizontal="center" vertical="top"/>
    </xf>
    <xf numFmtId="3" fontId="15" fillId="0" borderId="15" xfId="0" applyNumberFormat="1" applyFont="1" applyBorder="1" applyAlignment="1">
      <alignment horizontal="center" vertical="top"/>
    </xf>
    <xf numFmtId="3" fontId="22" fillId="0" borderId="15" xfId="0" applyNumberFormat="1" applyFont="1" applyBorder="1" applyAlignment="1">
      <alignment horizontal="center" vertical="top"/>
    </xf>
    <xf numFmtId="0" fontId="0" fillId="0" borderId="15" xfId="0" applyBorder="1" applyAlignment="1">
      <alignment vertical="top"/>
    </xf>
    <xf numFmtId="0" fontId="0" fillId="0" borderId="13" xfId="0" applyBorder="1" applyAlignment="1">
      <alignment horizontal="left"/>
    </xf>
    <xf numFmtId="0" fontId="15" fillId="0" borderId="13" xfId="0" applyFont="1" applyBorder="1"/>
    <xf numFmtId="0" fontId="23" fillId="0" borderId="0" xfId="0" applyFont="1"/>
    <xf numFmtId="3" fontId="15" fillId="0" borderId="11" xfId="0" applyNumberFormat="1" applyFont="1" applyBorder="1" applyAlignment="1">
      <alignment horizontal="center" vertical="top"/>
    </xf>
    <xf numFmtId="0" fontId="15" fillId="0" borderId="12" xfId="0" applyFont="1" applyBorder="1" applyAlignment="1">
      <alignment horizontal="left"/>
    </xf>
    <xf numFmtId="0" fontId="2" fillId="0" borderId="16" xfId="0" applyFont="1" applyBorder="1" applyAlignment="1">
      <alignment horizontal="center"/>
    </xf>
    <xf numFmtId="0" fontId="8" fillId="0" borderId="11" xfId="0" applyFont="1" applyBorder="1" applyAlignment="1">
      <alignment horizontal="center"/>
    </xf>
    <xf numFmtId="0" fontId="2" fillId="0" borderId="15" xfId="0" applyFont="1" applyBorder="1"/>
    <xf numFmtId="0" fontId="27" fillId="0" borderId="15" xfId="0" applyFont="1" applyBorder="1"/>
    <xf numFmtId="3" fontId="15" fillId="0" borderId="0" xfId="0" applyNumberFormat="1" applyFont="1" applyAlignment="1">
      <alignment horizontal="center" vertical="top"/>
    </xf>
    <xf numFmtId="0" fontId="2" fillId="0" borderId="4" xfId="0" applyFont="1" applyBorder="1"/>
    <xf numFmtId="3" fontId="22" fillId="0" borderId="22" xfId="0" applyNumberFormat="1" applyFont="1" applyBorder="1" applyAlignment="1">
      <alignment horizontal="center" vertical="top"/>
    </xf>
    <xf numFmtId="0" fontId="27" fillId="0" borderId="17" xfId="0" applyFont="1" applyBorder="1"/>
    <xf numFmtId="3" fontId="22" fillId="0" borderId="28" xfId="0" applyNumberFormat="1" applyFont="1" applyBorder="1" applyAlignment="1">
      <alignment horizontal="center" vertical="top"/>
    </xf>
    <xf numFmtId="3" fontId="15" fillId="0" borderId="11" xfId="0" applyNumberFormat="1" applyFont="1" applyBorder="1" applyAlignment="1">
      <alignment horizontal="center" vertical="top" wrapText="1"/>
    </xf>
    <xf numFmtId="3" fontId="22" fillId="0" borderId="20" xfId="0" applyNumberFormat="1" applyFont="1" applyBorder="1" applyAlignment="1">
      <alignment horizontal="center" vertical="top"/>
    </xf>
    <xf numFmtId="0" fontId="15" fillId="0" borderId="11" xfId="0" applyFont="1" applyBorder="1" applyAlignment="1">
      <alignment horizontal="left"/>
    </xf>
    <xf numFmtId="3" fontId="12" fillId="0" borderId="20" xfId="0" applyNumberFormat="1" applyFont="1" applyBorder="1" applyAlignment="1">
      <alignment horizontal="center" vertical="top"/>
    </xf>
    <xf numFmtId="0" fontId="27" fillId="0" borderId="11" xfId="0" applyFont="1" applyBorder="1" applyAlignment="1">
      <alignment horizontal="center"/>
    </xf>
    <xf numFmtId="0" fontId="27" fillId="0" borderId="11" xfId="0" applyFont="1" applyBorder="1" applyAlignment="1">
      <alignment horizontal="left"/>
    </xf>
    <xf numFmtId="3" fontId="12" fillId="0" borderId="22" xfId="0" applyNumberFormat="1" applyFont="1" applyBorder="1" applyAlignment="1">
      <alignment horizontal="center" vertical="top"/>
    </xf>
    <xf numFmtId="0" fontId="15" fillId="0" borderId="13" xfId="0" applyFont="1" applyBorder="1" applyAlignment="1">
      <alignment horizontal="left"/>
    </xf>
    <xf numFmtId="0" fontId="15" fillId="0" borderId="22" xfId="0" applyFont="1" applyBorder="1"/>
    <xf numFmtId="0" fontId="22" fillId="0" borderId="13" xfId="0" applyFont="1" applyBorder="1" applyAlignment="1">
      <alignment vertical="top"/>
    </xf>
    <xf numFmtId="3" fontId="15" fillId="0" borderId="22" xfId="0" applyNumberFormat="1" applyFont="1" applyBorder="1" applyAlignment="1">
      <alignment horizontal="center" vertical="top"/>
    </xf>
    <xf numFmtId="0" fontId="15" fillId="0" borderId="13" xfId="0" applyFont="1" applyBorder="1" applyAlignment="1">
      <alignment horizontal="center"/>
    </xf>
    <xf numFmtId="0" fontId="12" fillId="0" borderId="23" xfId="0" applyFont="1" applyBorder="1" applyAlignment="1">
      <alignment horizontal="left"/>
    </xf>
    <xf numFmtId="0" fontId="12" fillId="0" borderId="3" xfId="0" applyFont="1" applyBorder="1" applyAlignment="1">
      <alignment horizontal="left"/>
    </xf>
    <xf numFmtId="0" fontId="15" fillId="0" borderId="16" xfId="0" applyFont="1" applyBorder="1" applyAlignment="1">
      <alignment horizontal="left"/>
    </xf>
    <xf numFmtId="0" fontId="15" fillId="0" borderId="17" xfId="0" applyFont="1" applyBorder="1" applyAlignment="1">
      <alignment horizontal="left"/>
    </xf>
    <xf numFmtId="0" fontId="0" fillId="2" borderId="29" xfId="0" applyFill="1" applyBorder="1"/>
    <xf numFmtId="0" fontId="0" fillId="2" borderId="29" xfId="0" applyFill="1" applyBorder="1" applyAlignment="1">
      <alignment vertical="top"/>
    </xf>
    <xf numFmtId="0" fontId="7" fillId="5" borderId="30" xfId="0" applyFont="1" applyFill="1" applyBorder="1"/>
    <xf numFmtId="0" fontId="0" fillId="2" borderId="31" xfId="0" applyFill="1" applyBorder="1"/>
    <xf numFmtId="0" fontId="0" fillId="2" borderId="32" xfId="0" applyFill="1" applyBorder="1"/>
    <xf numFmtId="0" fontId="0" fillId="2" borderId="33" xfId="0" applyFill="1" applyBorder="1"/>
    <xf numFmtId="0" fontId="29" fillId="2" borderId="35" xfId="0" applyFont="1" applyFill="1" applyBorder="1" applyAlignment="1">
      <alignment wrapText="1"/>
    </xf>
    <xf numFmtId="0" fontId="0" fillId="2" borderId="35" xfId="0" applyFill="1" applyBorder="1" applyAlignment="1">
      <alignment vertical="top" wrapText="1"/>
    </xf>
    <xf numFmtId="0" fontId="0" fillId="2" borderId="36" xfId="0" applyFill="1" applyBorder="1" applyAlignment="1">
      <alignment wrapText="1"/>
    </xf>
    <xf numFmtId="0" fontId="0" fillId="2" borderId="37" xfId="0" applyFill="1" applyBorder="1" applyAlignment="1">
      <alignment vertical="top" wrapText="1"/>
    </xf>
    <xf numFmtId="0" fontId="29" fillId="2" borderId="38" xfId="0" applyFont="1" applyFill="1" applyBorder="1" applyAlignment="1">
      <alignment wrapText="1"/>
    </xf>
    <xf numFmtId="0" fontId="0" fillId="2" borderId="38" xfId="0" applyFill="1" applyBorder="1" applyAlignment="1">
      <alignment vertical="top" wrapText="1"/>
    </xf>
    <xf numFmtId="0" fontId="0" fillId="2" borderId="39" xfId="0" applyFill="1" applyBorder="1" applyAlignment="1">
      <alignment wrapText="1"/>
    </xf>
    <xf numFmtId="0" fontId="4" fillId="10" borderId="0" xfId="0" applyFont="1" applyFill="1" applyAlignment="1">
      <alignment horizontal="center"/>
    </xf>
    <xf numFmtId="0" fontId="0" fillId="2" borderId="34" xfId="0" applyFill="1" applyBorder="1" applyAlignment="1">
      <alignment vertical="top" wrapText="1"/>
    </xf>
    <xf numFmtId="0" fontId="12" fillId="0" borderId="11" xfId="0" applyFont="1" applyBorder="1" applyAlignment="1">
      <alignment horizontal="left"/>
    </xf>
    <xf numFmtId="0" fontId="0" fillId="0" borderId="15" xfId="0" applyBorder="1" applyAlignment="1">
      <alignment horizontal="center"/>
    </xf>
    <xf numFmtId="3" fontId="0" fillId="0" borderId="11" xfId="0" applyNumberFormat="1" applyBorder="1" applyAlignment="1">
      <alignment horizontal="center" vertical="top"/>
    </xf>
    <xf numFmtId="0" fontId="12" fillId="0" borderId="11" xfId="0" applyFont="1" applyBorder="1"/>
    <xf numFmtId="0" fontId="0" fillId="0" borderId="15" xfId="0" applyBorder="1"/>
    <xf numFmtId="0" fontId="0" fillId="0" borderId="17" xfId="0" applyBorder="1" applyAlignment="1">
      <alignment horizontal="center"/>
    </xf>
    <xf numFmtId="0" fontId="30" fillId="0" borderId="0" xfId="0" applyFont="1" applyAlignment="1">
      <alignment wrapText="1"/>
    </xf>
    <xf numFmtId="0" fontId="0" fillId="0" borderId="11" xfId="0" applyBorder="1" applyAlignment="1">
      <alignment horizontal="left" vertical="top"/>
    </xf>
    <xf numFmtId="0" fontId="22" fillId="0" borderId="17" xfId="0" applyFont="1" applyBorder="1" applyAlignment="1">
      <alignment vertical="top"/>
    </xf>
    <xf numFmtId="0" fontId="22" fillId="0" borderId="19" xfId="0" applyFont="1" applyBorder="1" applyAlignment="1">
      <alignment vertical="top"/>
    </xf>
    <xf numFmtId="0" fontId="26" fillId="0" borderId="15" xfId="0" applyFont="1" applyBorder="1" applyAlignment="1">
      <alignment horizontal="center"/>
    </xf>
    <xf numFmtId="0" fontId="12" fillId="0" borderId="15" xfId="0" applyFont="1" applyBorder="1" applyAlignment="1">
      <alignment horizontal="left" vertical="center"/>
    </xf>
    <xf numFmtId="0" fontId="0" fillId="0" borderId="29" xfId="0" applyBorder="1"/>
    <xf numFmtId="0" fontId="15" fillId="0" borderId="15" xfId="0" applyFont="1" applyBorder="1" applyAlignment="1">
      <alignment horizontal="left" vertical="center" wrapText="1"/>
    </xf>
    <xf numFmtId="0" fontId="22" fillId="0" borderId="11" xfId="0" applyFont="1" applyBorder="1" applyAlignment="1">
      <alignment horizontal="left" vertical="top"/>
    </xf>
    <xf numFmtId="0" fontId="15" fillId="0" borderId="15" xfId="0" applyFont="1" applyBorder="1" applyAlignment="1">
      <alignment horizontal="left" vertical="center"/>
    </xf>
    <xf numFmtId="0" fontId="35" fillId="9" borderId="6" xfId="0" applyFont="1" applyFill="1" applyBorder="1" applyAlignment="1">
      <alignment horizontal="center" vertical="center" wrapText="1"/>
    </xf>
    <xf numFmtId="0" fontId="35" fillId="9" borderId="2" xfId="0" applyFont="1" applyFill="1" applyBorder="1" applyAlignment="1">
      <alignment horizontal="center" vertical="center" wrapText="1"/>
    </xf>
    <xf numFmtId="166" fontId="35" fillId="9" borderId="2" xfId="0" applyNumberFormat="1" applyFont="1" applyFill="1" applyBorder="1" applyAlignment="1">
      <alignment horizontal="center" vertical="center" wrapText="1"/>
    </xf>
    <xf numFmtId="0" fontId="35" fillId="9" borderId="9" xfId="0" applyFont="1" applyFill="1" applyBorder="1" applyAlignment="1">
      <alignment horizontal="center" vertical="center" wrapText="1"/>
    </xf>
    <xf numFmtId="0" fontId="35" fillId="13" borderId="7" xfId="0" applyFont="1" applyFill="1" applyBorder="1" applyAlignment="1">
      <alignment horizontal="center" vertical="center"/>
    </xf>
    <xf numFmtId="0" fontId="35" fillId="9" borderId="24" xfId="0" applyFont="1" applyFill="1" applyBorder="1" applyAlignment="1">
      <alignment horizontal="center" vertical="center" wrapText="1"/>
    </xf>
    <xf numFmtId="0" fontId="2" fillId="0" borderId="11" xfId="0" applyFont="1" applyBorder="1" applyAlignment="1">
      <alignment horizontal="left" vertical="top"/>
    </xf>
    <xf numFmtId="0" fontId="2" fillId="0" borderId="11" xfId="0" applyFont="1" applyBorder="1" applyAlignment="1">
      <alignment horizontal="left"/>
    </xf>
    <xf numFmtId="0" fontId="2" fillId="0" borderId="17" xfId="0" applyFont="1" applyBorder="1" applyAlignment="1">
      <alignment horizontal="left"/>
    </xf>
    <xf numFmtId="0" fontId="2" fillId="0" borderId="3" xfId="0" applyFont="1" applyBorder="1" applyAlignment="1">
      <alignment horizontal="left"/>
    </xf>
    <xf numFmtId="0" fontId="2" fillId="0" borderId="23" xfId="0" applyFont="1" applyBorder="1" applyAlignment="1">
      <alignment horizontal="left"/>
    </xf>
    <xf numFmtId="0" fontId="2" fillId="0" borderId="13" xfId="0" applyFont="1" applyBorder="1" applyAlignment="1">
      <alignment horizontal="left"/>
    </xf>
    <xf numFmtId="0" fontId="0" fillId="0" borderId="4" xfId="0" applyBorder="1" applyAlignment="1">
      <alignment horizontal="center" vertical="top"/>
    </xf>
    <xf numFmtId="0" fontId="2" fillId="0" borderId="3" xfId="0" applyFont="1" applyBorder="1" applyAlignment="1">
      <alignment horizontal="left" vertical="top"/>
    </xf>
    <xf numFmtId="0" fontId="0" fillId="0" borderId="3" xfId="0" applyBorder="1" applyAlignment="1">
      <alignment horizontal="left" vertical="top"/>
    </xf>
    <xf numFmtId="0" fontId="0" fillId="0" borderId="3" xfId="0" applyBorder="1" applyAlignment="1">
      <alignment horizontal="center" vertical="top"/>
    </xf>
    <xf numFmtId="3" fontId="15" fillId="0" borderId="5" xfId="0" applyNumberFormat="1" applyFont="1" applyBorder="1" applyAlignment="1">
      <alignment horizontal="center" vertical="top"/>
    </xf>
    <xf numFmtId="0" fontId="0" fillId="0" borderId="16" xfId="0" applyBorder="1" applyAlignment="1">
      <alignment horizontal="center" vertical="top"/>
    </xf>
    <xf numFmtId="0" fontId="2" fillId="0" borderId="21" xfId="0" applyFont="1" applyBorder="1" applyAlignment="1">
      <alignment horizontal="left"/>
    </xf>
    <xf numFmtId="0" fontId="0" fillId="0" borderId="15" xfId="0" applyBorder="1" applyAlignment="1">
      <alignment horizontal="left"/>
    </xf>
    <xf numFmtId="0" fontId="0" fillId="0" borderId="19" xfId="0" applyBorder="1" applyAlignment="1">
      <alignment horizontal="left"/>
    </xf>
    <xf numFmtId="0" fontId="0" fillId="0" borderId="17" xfId="0" applyBorder="1" applyAlignment="1">
      <alignment horizontal="left"/>
    </xf>
    <xf numFmtId="0" fontId="2" fillId="0" borderId="18" xfId="0" applyFont="1" applyBorder="1" applyAlignment="1">
      <alignment horizontal="left" vertical="top"/>
    </xf>
    <xf numFmtId="0" fontId="23" fillId="0" borderId="11" xfId="0" applyFont="1" applyBorder="1"/>
    <xf numFmtId="0" fontId="0" fillId="0" borderId="19" xfId="0" applyBorder="1" applyAlignment="1">
      <alignment horizontal="center"/>
    </xf>
    <xf numFmtId="0" fontId="12" fillId="0" borderId="11" xfId="0" applyFont="1" applyBorder="1" applyAlignment="1">
      <alignment vertical="top"/>
    </xf>
    <xf numFmtId="0" fontId="26" fillId="0" borderId="19" xfId="0" applyFont="1" applyBorder="1" applyAlignment="1">
      <alignment horizontal="center"/>
    </xf>
    <xf numFmtId="0" fontId="0" fillId="0" borderId="22" xfId="0" applyBorder="1"/>
    <xf numFmtId="3" fontId="0" fillId="0" borderId="22" xfId="0" applyNumberFormat="1" applyBorder="1" applyAlignment="1">
      <alignment horizontal="center" vertical="top"/>
    </xf>
    <xf numFmtId="0" fontId="0" fillId="0" borderId="41" xfId="0" applyBorder="1" applyAlignment="1">
      <alignment vertical="top"/>
    </xf>
    <xf numFmtId="0" fontId="23" fillId="0" borderId="11" xfId="0" applyFont="1" applyBorder="1" applyAlignment="1">
      <alignment wrapText="1"/>
    </xf>
    <xf numFmtId="3" fontId="0" fillId="0" borderId="15" xfId="0" applyNumberFormat="1" applyBorder="1" applyAlignment="1">
      <alignment horizontal="center" vertical="top"/>
    </xf>
    <xf numFmtId="0" fontId="2" fillId="0" borderId="4" xfId="0" applyFont="1" applyBorder="1" applyAlignment="1">
      <alignment horizontal="left" vertical="top"/>
    </xf>
    <xf numFmtId="0" fontId="0" fillId="0" borderId="4" xfId="0" applyBorder="1" applyAlignment="1">
      <alignment horizontal="left" vertical="top"/>
    </xf>
    <xf numFmtId="3" fontId="15" fillId="0" borderId="44" xfId="0" applyNumberFormat="1" applyFont="1" applyBorder="1" applyAlignment="1">
      <alignment horizontal="center" vertical="top"/>
    </xf>
    <xf numFmtId="0" fontId="27" fillId="0" borderId="13" xfId="0" applyFont="1" applyBorder="1" applyAlignment="1">
      <alignment horizontal="left" vertical="top"/>
    </xf>
    <xf numFmtId="0" fontId="0" fillId="0" borderId="43" xfId="0" applyBorder="1" applyAlignment="1">
      <alignment horizontal="center" vertical="top"/>
    </xf>
    <xf numFmtId="0" fontId="2" fillId="0" borderId="15" xfId="0" applyFont="1" applyBorder="1" applyAlignment="1">
      <alignment horizontal="center"/>
    </xf>
    <xf numFmtId="0" fontId="2" fillId="0" borderId="22" xfId="0" applyFont="1" applyBorder="1" applyAlignment="1">
      <alignment horizontal="center" vertical="top"/>
    </xf>
    <xf numFmtId="0" fontId="26" fillId="0" borderId="17" xfId="0" applyFont="1" applyBorder="1" applyAlignment="1">
      <alignment horizontal="left"/>
    </xf>
    <xf numFmtId="0" fontId="2" fillId="0" borderId="23" xfId="0" applyFont="1" applyBorder="1" applyAlignment="1">
      <alignment horizontal="left" vertical="top"/>
    </xf>
    <xf numFmtId="0" fontId="26" fillId="0" borderId="13" xfId="0" applyFont="1" applyBorder="1" applyAlignment="1">
      <alignment horizontal="left"/>
    </xf>
    <xf numFmtId="0" fontId="27" fillId="0" borderId="18" xfId="0" applyFont="1" applyBorder="1" applyAlignment="1">
      <alignment vertical="top"/>
    </xf>
    <xf numFmtId="0" fontId="15" fillId="0" borderId="19" xfId="0" applyFont="1" applyBorder="1" applyAlignment="1">
      <alignment horizontal="left"/>
    </xf>
    <xf numFmtId="0" fontId="22" fillId="0" borderId="19" xfId="0" applyFont="1" applyBorder="1" applyAlignment="1">
      <alignment horizontal="left"/>
    </xf>
    <xf numFmtId="0" fontId="15" fillId="0" borderId="42" xfId="0" applyFont="1" applyBorder="1" applyAlignment="1">
      <alignment horizontal="left"/>
    </xf>
    <xf numFmtId="0" fontId="12" fillId="0" borderId="27" xfId="0" applyFont="1" applyBorder="1" applyAlignment="1">
      <alignment horizontal="left"/>
    </xf>
    <xf numFmtId="0" fontId="15" fillId="0" borderId="19" xfId="0" applyFont="1" applyBorder="1" applyAlignment="1">
      <alignment horizontal="left" wrapText="1"/>
    </xf>
    <xf numFmtId="0" fontId="12" fillId="0" borderId="25" xfId="0" applyFont="1" applyBorder="1" applyAlignment="1">
      <alignment horizontal="left"/>
    </xf>
    <xf numFmtId="0" fontId="12" fillId="0" borderId="19" xfId="0" applyFont="1" applyBorder="1" applyAlignment="1">
      <alignment horizontal="left"/>
    </xf>
    <xf numFmtId="0" fontId="12" fillId="0" borderId="41" xfId="0" applyFont="1" applyBorder="1" applyAlignment="1">
      <alignment horizontal="left"/>
    </xf>
    <xf numFmtId="0" fontId="12" fillId="0" borderId="26" xfId="0" applyFont="1" applyBorder="1" applyAlignment="1">
      <alignment horizontal="left"/>
    </xf>
    <xf numFmtId="0" fontId="2" fillId="0" borderId="18" xfId="0" applyFont="1" applyBorder="1" applyAlignment="1">
      <alignment horizontal="left"/>
    </xf>
    <xf numFmtId="0" fontId="0" fillId="0" borderId="20" xfId="0" applyBorder="1" applyAlignment="1">
      <alignment horizontal="left"/>
    </xf>
    <xf numFmtId="0" fontId="3" fillId="0" borderId="0" xfId="1" applyAlignment="1">
      <alignment horizontal="center" vertical="top"/>
    </xf>
    <xf numFmtId="0" fontId="3" fillId="0" borderId="0" xfId="1" applyAlignment="1">
      <alignment horizontal="center"/>
    </xf>
    <xf numFmtId="0" fontId="3" fillId="0" borderId="5" xfId="1" applyBorder="1" applyAlignment="1">
      <alignment horizontal="center" vertical="top"/>
    </xf>
    <xf numFmtId="0" fontId="3" fillId="0" borderId="5" xfId="1" applyBorder="1" applyAlignment="1">
      <alignment horizontal="center"/>
    </xf>
    <xf numFmtId="0" fontId="3" fillId="0" borderId="14" xfId="1" applyBorder="1" applyAlignment="1">
      <alignment horizontal="center" vertical="top"/>
    </xf>
    <xf numFmtId="0" fontId="3" fillId="0" borderId="5" xfId="1" applyFill="1" applyBorder="1" applyAlignment="1">
      <alignment horizontal="center"/>
    </xf>
    <xf numFmtId="0" fontId="3" fillId="0" borderId="14" xfId="1" applyFill="1" applyBorder="1" applyAlignment="1">
      <alignment horizontal="center" vertical="top"/>
    </xf>
    <xf numFmtId="0" fontId="3" fillId="0" borderId="15" xfId="1" applyFill="1" applyBorder="1" applyAlignment="1">
      <alignment horizontal="center"/>
    </xf>
    <xf numFmtId="0" fontId="3" fillId="0" borderId="22" xfId="1" applyFill="1" applyBorder="1" applyAlignment="1">
      <alignment horizontal="center"/>
    </xf>
    <xf numFmtId="0" fontId="3" fillId="0" borderId="11" xfId="1" applyFill="1" applyBorder="1" applyAlignment="1">
      <alignment horizontal="center"/>
    </xf>
    <xf numFmtId="0" fontId="3" fillId="0" borderId="11" xfId="1" applyBorder="1" applyAlignment="1">
      <alignment horizontal="center"/>
    </xf>
    <xf numFmtId="0" fontId="3" fillId="0" borderId="11" xfId="1" applyFill="1" applyBorder="1" applyAlignment="1">
      <alignment horizontal="center" wrapText="1"/>
    </xf>
    <xf numFmtId="0" fontId="3" fillId="0" borderId="15" xfId="1" applyFill="1" applyBorder="1" applyAlignment="1">
      <alignment horizontal="center" wrapText="1"/>
    </xf>
    <xf numFmtId="0" fontId="16" fillId="0" borderId="28" xfId="1" applyFont="1" applyFill="1" applyBorder="1" applyAlignment="1">
      <alignment horizontal="center"/>
    </xf>
    <xf numFmtId="0" fontId="12" fillId="2" borderId="0" xfId="0" applyFont="1" applyFill="1"/>
    <xf numFmtId="0" fontId="0" fillId="2" borderId="46" xfId="0" applyFill="1" applyBorder="1"/>
    <xf numFmtId="0" fontId="0" fillId="0" borderId="46" xfId="0" applyBorder="1"/>
    <xf numFmtId="0" fontId="12" fillId="2" borderId="46" xfId="0" applyFont="1" applyFill="1" applyBorder="1"/>
    <xf numFmtId="0" fontId="12" fillId="0" borderId="46" xfId="0" applyFont="1" applyBorder="1"/>
    <xf numFmtId="0" fontId="0" fillId="0" borderId="46" xfId="0" applyBorder="1" applyAlignment="1">
      <alignment horizontal="left"/>
    </xf>
    <xf numFmtId="0" fontId="12" fillId="0" borderId="46" xfId="0" applyFont="1" applyBorder="1" applyAlignment="1">
      <alignment vertical="top"/>
    </xf>
    <xf numFmtId="0" fontId="0" fillId="0" borderId="46" xfId="0" applyBorder="1" applyAlignment="1">
      <alignment horizontal="center"/>
    </xf>
    <xf numFmtId="0" fontId="0" fillId="0" borderId="46" xfId="0" applyBorder="1" applyAlignment="1">
      <alignment vertical="top"/>
    </xf>
    <xf numFmtId="0" fontId="12" fillId="0" borderId="46" xfId="0" applyFont="1" applyBorder="1" applyAlignment="1">
      <alignment horizontal="center"/>
    </xf>
    <xf numFmtId="0" fontId="0" fillId="0" borderId="46" xfId="0" applyBorder="1" applyAlignment="1">
      <alignment horizontal="center" vertical="center"/>
    </xf>
    <xf numFmtId="0" fontId="0" fillId="0" borderId="46" xfId="0" applyBorder="1" applyAlignment="1">
      <alignment horizontal="left" vertical="center"/>
    </xf>
    <xf numFmtId="0" fontId="6" fillId="0" borderId="46" xfId="0" applyFont="1" applyBorder="1"/>
    <xf numFmtId="0" fontId="38" fillId="0" borderId="46" xfId="0" applyFont="1" applyBorder="1"/>
    <xf numFmtId="0" fontId="12" fillId="2" borderId="29" xfId="0" applyFont="1" applyFill="1" applyBorder="1"/>
    <xf numFmtId="0" fontId="12" fillId="2" borderId="50" xfId="0" applyFont="1" applyFill="1" applyBorder="1"/>
    <xf numFmtId="0" fontId="0" fillId="2" borderId="47" xfId="0" applyFill="1" applyBorder="1"/>
    <xf numFmtId="0" fontId="12" fillId="2" borderId="47" xfId="0" applyFont="1" applyFill="1" applyBorder="1"/>
    <xf numFmtId="0" fontId="12" fillId="0" borderId="47" xfId="0" applyFont="1" applyBorder="1"/>
    <xf numFmtId="0" fontId="12" fillId="0" borderId="47" xfId="0" applyFont="1" applyBorder="1" applyAlignment="1">
      <alignment vertical="top"/>
    </xf>
    <xf numFmtId="0" fontId="0" fillId="0" borderId="47" xfId="0" applyBorder="1"/>
    <xf numFmtId="0" fontId="0" fillId="0" borderId="47" xfId="0" applyBorder="1" applyAlignment="1">
      <alignment vertical="top"/>
    </xf>
    <xf numFmtId="0" fontId="12" fillId="2" borderId="51" xfId="0" applyFont="1" applyFill="1" applyBorder="1"/>
    <xf numFmtId="0" fontId="0" fillId="0" borderId="49" xfId="0" applyBorder="1" applyAlignment="1">
      <alignment horizontal="left"/>
    </xf>
    <xf numFmtId="0" fontId="0" fillId="0" borderId="49" xfId="0" applyBorder="1"/>
    <xf numFmtId="0" fontId="0" fillId="0" borderId="49" xfId="0" applyBorder="1" applyAlignment="1">
      <alignment horizontal="center"/>
    </xf>
    <xf numFmtId="0" fontId="0" fillId="0" borderId="49" xfId="0" applyBorder="1" applyAlignment="1">
      <alignment horizontal="center" vertical="center"/>
    </xf>
    <xf numFmtId="0" fontId="0" fillId="0" borderId="49" xfId="0" applyBorder="1" applyAlignment="1">
      <alignment horizontal="left" vertical="center"/>
    </xf>
    <xf numFmtId="0" fontId="6" fillId="0" borderId="49" xfId="0" applyFont="1" applyBorder="1"/>
    <xf numFmtId="0" fontId="38" fillId="0" borderId="49" xfId="0" applyFont="1" applyBorder="1"/>
    <xf numFmtId="0" fontId="12" fillId="0" borderId="49" xfId="0" applyFont="1" applyBorder="1" applyAlignment="1">
      <alignment horizontal="center"/>
    </xf>
    <xf numFmtId="0" fontId="0" fillId="2" borderId="53" xfId="0" applyFill="1" applyBorder="1"/>
    <xf numFmtId="0" fontId="0" fillId="2" borderId="49" xfId="0" applyFill="1" applyBorder="1"/>
    <xf numFmtId="0" fontId="0" fillId="2" borderId="0" xfId="0" applyFill="1" applyAlignment="1">
      <alignment horizontal="center" vertical="center"/>
    </xf>
    <xf numFmtId="0" fontId="0" fillId="2" borderId="0" xfId="0" applyFill="1" applyAlignment="1">
      <alignment horizontal="left" vertical="center"/>
    </xf>
    <xf numFmtId="0" fontId="6" fillId="2" borderId="0" xfId="0" applyFont="1" applyFill="1"/>
    <xf numFmtId="0" fontId="38" fillId="2" borderId="0" xfId="0" applyFont="1" applyFill="1"/>
    <xf numFmtId="0" fontId="12" fillId="2" borderId="0" xfId="0" applyFont="1" applyFill="1" applyAlignment="1">
      <alignment horizontal="center"/>
    </xf>
    <xf numFmtId="0" fontId="20" fillId="7" borderId="0" xfId="0" applyFont="1" applyFill="1"/>
    <xf numFmtId="0" fontId="10" fillId="7" borderId="0" xfId="0" applyFont="1" applyFill="1" applyAlignment="1">
      <alignment horizontal="left"/>
    </xf>
    <xf numFmtId="0" fontId="10" fillId="7" borderId="0" xfId="0" applyFont="1" applyFill="1" applyAlignment="1">
      <alignment horizontal="center"/>
    </xf>
    <xf numFmtId="0" fontId="0" fillId="8" borderId="0" xfId="0" applyFill="1"/>
    <xf numFmtId="165" fontId="49" fillId="7" borderId="0" xfId="0" applyNumberFormat="1" applyFont="1" applyFill="1" applyAlignment="1">
      <alignment horizontal="center"/>
    </xf>
    <xf numFmtId="165" fontId="21" fillId="2" borderId="0" xfId="0" applyNumberFormat="1" applyFont="1" applyFill="1" applyAlignment="1">
      <alignment horizontal="center"/>
    </xf>
    <xf numFmtId="0" fontId="10" fillId="2" borderId="0" xfId="0" applyFont="1" applyFill="1" applyAlignment="1">
      <alignment horizontal="center" vertical="center"/>
    </xf>
    <xf numFmtId="0" fontId="10" fillId="2" borderId="0" xfId="0" applyFont="1" applyFill="1" applyAlignment="1">
      <alignment horizontal="left" vertical="center"/>
    </xf>
    <xf numFmtId="164" fontId="13" fillId="2" borderId="0" xfId="0" applyNumberFormat="1" applyFont="1" applyFill="1" applyAlignment="1">
      <alignment horizontal="center" vertical="top"/>
    </xf>
    <xf numFmtId="0" fontId="37" fillId="2" borderId="0" xfId="0" applyFont="1" applyFill="1"/>
    <xf numFmtId="0" fontId="14" fillId="7" borderId="0" xfId="0" applyFont="1" applyFill="1"/>
    <xf numFmtId="0" fontId="34" fillId="3" borderId="0" xfId="0" applyFont="1" applyFill="1" applyAlignment="1">
      <alignment vertical="top"/>
    </xf>
    <xf numFmtId="0" fontId="34" fillId="2" borderId="0" xfId="0" applyFont="1" applyFill="1" applyAlignment="1">
      <alignment horizontal="left" vertical="top"/>
    </xf>
    <xf numFmtId="0" fontId="34" fillId="2" borderId="0" xfId="0" applyFont="1" applyFill="1" applyAlignment="1">
      <alignment horizontal="center" vertical="top"/>
    </xf>
    <xf numFmtId="0" fontId="0" fillId="2" borderId="0" xfId="0" applyFill="1" applyAlignment="1">
      <alignment horizontal="center" vertical="top"/>
    </xf>
    <xf numFmtId="0" fontId="0" fillId="2" borderId="0" xfId="0" applyFill="1" applyAlignment="1">
      <alignment horizontal="left" vertical="top"/>
    </xf>
    <xf numFmtId="0" fontId="0" fillId="2" borderId="0" xfId="0" applyFill="1" applyAlignment="1">
      <alignment vertical="top"/>
    </xf>
    <xf numFmtId="0" fontId="6" fillId="2" borderId="0" xfId="0" applyFont="1" applyFill="1" applyAlignment="1">
      <alignment vertical="top"/>
    </xf>
    <xf numFmtId="0" fontId="38" fillId="2" borderId="0" xfId="0" applyFont="1" applyFill="1" applyAlignment="1">
      <alignment vertical="top"/>
    </xf>
    <xf numFmtId="0" fontId="12" fillId="2" borderId="0" xfId="0" applyFont="1" applyFill="1" applyAlignment="1">
      <alignment horizontal="center" vertical="top"/>
    </xf>
    <xf numFmtId="0" fontId="12" fillId="2" borderId="0" xfId="0" applyFont="1" applyFill="1" applyAlignment="1">
      <alignment vertical="top"/>
    </xf>
    <xf numFmtId="0" fontId="5" fillId="3" borderId="0" xfId="0" applyFont="1" applyFill="1" applyAlignment="1">
      <alignment horizontal="left"/>
    </xf>
    <xf numFmtId="0" fontId="6" fillId="3" borderId="0" xfId="0" applyFont="1" applyFill="1"/>
    <xf numFmtId="0" fontId="38" fillId="3" borderId="0" xfId="0" applyFont="1" applyFill="1"/>
    <xf numFmtId="0" fontId="35" fillId="9" borderId="32" xfId="0" applyFont="1" applyFill="1" applyBorder="1" applyAlignment="1">
      <alignment horizontal="center" vertical="center" wrapText="1"/>
    </xf>
    <xf numFmtId="0" fontId="47" fillId="9" borderId="54" xfId="0" applyFont="1" applyFill="1" applyBorder="1" applyAlignment="1">
      <alignment horizontal="center" vertical="center" wrapText="1"/>
    </xf>
    <xf numFmtId="0" fontId="0" fillId="2" borderId="32" xfId="0" applyFill="1" applyBorder="1" applyAlignment="1">
      <alignment wrapText="1"/>
    </xf>
    <xf numFmtId="0" fontId="0" fillId="2" borderId="53" xfId="0" applyFill="1" applyBorder="1" applyAlignment="1">
      <alignment wrapText="1"/>
    </xf>
    <xf numFmtId="0" fontId="0" fillId="2" borderId="49" xfId="0" applyFill="1" applyBorder="1" applyAlignment="1">
      <alignment wrapText="1"/>
    </xf>
    <xf numFmtId="0" fontId="0" fillId="0" borderId="49" xfId="0" applyBorder="1" applyAlignment="1">
      <alignment wrapText="1"/>
    </xf>
    <xf numFmtId="0" fontId="25" fillId="2" borderId="0" xfId="0" applyFont="1" applyFill="1" applyAlignment="1">
      <alignment horizontal="left" vertical="top"/>
    </xf>
    <xf numFmtId="0" fontId="27" fillId="0" borderId="4" xfId="0" applyFont="1" applyBorder="1" applyAlignment="1">
      <alignment horizontal="left" vertical="top"/>
    </xf>
    <xf numFmtId="0" fontId="27" fillId="0" borderId="3" xfId="0" applyFont="1" applyBorder="1" applyAlignment="1">
      <alignment vertical="top"/>
    </xf>
    <xf numFmtId="0" fontId="27" fillId="0" borderId="4" xfId="0" applyFont="1" applyBorder="1" applyAlignment="1">
      <alignment vertical="top"/>
    </xf>
    <xf numFmtId="0" fontId="27" fillId="0" borderId="15" xfId="0" applyFont="1" applyBorder="1" applyAlignment="1">
      <alignment vertical="top"/>
    </xf>
    <xf numFmtId="0" fontId="27" fillId="0" borderId="17" xfId="0" applyFont="1" applyBorder="1" applyAlignment="1">
      <alignment vertical="top"/>
    </xf>
    <xf numFmtId="0" fontId="27" fillId="0" borderId="13" xfId="0" applyFont="1" applyBorder="1" applyAlignment="1">
      <alignment vertical="top"/>
    </xf>
    <xf numFmtId="0" fontId="8" fillId="0" borderId="19" xfId="0" applyFont="1" applyBorder="1" applyAlignment="1">
      <alignment vertical="top"/>
    </xf>
    <xf numFmtId="0" fontId="8" fillId="0" borderId="13" xfId="0" applyFont="1" applyBorder="1" applyAlignment="1">
      <alignment vertical="top"/>
    </xf>
    <xf numFmtId="0" fontId="35" fillId="9" borderId="55" xfId="0" applyFont="1" applyFill="1" applyBorder="1" applyAlignment="1">
      <alignment horizontal="center" vertical="center" wrapText="1"/>
    </xf>
    <xf numFmtId="0" fontId="12" fillId="0" borderId="29" xfId="0" applyFont="1" applyBorder="1" applyAlignment="1">
      <alignment vertical="top"/>
    </xf>
    <xf numFmtId="0" fontId="12" fillId="0" borderId="29" xfId="0" applyFont="1" applyBorder="1"/>
    <xf numFmtId="0" fontId="0" fillId="0" borderId="45" xfId="0" applyBorder="1"/>
    <xf numFmtId="0" fontId="0" fillId="0" borderId="52" xfId="0" applyBorder="1"/>
    <xf numFmtId="0" fontId="0" fillId="0" borderId="48" xfId="0" applyBorder="1"/>
    <xf numFmtId="0" fontId="0" fillId="3" borderId="0" xfId="0" applyFill="1" applyAlignment="1">
      <alignment vertical="top"/>
    </xf>
    <xf numFmtId="0" fontId="0" fillId="3" borderId="32" xfId="0" applyFill="1" applyBorder="1" applyAlignment="1">
      <alignment wrapText="1"/>
    </xf>
    <xf numFmtId="0" fontId="12" fillId="3" borderId="29" xfId="0" applyFont="1" applyFill="1" applyBorder="1" applyAlignment="1">
      <alignment vertical="top"/>
    </xf>
    <xf numFmtId="0" fontId="12" fillId="3" borderId="29" xfId="0" applyFont="1" applyFill="1" applyBorder="1"/>
    <xf numFmtId="0" fontId="0" fillId="3" borderId="29" xfId="0" applyFill="1" applyBorder="1"/>
    <xf numFmtId="0" fontId="0" fillId="3" borderId="29" xfId="0" applyFill="1" applyBorder="1" applyAlignment="1">
      <alignment vertical="top"/>
    </xf>
    <xf numFmtId="0" fontId="0" fillId="3" borderId="32" xfId="0" applyFill="1" applyBorder="1"/>
    <xf numFmtId="0" fontId="0" fillId="0" borderId="31" xfId="0" applyBorder="1" applyAlignment="1">
      <alignment horizontal="center"/>
    </xf>
    <xf numFmtId="0" fontId="0" fillId="0" borderId="40" xfId="0" applyBorder="1" applyAlignment="1">
      <alignment horizontal="center"/>
    </xf>
    <xf numFmtId="0" fontId="0" fillId="2" borderId="32" xfId="0" applyFill="1" applyBorder="1" applyAlignment="1">
      <alignment horizontal="center"/>
    </xf>
    <xf numFmtId="0" fontId="0" fillId="2" borderId="29" xfId="0" applyFill="1" applyBorder="1" applyAlignment="1">
      <alignment horizontal="center"/>
    </xf>
    <xf numFmtId="0" fontId="11" fillId="7" borderId="0" xfId="0" applyFont="1" applyFill="1" applyAlignment="1">
      <alignment horizontal="left" vertical="center"/>
    </xf>
    <xf numFmtId="0" fontId="0" fillId="0" borderId="3" xfId="0" applyBorder="1"/>
    <xf numFmtId="0" fontId="12" fillId="0" borderId="3" xfId="0" applyFont="1" applyBorder="1" applyAlignment="1">
      <alignment horizontal="center" vertical="top"/>
    </xf>
    <xf numFmtId="0" fontId="0" fillId="0" borderId="3" xfId="0" applyBorder="1" applyAlignment="1">
      <alignment horizontal="center"/>
    </xf>
    <xf numFmtId="0" fontId="0" fillId="16" borderId="3" xfId="0" applyFill="1" applyBorder="1" applyAlignment="1">
      <alignment horizontal="center"/>
    </xf>
    <xf numFmtId="0" fontId="12" fillId="0" borderId="3" xfId="0" applyFont="1" applyBorder="1" applyAlignment="1">
      <alignment horizontal="center" vertical="center"/>
    </xf>
    <xf numFmtId="0" fontId="0" fillId="0" borderId="3" xfId="0"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xf>
    <xf numFmtId="0" fontId="12" fillId="0" borderId="3" xfId="0" applyFont="1" applyBorder="1" applyAlignment="1">
      <alignment vertical="top"/>
    </xf>
    <xf numFmtId="0" fontId="48" fillId="0" borderId="3" xfId="1" applyFont="1" applyFill="1" applyBorder="1" applyAlignment="1"/>
    <xf numFmtId="0" fontId="38" fillId="0" borderId="3" xfId="0" applyFont="1" applyBorder="1"/>
    <xf numFmtId="167" fontId="12" fillId="0" borderId="3" xfId="0" applyNumberFormat="1" applyFont="1" applyBorder="1" applyAlignment="1">
      <alignment horizontal="center"/>
    </xf>
    <xf numFmtId="0" fontId="16" fillId="0" borderId="3" xfId="1" applyFont="1" applyFill="1" applyBorder="1" applyAlignment="1"/>
    <xf numFmtId="0" fontId="3" fillId="0" borderId="3" xfId="1" applyFill="1" applyBorder="1" applyAlignment="1">
      <alignment wrapText="1"/>
    </xf>
    <xf numFmtId="0" fontId="3" fillId="0" borderId="3" xfId="1" applyBorder="1" applyAlignment="1">
      <alignment wrapText="1"/>
    </xf>
    <xf numFmtId="167" fontId="0" fillId="0" borderId="3" xfId="0" applyNumberFormat="1" applyBorder="1" applyAlignment="1">
      <alignment horizontal="center"/>
    </xf>
    <xf numFmtId="0" fontId="12" fillId="0" borderId="3" xfId="0" applyFont="1" applyBorder="1" applyAlignment="1">
      <alignment vertical="center"/>
    </xf>
    <xf numFmtId="0" fontId="35" fillId="6" borderId="56" xfId="0" applyFont="1" applyFill="1" applyBorder="1" applyAlignment="1">
      <alignment horizontal="center" vertical="center" wrapText="1"/>
    </xf>
    <xf numFmtId="0" fontId="35" fillId="9" borderId="56" xfId="0" applyFont="1" applyFill="1" applyBorder="1" applyAlignment="1">
      <alignment horizontal="center" vertical="center" wrapText="1"/>
    </xf>
    <xf numFmtId="0" fontId="35" fillId="9" borderId="54" xfId="0" applyFont="1" applyFill="1" applyBorder="1" applyAlignment="1">
      <alignment horizontal="center" vertical="center" wrapText="1"/>
    </xf>
    <xf numFmtId="3" fontId="8" fillId="0" borderId="3" xfId="0" applyNumberFormat="1" applyFont="1" applyBorder="1" applyAlignment="1">
      <alignment horizontal="center"/>
    </xf>
    <xf numFmtId="0" fontId="8" fillId="0" borderId="3" xfId="0" applyFont="1" applyBorder="1" applyAlignment="1">
      <alignment horizontal="left"/>
    </xf>
    <xf numFmtId="0" fontId="50" fillId="0" borderId="3" xfId="0" applyFont="1" applyBorder="1" applyAlignment="1">
      <alignment horizontal="left"/>
    </xf>
    <xf numFmtId="0" fontId="8" fillId="0" borderId="3" xfId="0" applyFont="1" applyBorder="1"/>
    <xf numFmtId="0" fontId="0" fillId="0" borderId="3" xfId="0" applyBorder="1" applyAlignment="1">
      <alignment horizontal="left" vertical="center"/>
    </xf>
    <xf numFmtId="0" fontId="35" fillId="11" borderId="56" xfId="0" applyFont="1" applyFill="1" applyBorder="1" applyAlignment="1">
      <alignment horizontal="center" vertical="center" wrapText="1"/>
    </xf>
    <xf numFmtId="0" fontId="35" fillId="12" borderId="56" xfId="0" applyFont="1" applyFill="1" applyBorder="1" applyAlignment="1">
      <alignment horizontal="center" vertical="center" wrapText="1"/>
    </xf>
    <xf numFmtId="0" fontId="32" fillId="12" borderId="56" xfId="0" applyFont="1" applyFill="1" applyBorder="1" applyAlignment="1">
      <alignment horizontal="center" vertical="center" wrapText="1"/>
    </xf>
    <xf numFmtId="0" fontId="32" fillId="12" borderId="54" xfId="0" applyFont="1" applyFill="1" applyBorder="1" applyAlignment="1">
      <alignment horizontal="center" vertical="center" wrapText="1"/>
    </xf>
    <xf numFmtId="0" fontId="23" fillId="0" borderId="3" xfId="0" applyFont="1" applyBorder="1" applyAlignment="1">
      <alignment horizontal="center"/>
    </xf>
    <xf numFmtId="0" fontId="27" fillId="0" borderId="3" xfId="0" applyFont="1" applyBorder="1" applyAlignment="1">
      <alignment horizontal="center"/>
    </xf>
    <xf numFmtId="0" fontId="31" fillId="0" borderId="3" xfId="0" applyFont="1" applyBorder="1" applyAlignment="1">
      <alignment horizontal="left"/>
    </xf>
    <xf numFmtId="0" fontId="31" fillId="0" borderId="3" xfId="0" applyFont="1" applyBorder="1" applyAlignment="1">
      <alignment horizontal="center"/>
    </xf>
    <xf numFmtId="0" fontId="15" fillId="0" borderId="57" xfId="0" applyFont="1" applyBorder="1"/>
    <xf numFmtId="0" fontId="15" fillId="0" borderId="58" xfId="0" applyFont="1" applyBorder="1"/>
    <xf numFmtId="0" fontId="12" fillId="0" borderId="58" xfId="0" applyFont="1" applyBorder="1" applyAlignment="1">
      <alignment vertical="top"/>
    </xf>
    <xf numFmtId="0" fontId="0" fillId="0" borderId="58" xfId="0" applyBorder="1"/>
    <xf numFmtId="0" fontId="12" fillId="0" borderId="58" xfId="0" applyFont="1" applyBorder="1"/>
    <xf numFmtId="0" fontId="0" fillId="0" borderId="58" xfId="0" applyBorder="1" applyAlignment="1">
      <alignment vertical="top"/>
    </xf>
    <xf numFmtId="0" fontId="0" fillId="0" borderId="59" xfId="0" applyBorder="1"/>
    <xf numFmtId="0" fontId="0" fillId="0" borderId="42" xfId="0" applyBorder="1"/>
    <xf numFmtId="0" fontId="33" fillId="9" borderId="54" xfId="0" applyFont="1" applyFill="1" applyBorder="1" applyAlignment="1">
      <alignment horizontal="center" vertical="center" wrapText="1"/>
    </xf>
    <xf numFmtId="0" fontId="36" fillId="9" borderId="56" xfId="0" applyFont="1" applyFill="1" applyBorder="1" applyAlignment="1">
      <alignment horizontal="center" vertical="center" wrapText="1"/>
    </xf>
    <xf numFmtId="0" fontId="15" fillId="0" borderId="3" xfId="0" applyFont="1" applyBorder="1" applyAlignment="1">
      <alignment horizontal="center"/>
    </xf>
    <xf numFmtId="0" fontId="15" fillId="0" borderId="3" xfId="0" applyFont="1" applyBorder="1"/>
    <xf numFmtId="0" fontId="6" fillId="0" borderId="3" xfId="0" applyFont="1" applyBorder="1"/>
    <xf numFmtId="0" fontId="39" fillId="0" borderId="3" xfId="0" applyFont="1" applyBorder="1" applyAlignment="1">
      <alignment vertical="top"/>
    </xf>
    <xf numFmtId="167" fontId="12" fillId="0" borderId="3" xfId="0" applyNumberFormat="1" applyFont="1" applyBorder="1" applyAlignment="1">
      <alignment horizontal="center" vertical="top"/>
    </xf>
    <xf numFmtId="0" fontId="16" fillId="0" borderId="3" xfId="1" applyFont="1" applyFill="1" applyBorder="1" applyAlignment="1">
      <alignment vertical="top"/>
    </xf>
    <xf numFmtId="0" fontId="40" fillId="0" borderId="3" xfId="0" applyFont="1" applyBorder="1" applyAlignment="1">
      <alignment horizontal="left" vertical="top"/>
    </xf>
    <xf numFmtId="0" fontId="41" fillId="0" borderId="3" xfId="0" applyFont="1" applyBorder="1" applyAlignment="1">
      <alignment vertical="top"/>
    </xf>
    <xf numFmtId="0" fontId="16" fillId="0" borderId="3" xfId="1" applyFont="1" applyFill="1" applyBorder="1" applyAlignment="1">
      <alignment wrapText="1"/>
    </xf>
    <xf numFmtId="0" fontId="40" fillId="0" borderId="3" xfId="0" applyFont="1" applyBorder="1" applyAlignment="1">
      <alignment vertical="top"/>
    </xf>
    <xf numFmtId="0" fontId="39" fillId="0" borderId="3" xfId="0" applyFont="1" applyBorder="1" applyAlignment="1">
      <alignment vertical="top" wrapText="1"/>
    </xf>
    <xf numFmtId="167" fontId="12" fillId="0" borderId="3" xfId="0" applyNumberFormat="1" applyFont="1" applyBorder="1" applyAlignment="1">
      <alignment horizontal="center" vertical="center"/>
    </xf>
    <xf numFmtId="167" fontId="17" fillId="0" borderId="3" xfId="0" applyNumberFormat="1" applyFont="1" applyBorder="1" applyAlignment="1">
      <alignment horizontal="center"/>
    </xf>
    <xf numFmtId="0" fontId="43" fillId="0" borderId="3" xfId="0" applyFont="1" applyBorder="1"/>
    <xf numFmtId="0" fontId="43" fillId="0" borderId="3" xfId="0" applyFont="1" applyBorder="1" applyAlignment="1">
      <alignment horizontal="left" vertical="top"/>
    </xf>
    <xf numFmtId="0" fontId="43" fillId="0" borderId="3" xfId="0" applyFont="1" applyBorder="1" applyAlignment="1">
      <alignment vertical="top"/>
    </xf>
    <xf numFmtId="0" fontId="16" fillId="0" borderId="3" xfId="1" applyFont="1" applyBorder="1" applyAlignment="1">
      <alignment wrapText="1"/>
    </xf>
    <xf numFmtId="0" fontId="42" fillId="0" borderId="3" xfId="0" applyFont="1" applyBorder="1"/>
    <xf numFmtId="0" fontId="16" fillId="2" borderId="3" xfId="1" applyFont="1" applyFill="1" applyBorder="1" applyAlignment="1"/>
    <xf numFmtId="167" fontId="15" fillId="0" borderId="3" xfId="0" applyNumberFormat="1" applyFont="1" applyBorder="1" applyAlignment="1">
      <alignment horizontal="center"/>
    </xf>
    <xf numFmtId="0" fontId="38" fillId="0" borderId="3" xfId="0" applyFont="1" applyBorder="1" applyAlignment="1">
      <alignment horizontal="left"/>
    </xf>
    <xf numFmtId="0" fontId="42" fillId="0" borderId="3" xfId="0" applyFont="1" applyBorder="1" applyAlignment="1">
      <alignment horizontal="left"/>
    </xf>
    <xf numFmtId="0" fontId="38" fillId="0" borderId="3" xfId="0" applyFont="1" applyBorder="1" applyAlignment="1">
      <alignment horizontal="left" vertical="top"/>
    </xf>
    <xf numFmtId="0" fontId="44" fillId="0" borderId="3" xfId="0" applyFont="1" applyBorder="1"/>
    <xf numFmtId="0" fontId="16" fillId="2" borderId="3" xfId="1" applyFont="1" applyFill="1" applyBorder="1" applyAlignment="1">
      <alignment wrapText="1"/>
    </xf>
    <xf numFmtId="0" fontId="45" fillId="0" borderId="3" xfId="0" applyFont="1" applyBorder="1"/>
    <xf numFmtId="0" fontId="16" fillId="0" borderId="3" xfId="1" applyFont="1" applyBorder="1" applyAlignment="1"/>
    <xf numFmtId="0" fontId="16" fillId="2" borderId="3" xfId="1" applyFont="1" applyFill="1" applyBorder="1"/>
    <xf numFmtId="0" fontId="52" fillId="0" borderId="3" xfId="0" applyFont="1" applyBorder="1"/>
    <xf numFmtId="0" fontId="10" fillId="2" borderId="0" xfId="0" applyFont="1" applyFill="1" applyAlignment="1">
      <alignment vertical="center"/>
    </xf>
    <xf numFmtId="0" fontId="33" fillId="2" borderId="0" xfId="0" applyFont="1" applyFill="1" applyAlignment="1">
      <alignment vertical="center"/>
    </xf>
    <xf numFmtId="16" fontId="12" fillId="0" borderId="3" xfId="0" applyNumberFormat="1" applyFont="1" applyBorder="1" applyAlignment="1">
      <alignment vertical="top"/>
    </xf>
    <xf numFmtId="0" fontId="0" fillId="0" borderId="3" xfId="0" applyBorder="1" applyAlignment="1">
      <alignment vertical="center"/>
    </xf>
    <xf numFmtId="0" fontId="0" fillId="2" borderId="0" xfId="0" applyFill="1" applyAlignment="1">
      <alignment vertical="center"/>
    </xf>
    <xf numFmtId="0" fontId="0" fillId="0" borderId="49" xfId="0" applyBorder="1" applyAlignment="1">
      <alignment vertical="center"/>
    </xf>
    <xf numFmtId="0" fontId="0" fillId="0" borderId="46" xfId="0" applyBorder="1" applyAlignment="1">
      <alignment vertical="center"/>
    </xf>
    <xf numFmtId="3" fontId="8" fillId="0" borderId="3" xfId="0" applyNumberFormat="1" applyFont="1" applyBorder="1" applyAlignment="1">
      <alignment horizontal="center" vertical="center"/>
    </xf>
    <xf numFmtId="0" fontId="53" fillId="0" borderId="3" xfId="0" applyFont="1" applyBorder="1"/>
    <xf numFmtId="0" fontId="8" fillId="0" borderId="3" xfId="0" applyFont="1" applyBorder="1" applyAlignment="1">
      <alignment horizontal="left" vertical="top"/>
    </xf>
    <xf numFmtId="0" fontId="8" fillId="0" borderId="3" xfId="0" applyFont="1" applyBorder="1" applyAlignment="1">
      <alignment vertical="top"/>
    </xf>
    <xf numFmtId="3" fontId="50" fillId="0" borderId="3" xfId="0" applyNumberFormat="1" applyFont="1" applyBorder="1" applyAlignment="1">
      <alignment horizontal="center"/>
    </xf>
    <xf numFmtId="3" fontId="54" fillId="0" borderId="3" xfId="0" applyNumberFormat="1" applyFont="1" applyBorder="1" applyAlignment="1">
      <alignment horizontal="center"/>
    </xf>
    <xf numFmtId="0" fontId="53" fillId="0" borderId="3" xfId="0" applyFont="1" applyBorder="1" applyAlignment="1">
      <alignment vertical="top"/>
    </xf>
    <xf numFmtId="3" fontId="8" fillId="0" borderId="3" xfId="0" applyNumberFormat="1" applyFont="1" applyBorder="1" applyAlignment="1">
      <alignment horizontal="center" vertical="top"/>
    </xf>
    <xf numFmtId="0" fontId="53" fillId="0" borderId="3" xfId="0" applyFont="1" applyBorder="1" applyAlignment="1">
      <alignment horizontal="left"/>
    </xf>
    <xf numFmtId="0" fontId="8" fillId="0" borderId="3" xfId="0" applyFont="1" applyBorder="1" applyAlignment="1">
      <alignment horizontal="center"/>
    </xf>
    <xf numFmtId="0" fontId="56" fillId="0" borderId="3" xfId="0" applyFont="1" applyBorder="1" applyAlignment="1">
      <alignment horizontal="center"/>
    </xf>
    <xf numFmtId="0" fontId="8" fillId="0" borderId="3" xfId="0" applyFont="1" applyBorder="1" applyAlignment="1">
      <alignment horizontal="center" vertical="center"/>
    </xf>
    <xf numFmtId="0" fontId="8" fillId="0" borderId="3" xfId="0" applyFont="1" applyBorder="1" applyAlignment="1">
      <alignment horizontal="left" vertical="center"/>
    </xf>
    <xf numFmtId="0" fontId="57" fillId="0" borderId="0" xfId="0" applyFont="1"/>
    <xf numFmtId="0" fontId="32" fillId="14" borderId="56" xfId="0" applyFont="1" applyFill="1" applyBorder="1" applyAlignment="1">
      <alignment horizontal="center" vertical="center" wrapText="1"/>
    </xf>
    <xf numFmtId="0" fontId="22" fillId="0" borderId="11" xfId="0" applyFont="1" applyBorder="1" applyAlignment="1">
      <alignment vertical="top"/>
    </xf>
    <xf numFmtId="0" fontId="12" fillId="0" borderId="11" xfId="0" applyFont="1" applyBorder="1" applyAlignment="1">
      <alignment horizontal="left" vertical="center"/>
    </xf>
    <xf numFmtId="0" fontId="15" fillId="0" borderId="11" xfId="0" applyFont="1" applyBorder="1" applyAlignment="1">
      <alignment horizontal="left" vertical="center"/>
    </xf>
    <xf numFmtId="0" fontId="0" fillId="3" borderId="0" xfId="0" applyFill="1" applyAlignment="1">
      <alignment horizontal="center" vertical="center"/>
    </xf>
    <xf numFmtId="0" fontId="0" fillId="3" borderId="0" xfId="0" applyFill="1" applyAlignment="1">
      <alignment horizontal="left" vertical="center"/>
    </xf>
    <xf numFmtId="0" fontId="0" fillId="3" borderId="0" xfId="0" applyFill="1" applyAlignment="1">
      <alignment vertical="center"/>
    </xf>
    <xf numFmtId="0" fontId="12" fillId="3" borderId="0" xfId="0" applyFont="1" applyFill="1" applyAlignment="1">
      <alignment horizontal="center"/>
    </xf>
    <xf numFmtId="0" fontId="12" fillId="3" borderId="0" xfId="0" applyFont="1" applyFill="1"/>
    <xf numFmtId="0" fontId="0" fillId="0" borderId="13" xfId="0" applyBorder="1" applyAlignment="1">
      <alignment horizontal="center"/>
    </xf>
    <xf numFmtId="0" fontId="3" fillId="0" borderId="13" xfId="1" applyFill="1" applyBorder="1" applyAlignment="1">
      <alignment horizontal="center"/>
    </xf>
    <xf numFmtId="0" fontId="6" fillId="3" borderId="29" xfId="0" applyFont="1" applyFill="1" applyBorder="1"/>
    <xf numFmtId="0" fontId="22" fillId="0" borderId="3" xfId="0" applyFont="1" applyBorder="1" applyAlignment="1">
      <alignment vertical="top"/>
    </xf>
    <xf numFmtId="0" fontId="2" fillId="0" borderId="15" xfId="0" applyFont="1" applyBorder="1" applyAlignment="1">
      <alignment horizontal="left" vertical="top"/>
    </xf>
    <xf numFmtId="0" fontId="2" fillId="0" borderId="22" xfId="0" applyFont="1" applyBorder="1" applyAlignment="1">
      <alignment horizontal="left" vertical="top"/>
    </xf>
    <xf numFmtId="0" fontId="2" fillId="0" borderId="5" xfId="0" applyFont="1" applyBorder="1" applyAlignment="1">
      <alignment horizontal="left" vertical="top"/>
    </xf>
    <xf numFmtId="0" fontId="15" fillId="0" borderId="5" xfId="0" applyFont="1" applyBorder="1" applyAlignment="1">
      <alignment horizontal="left" vertical="top"/>
    </xf>
    <xf numFmtId="0" fontId="0" fillId="0" borderId="5" xfId="0" applyBorder="1"/>
    <xf numFmtId="0" fontId="12" fillId="0" borderId="3" xfId="0" applyFont="1" applyBorder="1"/>
    <xf numFmtId="0" fontId="26" fillId="0" borderId="3" xfId="0" applyFont="1" applyBorder="1" applyAlignment="1">
      <alignment horizontal="center"/>
    </xf>
    <xf numFmtId="0" fontId="26" fillId="0" borderId="3" xfId="0" applyFont="1" applyBorder="1" applyAlignment="1">
      <alignment horizontal="left"/>
    </xf>
    <xf numFmtId="0" fontId="27" fillId="0" borderId="3" xfId="0" applyFont="1" applyBorder="1" applyAlignment="1">
      <alignment horizontal="left" vertical="top"/>
    </xf>
    <xf numFmtId="3" fontId="0" fillId="0" borderId="5" xfId="0" applyNumberFormat="1" applyBorder="1" applyAlignment="1">
      <alignment horizontal="center" vertical="top"/>
    </xf>
    <xf numFmtId="3" fontId="0" fillId="0" borderId="5" xfId="0" applyNumberFormat="1" applyBorder="1" applyAlignment="1">
      <alignment horizontal="center"/>
    </xf>
    <xf numFmtId="0" fontId="0" fillId="3" borderId="31" xfId="0" applyFill="1" applyBorder="1"/>
    <xf numFmtId="0" fontId="0" fillId="3" borderId="40" xfId="0" applyFill="1" applyBorder="1"/>
    <xf numFmtId="0" fontId="15" fillId="0" borderId="13" xfId="0" applyFont="1" applyBorder="1" applyAlignment="1">
      <alignment horizontal="left" vertical="center"/>
    </xf>
    <xf numFmtId="0" fontId="3" fillId="0" borderId="3" xfId="1" applyFill="1" applyBorder="1" applyAlignment="1">
      <alignment horizontal="center" wrapText="1"/>
    </xf>
    <xf numFmtId="0" fontId="27" fillId="0" borderId="3" xfId="0" applyFont="1" applyBorder="1" applyAlignment="1">
      <alignment horizontal="left"/>
    </xf>
    <xf numFmtId="0" fontId="3" fillId="0" borderId="3" xfId="1" applyFill="1" applyBorder="1" applyAlignment="1">
      <alignment horizontal="center"/>
    </xf>
    <xf numFmtId="0" fontId="15" fillId="0" borderId="3" xfId="0" applyFont="1" applyBorder="1" applyAlignment="1">
      <alignment horizontal="left" vertical="center"/>
    </xf>
    <xf numFmtId="0" fontId="3" fillId="0" borderId="3" xfId="1" applyBorder="1" applyAlignment="1">
      <alignment horizontal="center" wrapText="1"/>
    </xf>
    <xf numFmtId="0" fontId="58" fillId="0" borderId="3" xfId="0" applyFont="1" applyBorder="1" applyAlignment="1">
      <alignment horizontal="left"/>
    </xf>
    <xf numFmtId="0" fontId="3" fillId="0" borderId="3" xfId="1" applyBorder="1"/>
    <xf numFmtId="0" fontId="55" fillId="0" borderId="3" xfId="1" applyFont="1" applyBorder="1"/>
    <xf numFmtId="0" fontId="0" fillId="15" borderId="3" xfId="0" applyFill="1" applyBorder="1" applyAlignment="1">
      <alignment horizontal="center" vertical="top"/>
    </xf>
    <xf numFmtId="167" fontId="21" fillId="7" borderId="0" xfId="0" applyNumberFormat="1" applyFont="1" applyFill="1" applyAlignment="1">
      <alignment horizontal="left"/>
    </xf>
    <xf numFmtId="0" fontId="0" fillId="0" borderId="5" xfId="0" applyBorder="1" applyAlignment="1">
      <alignment horizontal="left"/>
    </xf>
    <xf numFmtId="1" fontId="0" fillId="0" borderId="3" xfId="0" applyNumberFormat="1" applyBorder="1" applyAlignment="1">
      <alignment horizontal="center"/>
    </xf>
    <xf numFmtId="0" fontId="3" fillId="0" borderId="3" xfId="1" applyFill="1" applyBorder="1"/>
    <xf numFmtId="0" fontId="15" fillId="0" borderId="0" xfId="0" applyFont="1"/>
    <xf numFmtId="0" fontId="3" fillId="0" borderId="3" xfId="1" applyFill="1" applyBorder="1" applyAlignment="1"/>
    <xf numFmtId="0" fontId="3" fillId="0" borderId="0" xfId="1" applyFill="1"/>
    <xf numFmtId="0" fontId="0" fillId="2" borderId="57" xfId="0" applyFill="1" applyBorder="1" applyAlignment="1">
      <alignment horizontal="center"/>
    </xf>
    <xf numFmtId="0" fontId="0" fillId="2" borderId="59" xfId="0" applyFill="1" applyBorder="1" applyAlignment="1">
      <alignment horizontal="center"/>
    </xf>
    <xf numFmtId="0" fontId="41" fillId="0" borderId="3" xfId="0" applyFont="1" applyBorder="1"/>
    <xf numFmtId="0" fontId="24" fillId="0" borderId="3" xfId="0" applyFont="1" applyBorder="1" applyAlignment="1">
      <alignment horizontal="center"/>
    </xf>
    <xf numFmtId="0" fontId="61" fillId="0" borderId="3" xfId="0" applyFont="1" applyBorder="1" applyAlignment="1">
      <alignment horizontal="left"/>
    </xf>
    <xf numFmtId="0" fontId="61" fillId="0" borderId="3" xfId="0" applyFont="1" applyBorder="1" applyAlignment="1">
      <alignment horizontal="center"/>
    </xf>
    <xf numFmtId="0" fontId="55" fillId="0" borderId="3" xfId="1" applyFont="1" applyFill="1" applyBorder="1" applyAlignment="1"/>
    <xf numFmtId="17" fontId="12" fillId="0" borderId="3" xfId="0" applyNumberFormat="1" applyFont="1" applyBorder="1" applyAlignment="1">
      <alignment vertical="center"/>
    </xf>
    <xf numFmtId="0" fontId="60" fillId="0" borderId="0" xfId="0" applyFont="1"/>
    <xf numFmtId="0" fontId="46" fillId="0" borderId="3" xfId="0" applyFont="1" applyBorder="1"/>
    <xf numFmtId="0" fontId="53" fillId="0" borderId="3" xfId="0" applyFont="1" applyBorder="1" applyAlignment="1">
      <alignment horizontal="left" wrapText="1"/>
    </xf>
    <xf numFmtId="0" fontId="51" fillId="0" borderId="3" xfId="0" applyFont="1" applyBorder="1"/>
    <xf numFmtId="0" fontId="34" fillId="3" borderId="0" xfId="0" applyFont="1" applyFill="1" applyAlignment="1">
      <alignment horizontal="left" vertical="top"/>
    </xf>
    <xf numFmtId="0" fontId="63" fillId="3" borderId="0" xfId="0" applyFont="1" applyFill="1"/>
    <xf numFmtId="0" fontId="53" fillId="2" borderId="35" xfId="0" applyFont="1" applyFill="1" applyBorder="1" applyAlignment="1">
      <alignment wrapText="1"/>
    </xf>
    <xf numFmtId="0" fontId="53" fillId="2" borderId="38" xfId="0" applyFont="1" applyFill="1" applyBorder="1" applyAlignment="1">
      <alignment wrapText="1"/>
    </xf>
    <xf numFmtId="0" fontId="22" fillId="0" borderId="3" xfId="0" applyFont="1" applyBorder="1" applyAlignment="1">
      <alignment horizontal="center" vertical="top"/>
    </xf>
    <xf numFmtId="3" fontId="22" fillId="0" borderId="3" xfId="0" applyNumberFormat="1" applyFont="1" applyBorder="1" applyAlignment="1">
      <alignment horizontal="center" vertical="top"/>
    </xf>
    <xf numFmtId="0" fontId="12" fillId="0" borderId="31" xfId="0" applyFont="1" applyBorder="1" applyAlignment="1">
      <alignment horizontal="center" vertical="top"/>
    </xf>
    <xf numFmtId="0" fontId="12" fillId="0" borderId="31" xfId="0" applyFont="1" applyBorder="1" applyAlignment="1">
      <alignment horizontal="center"/>
    </xf>
    <xf numFmtId="0" fontId="22" fillId="0" borderId="3" xfId="0" applyFont="1" applyBorder="1"/>
    <xf numFmtId="3" fontId="22" fillId="0" borderId="3" xfId="0" applyNumberFormat="1" applyFont="1" applyBorder="1" applyAlignment="1">
      <alignment horizontal="center" vertical="center"/>
    </xf>
    <xf numFmtId="3" fontId="22" fillId="0" borderId="3" xfId="0" applyNumberFormat="1" applyFont="1" applyBorder="1" applyAlignment="1">
      <alignment horizontal="center"/>
    </xf>
    <xf numFmtId="0" fontId="22" fillId="0" borderId="3" xfId="0" applyFont="1" applyBorder="1" applyAlignment="1">
      <alignment horizontal="left"/>
    </xf>
    <xf numFmtId="0" fontId="12" fillId="2" borderId="31" xfId="0" applyFont="1" applyFill="1" applyBorder="1" applyAlignment="1">
      <alignment horizontal="center"/>
    </xf>
    <xf numFmtId="0" fontId="2" fillId="0" borderId="0" xfId="0" applyFont="1"/>
    <xf numFmtId="0" fontId="2" fillId="0" borderId="13" xfId="0" applyFont="1" applyBorder="1"/>
    <xf numFmtId="0" fontId="2" fillId="0" borderId="17" xfId="0" applyFont="1" applyBorder="1" applyAlignment="1">
      <alignment wrapText="1"/>
    </xf>
    <xf numFmtId="0" fontId="2" fillId="0" borderId="11" xfId="0" applyFont="1" applyBorder="1" applyAlignment="1">
      <alignment wrapText="1"/>
    </xf>
    <xf numFmtId="3" fontId="2" fillId="0" borderId="11" xfId="0" applyNumberFormat="1" applyFont="1" applyBorder="1" applyAlignment="1">
      <alignment horizontal="center" vertical="center" wrapText="1"/>
    </xf>
    <xf numFmtId="3" fontId="2" fillId="0" borderId="11" xfId="0" applyNumberFormat="1" applyFont="1" applyBorder="1" applyAlignment="1">
      <alignment horizontal="center" wrapText="1"/>
    </xf>
    <xf numFmtId="0" fontId="15" fillId="0" borderId="15" xfId="0" applyFont="1" applyBorder="1" applyAlignment="1">
      <alignment horizontal="left" vertical="top"/>
    </xf>
    <xf numFmtId="3" fontId="2" fillId="0" borderId="15" xfId="0" applyNumberFormat="1" applyFont="1" applyBorder="1" applyAlignment="1">
      <alignment horizontal="center" vertical="top" wrapText="1"/>
    </xf>
    <xf numFmtId="0" fontId="2" fillId="0" borderId="19" xfId="0" applyFont="1" applyBorder="1"/>
    <xf numFmtId="0" fontId="15" fillId="0" borderId="11" xfId="0" applyFont="1" applyBorder="1" applyAlignment="1">
      <alignment horizontal="left" vertical="top"/>
    </xf>
    <xf numFmtId="3" fontId="2" fillId="0" borderId="5" xfId="0" applyNumberFormat="1" applyFont="1" applyBorder="1" applyAlignment="1">
      <alignment horizontal="center" wrapText="1"/>
    </xf>
    <xf numFmtId="165" fontId="79" fillId="7" borderId="0" xfId="0" applyNumberFormat="1" applyFont="1" applyFill="1" applyAlignment="1">
      <alignment horizontal="right" vertical="center"/>
    </xf>
    <xf numFmtId="0" fontId="8" fillId="0" borderId="0" xfId="0" applyFont="1" applyAlignment="1">
      <alignment horizontal="left" vertical="top"/>
    </xf>
    <xf numFmtId="0" fontId="8" fillId="0" borderId="0" xfId="0" applyFont="1" applyAlignment="1">
      <alignment horizontal="left"/>
    </xf>
    <xf numFmtId="0" fontId="0" fillId="0" borderId="0" xfId="0" applyAlignment="1">
      <alignment horizontal="center" vertical="center"/>
    </xf>
    <xf numFmtId="0" fontId="0" fillId="0" borderId="0" xfId="0" applyAlignment="1">
      <alignment horizontal="right"/>
    </xf>
    <xf numFmtId="0" fontId="3" fillId="0" borderId="0" xfId="1" applyFill="1" applyBorder="1" applyAlignment="1">
      <alignment horizontal="left" vertical="top"/>
    </xf>
    <xf numFmtId="0" fontId="3" fillId="0" borderId="0" xfId="1" applyFill="1" applyBorder="1" applyAlignment="1">
      <alignment vertical="top"/>
    </xf>
    <xf numFmtId="0" fontId="22" fillId="0" borderId="0" xfId="0" applyFont="1" applyAlignment="1">
      <alignment horizontal="center" vertical="top"/>
    </xf>
    <xf numFmtId="168" fontId="12" fillId="0" borderId="0" xfId="0" applyNumberFormat="1" applyFont="1" applyAlignment="1">
      <alignment horizontal="left" vertical="top"/>
    </xf>
    <xf numFmtId="168" fontId="12" fillId="0" borderId="0" xfId="0" applyNumberFormat="1" applyFont="1" applyAlignment="1">
      <alignment horizontal="left"/>
    </xf>
    <xf numFmtId="0" fontId="48" fillId="0" borderId="0" xfId="1" applyFont="1" applyFill="1" applyBorder="1" applyAlignment="1"/>
    <xf numFmtId="0" fontId="3" fillId="0" borderId="0" xfId="1" applyFill="1" applyBorder="1"/>
    <xf numFmtId="14" fontId="0" fillId="0" borderId="0" xfId="0" applyNumberFormat="1" applyAlignment="1">
      <alignment horizontal="left"/>
    </xf>
    <xf numFmtId="0" fontId="3" fillId="0" borderId="0" xfId="1" applyFill="1" applyBorder="1" applyAlignment="1"/>
    <xf numFmtId="1" fontId="22" fillId="0" borderId="0" xfId="0" applyNumberFormat="1" applyFont="1" applyAlignment="1">
      <alignment horizontal="center" vertical="top"/>
    </xf>
    <xf numFmtId="0" fontId="16" fillId="0" borderId="0" xfId="1" applyFont="1" applyFill="1" applyBorder="1" applyAlignment="1">
      <alignment vertical="top"/>
    </xf>
    <xf numFmtId="0" fontId="16" fillId="0" borderId="0" xfId="1" applyFont="1" applyFill="1" applyBorder="1" applyAlignment="1"/>
    <xf numFmtId="0" fontId="22" fillId="0" borderId="0" xfId="0" applyFont="1" applyAlignment="1">
      <alignment horizontal="left" vertical="top"/>
    </xf>
    <xf numFmtId="0" fontId="12" fillId="0" borderId="0" xfId="0" applyFont="1" applyAlignment="1">
      <alignment horizontal="left" vertical="center"/>
    </xf>
    <xf numFmtId="0" fontId="12" fillId="0" borderId="0" xfId="0" applyFont="1" applyAlignment="1">
      <alignment vertical="center"/>
    </xf>
    <xf numFmtId="0" fontId="12" fillId="0" borderId="0" xfId="0" applyFont="1" applyAlignment="1">
      <alignment horizontal="left" vertical="top"/>
    </xf>
    <xf numFmtId="3" fontId="22" fillId="0" borderId="0" xfId="0" applyNumberFormat="1" applyFont="1" applyAlignment="1">
      <alignment horizontal="center" vertical="top"/>
    </xf>
    <xf numFmtId="0" fontId="53" fillId="0" borderId="0" xfId="0" applyFont="1"/>
    <xf numFmtId="0" fontId="12" fillId="0" borderId="0" xfId="0" applyFont="1" applyAlignment="1">
      <alignment horizontal="center" vertical="top"/>
    </xf>
    <xf numFmtId="0" fontId="12" fillId="0" borderId="0" xfId="0" applyFont="1" applyAlignment="1">
      <alignment horizontal="center" vertical="center"/>
    </xf>
    <xf numFmtId="0" fontId="8" fillId="0" borderId="0" xfId="0" applyFont="1"/>
    <xf numFmtId="0" fontId="0" fillId="0" borderId="0" xfId="0" applyAlignment="1">
      <alignment horizontal="left" vertical="top"/>
    </xf>
    <xf numFmtId="3" fontId="8" fillId="0" borderId="0" xfId="0" applyNumberFormat="1" applyFont="1" applyAlignment="1">
      <alignment horizontal="center" vertical="top"/>
    </xf>
    <xf numFmtId="0" fontId="0" fillId="0" borderId="0" xfId="0" applyAlignment="1">
      <alignment horizontal="center" vertical="top"/>
    </xf>
    <xf numFmtId="0" fontId="22" fillId="0" borderId="0" xfId="0" applyFont="1" applyAlignment="1">
      <alignment horizontal="left"/>
    </xf>
    <xf numFmtId="3" fontId="8" fillId="0" borderId="0" xfId="0" applyNumberFormat="1" applyFont="1" applyAlignment="1">
      <alignment horizontal="center"/>
    </xf>
    <xf numFmtId="0" fontId="22" fillId="0" borderId="0" xfId="0" applyFont="1" applyAlignment="1">
      <alignment vertical="top"/>
    </xf>
    <xf numFmtId="0" fontId="31" fillId="0" borderId="0" xfId="0" applyFont="1" applyAlignment="1">
      <alignment horizontal="left"/>
    </xf>
    <xf numFmtId="0" fontId="31" fillId="0" borderId="0" xfId="0" applyFont="1" applyAlignment="1">
      <alignment horizontal="center"/>
    </xf>
    <xf numFmtId="0" fontId="55" fillId="0" borderId="0" xfId="1" applyFont="1" applyFill="1" applyBorder="1" applyAlignment="1"/>
    <xf numFmtId="3" fontId="0" fillId="0" borderId="0" xfId="0" applyNumberFormat="1" applyAlignment="1">
      <alignment horizontal="center"/>
    </xf>
    <xf numFmtId="17" fontId="0" fillId="0" borderId="0" xfId="0" applyNumberFormat="1" applyAlignment="1">
      <alignment horizontal="left"/>
    </xf>
    <xf numFmtId="14" fontId="15" fillId="0" borderId="0" xfId="0" applyNumberFormat="1" applyFont="1"/>
    <xf numFmtId="0" fontId="15" fillId="0" borderId="0" xfId="0" applyFont="1" applyAlignment="1">
      <alignment horizontal="center"/>
    </xf>
    <xf numFmtId="0" fontId="22" fillId="0" borderId="0" xfId="0" applyFont="1"/>
    <xf numFmtId="0" fontId="83" fillId="0" borderId="0" xfId="0" applyFont="1"/>
    <xf numFmtId="0" fontId="22" fillId="0" borderId="0" xfId="0" applyFont="1" applyAlignment="1">
      <alignment horizontal="center"/>
    </xf>
    <xf numFmtId="0" fontId="12" fillId="0" borderId="0" xfId="0" applyFont="1" applyAlignment="1">
      <alignment vertical="top"/>
    </xf>
    <xf numFmtId="0" fontId="15" fillId="0" borderId="0" xfId="0" applyFont="1" applyAlignment="1">
      <alignment horizontal="left"/>
    </xf>
    <xf numFmtId="3" fontId="15" fillId="0" borderId="0" xfId="0" applyNumberFormat="1" applyFont="1" applyAlignment="1">
      <alignment horizontal="center"/>
    </xf>
    <xf numFmtId="17" fontId="15" fillId="0" borderId="0" xfId="0" applyNumberFormat="1" applyFont="1"/>
    <xf numFmtId="0" fontId="51" fillId="0" borderId="0" xfId="0" applyFont="1"/>
    <xf numFmtId="0" fontId="51" fillId="0" borderId="0" xfId="0" applyFont="1" applyAlignment="1">
      <alignment horizontal="center"/>
    </xf>
    <xf numFmtId="0" fontId="25" fillId="3" borderId="0" xfId="0" applyFont="1" applyFill="1" applyAlignment="1">
      <alignment vertical="top"/>
    </xf>
    <xf numFmtId="0" fontId="50" fillId="0" borderId="0" xfId="0" applyFont="1" applyAlignment="1">
      <alignment horizontal="left"/>
    </xf>
    <xf numFmtId="168" fontId="12" fillId="0" borderId="0" xfId="0" applyNumberFormat="1" applyFont="1" applyAlignment="1">
      <alignment horizontal="left" vertical="center"/>
    </xf>
    <xf numFmtId="0" fontId="62" fillId="0" borderId="0" xfId="0" applyFont="1" applyAlignment="1">
      <alignment vertical="top"/>
    </xf>
    <xf numFmtId="3" fontId="22" fillId="0" borderId="0" xfId="0" applyNumberFormat="1" applyFont="1" applyAlignment="1">
      <alignment horizontal="center" vertical="center"/>
    </xf>
    <xf numFmtId="168" fontId="17" fillId="0" borderId="0" xfId="0" applyNumberFormat="1" applyFont="1" applyAlignment="1">
      <alignment horizontal="left"/>
    </xf>
    <xf numFmtId="0" fontId="12" fillId="0" borderId="0" xfId="0" applyFont="1" applyAlignment="1">
      <alignment horizontal="left"/>
    </xf>
    <xf numFmtId="3" fontId="50" fillId="0" borderId="0" xfId="0" applyNumberFormat="1" applyFont="1" applyAlignment="1">
      <alignment horizontal="center"/>
    </xf>
    <xf numFmtId="0" fontId="12" fillId="0" borderId="0" xfId="0" applyFont="1" applyAlignment="1">
      <alignment horizontal="center"/>
    </xf>
    <xf numFmtId="3" fontId="22" fillId="0" borderId="0" xfId="0" applyNumberFormat="1" applyFont="1" applyAlignment="1">
      <alignment horizontal="center"/>
    </xf>
    <xf numFmtId="0" fontId="0" fillId="0" borderId="0" xfId="0" applyAlignment="1">
      <alignment horizontal="left" vertical="center"/>
    </xf>
    <xf numFmtId="0" fontId="8" fillId="0" borderId="0" xfId="0" applyFont="1" applyAlignment="1">
      <alignment horizontal="left" vertical="center"/>
    </xf>
    <xf numFmtId="0" fontId="84" fillId="0" borderId="0" xfId="0" applyFont="1" applyAlignment="1">
      <alignment horizontal="center"/>
    </xf>
    <xf numFmtId="16" fontId="12" fillId="0" borderId="0" xfId="0" applyNumberFormat="1" applyFont="1" applyAlignment="1">
      <alignment horizontal="left" vertical="top"/>
    </xf>
    <xf numFmtId="0" fontId="23" fillId="0" borderId="0" xfId="0" applyFont="1" applyAlignment="1">
      <alignment horizontal="center"/>
    </xf>
    <xf numFmtId="3" fontId="8" fillId="0" borderId="0" xfId="0" applyNumberFormat="1" applyFont="1" applyAlignment="1">
      <alignment horizontal="center" vertical="center"/>
    </xf>
    <xf numFmtId="0" fontId="53" fillId="0" borderId="0" xfId="0" applyFont="1" applyAlignment="1">
      <alignment horizontal="left"/>
    </xf>
    <xf numFmtId="3" fontId="54" fillId="0" borderId="0" xfId="0" applyNumberFormat="1" applyFont="1" applyAlignment="1">
      <alignment horizontal="center"/>
    </xf>
    <xf numFmtId="168" fontId="15" fillId="0" borderId="0" xfId="0" applyNumberFormat="1" applyFont="1" applyAlignment="1">
      <alignment horizontal="left"/>
    </xf>
    <xf numFmtId="0" fontId="24" fillId="0" borderId="0" xfId="0" applyFont="1" applyAlignment="1">
      <alignment horizontal="left"/>
    </xf>
    <xf numFmtId="0" fontId="27" fillId="0" borderId="0" xfId="0" applyFont="1" applyAlignment="1">
      <alignment horizontal="center"/>
    </xf>
    <xf numFmtId="17" fontId="12" fillId="0" borderId="0" xfId="0" applyNumberFormat="1" applyFont="1" applyAlignment="1">
      <alignment horizontal="left" vertical="center"/>
    </xf>
    <xf numFmtId="3" fontId="56" fillId="0" borderId="0" xfId="0" applyNumberFormat="1" applyFont="1" applyAlignment="1">
      <alignment horizontal="center"/>
    </xf>
    <xf numFmtId="168" fontId="0" fillId="0" borderId="0" xfId="0" applyNumberFormat="1" applyAlignment="1">
      <alignment horizontal="left"/>
    </xf>
    <xf numFmtId="1" fontId="0" fillId="0" borderId="0" xfId="0" applyNumberFormat="1" applyAlignment="1">
      <alignment horizontal="center"/>
    </xf>
    <xf numFmtId="3" fontId="0" fillId="0" borderId="0" xfId="0" applyNumberFormat="1" applyAlignment="1">
      <alignment horizontal="left"/>
    </xf>
    <xf numFmtId="0" fontId="51" fillId="0" borderId="0" xfId="0" applyFont="1" applyAlignment="1">
      <alignment horizontal="left"/>
    </xf>
    <xf numFmtId="14" fontId="22" fillId="0" borderId="0" xfId="0" applyNumberFormat="1" applyFont="1" applyAlignment="1">
      <alignment horizontal="center" vertical="top"/>
    </xf>
    <xf numFmtId="17" fontId="15" fillId="0" borderId="0" xfId="0" applyNumberFormat="1" applyFont="1" applyAlignment="1">
      <alignment horizontal="left"/>
    </xf>
    <xf numFmtId="0" fontId="22" fillId="50" borderId="0" xfId="0" applyFont="1" applyFill="1" applyAlignment="1">
      <alignment horizontal="center" vertical="top"/>
    </xf>
    <xf numFmtId="0" fontId="35" fillId="51" borderId="29" xfId="0" applyFont="1" applyFill="1" applyBorder="1" applyAlignment="1">
      <alignment horizontal="center" vertical="center" wrapText="1"/>
    </xf>
    <xf numFmtId="0" fontId="0" fillId="3" borderId="0" xfId="0" applyFill="1" applyAlignment="1">
      <alignment horizontal="center"/>
    </xf>
    <xf numFmtId="0" fontId="0" fillId="48" borderId="0" xfId="0" applyFill="1"/>
    <xf numFmtId="0" fontId="1" fillId="0" borderId="0" xfId="0" applyFont="1"/>
    <xf numFmtId="0" fontId="85" fillId="0" borderId="0" xfId="0" applyFont="1"/>
    <xf numFmtId="0" fontId="35" fillId="49" borderId="69" xfId="0" applyFont="1" applyFill="1" applyBorder="1" applyAlignment="1">
      <alignment horizontal="center" vertical="center" wrapText="1"/>
    </xf>
    <xf numFmtId="0" fontId="35" fillId="9" borderId="69" xfId="0" applyFont="1" applyFill="1" applyBorder="1" applyAlignment="1">
      <alignment horizontal="center" vertical="center" wrapText="1"/>
    </xf>
    <xf numFmtId="0" fontId="35" fillId="8" borderId="69" xfId="0" applyFont="1" applyFill="1" applyBorder="1" applyAlignment="1">
      <alignment horizontal="center" vertical="center" wrapText="1"/>
    </xf>
    <xf numFmtId="0" fontId="35" fillId="8" borderId="70" xfId="0" applyFont="1" applyFill="1" applyBorder="1" applyAlignment="1">
      <alignment horizontal="center" vertical="center" wrapText="1"/>
    </xf>
    <xf numFmtId="0" fontId="82" fillId="11" borderId="71" xfId="0" applyFont="1" applyFill="1" applyBorder="1" applyAlignment="1">
      <alignment horizontal="center" vertical="center" wrapText="1"/>
    </xf>
    <xf numFmtId="0" fontId="35" fillId="11" borderId="69" xfId="0" applyFont="1" applyFill="1" applyBorder="1" applyAlignment="1">
      <alignment horizontal="center" vertical="center" wrapText="1"/>
    </xf>
    <xf numFmtId="0" fontId="32" fillId="11" borderId="70" xfId="0" applyFont="1" applyFill="1" applyBorder="1" applyAlignment="1">
      <alignment horizontal="center" vertical="center" wrapText="1"/>
    </xf>
    <xf numFmtId="0" fontId="32" fillId="11" borderId="72" xfId="0" applyFont="1" applyFill="1" applyBorder="1" applyAlignment="1">
      <alignment horizontal="center" vertical="center" wrapText="1"/>
    </xf>
    <xf numFmtId="0" fontId="0" fillId="3" borderId="0" xfId="0" applyFill="1" applyAlignment="1">
      <alignment horizontal="center" vertical="top"/>
    </xf>
    <xf numFmtId="0" fontId="25" fillId="3" borderId="0" xfId="0" applyFont="1" applyFill="1" applyAlignment="1">
      <alignment horizontal="center" vertical="top"/>
    </xf>
    <xf numFmtId="0" fontId="0" fillId="52" borderId="0" xfId="0" applyFill="1" applyAlignment="1">
      <alignment horizontal="center" vertical="center" wrapText="1"/>
    </xf>
    <xf numFmtId="0" fontId="76" fillId="52" borderId="0" xfId="0" applyFont="1" applyFill="1" applyAlignment="1">
      <alignment horizontal="center" vertical="center" wrapText="1"/>
    </xf>
    <xf numFmtId="0" fontId="76" fillId="53" borderId="0" xfId="0" applyFont="1" applyFill="1"/>
    <xf numFmtId="0" fontId="0" fillId="15" borderId="0" xfId="0" applyFill="1"/>
    <xf numFmtId="14" fontId="15" fillId="0" borderId="0" xfId="0" applyNumberFormat="1" applyFont="1" applyAlignment="1">
      <alignment horizontal="left"/>
    </xf>
    <xf numFmtId="0" fontId="0" fillId="54" borderId="0" xfId="0" applyFill="1"/>
    <xf numFmtId="0" fontId="86" fillId="0" borderId="7" xfId="0" applyFont="1" applyBorder="1" applyAlignment="1">
      <alignment horizontal="left" vertical="center"/>
    </xf>
    <xf numFmtId="0" fontId="12" fillId="0" borderId="7" xfId="0" applyFont="1" applyBorder="1" applyAlignment="1">
      <alignment horizontal="left" vertical="center"/>
    </xf>
    <xf numFmtId="0" fontId="86" fillId="0" borderId="7" xfId="0" applyFont="1" applyBorder="1" applyAlignment="1">
      <alignment horizontal="left" vertical="top"/>
    </xf>
    <xf numFmtId="0" fontId="3" fillId="0" borderId="0" xfId="1"/>
    <xf numFmtId="14" fontId="0" fillId="0" borderId="0" xfId="0" applyNumberFormat="1" applyAlignment="1">
      <alignment horizontal="center"/>
    </xf>
    <xf numFmtId="14" fontId="15" fillId="0" borderId="0" xfId="0" applyNumberFormat="1" applyFont="1" applyAlignment="1">
      <alignment horizontal="center"/>
    </xf>
    <xf numFmtId="0" fontId="8" fillId="3" borderId="0" xfId="0" applyFont="1" applyFill="1"/>
    <xf numFmtId="0" fontId="87" fillId="3" borderId="0" xfId="0" applyFont="1" applyFill="1" applyAlignment="1">
      <alignment horizontal="right" vertical="center"/>
    </xf>
    <xf numFmtId="0" fontId="87" fillId="3" borderId="0" xfId="0" applyFont="1" applyFill="1" applyAlignment="1">
      <alignment horizontal="left"/>
    </xf>
    <xf numFmtId="0" fontId="88" fillId="3" borderId="0" xfId="0" applyFont="1" applyFill="1" applyAlignment="1">
      <alignment horizontal="center" wrapText="1"/>
    </xf>
    <xf numFmtId="0" fontId="90" fillId="3" borderId="73" xfId="0" applyFont="1" applyFill="1" applyBorder="1"/>
    <xf numFmtId="0" fontId="90" fillId="3" borderId="73" xfId="0" applyFont="1" applyFill="1" applyBorder="1" applyAlignment="1">
      <alignment horizontal="center"/>
    </xf>
    <xf numFmtId="17" fontId="0" fillId="0" borderId="0" xfId="0" applyNumberFormat="1"/>
    <xf numFmtId="1" fontId="0" fillId="0" borderId="0" xfId="0" applyNumberFormat="1" applyAlignment="1">
      <alignment horizontal="left"/>
    </xf>
    <xf numFmtId="0" fontId="32" fillId="11" borderId="0" xfId="0" applyFont="1" applyFill="1" applyBorder="1" applyAlignment="1">
      <alignment horizontal="center" vertical="center" wrapText="1"/>
    </xf>
    <xf numFmtId="0" fontId="0" fillId="0" borderId="0" xfId="0" applyFill="1"/>
    <xf numFmtId="0" fontId="0" fillId="0" borderId="0" xfId="0" applyFill="1" applyAlignment="1">
      <alignment horizontal="center"/>
    </xf>
    <xf numFmtId="0" fontId="0" fillId="0" borderId="0" xfId="0" applyFill="1" applyAlignment="1">
      <alignment horizontal="left"/>
    </xf>
    <xf numFmtId="0" fontId="33" fillId="12" borderId="0" xfId="0" applyFont="1" applyFill="1" applyAlignment="1">
      <alignment horizontal="center" vertical="center"/>
    </xf>
    <xf numFmtId="0" fontId="32" fillId="11" borderId="0" xfId="0" applyFont="1" applyFill="1" applyAlignment="1">
      <alignment horizontal="center" vertical="center"/>
    </xf>
    <xf numFmtId="0" fontId="25" fillId="2" borderId="0" xfId="0" applyFont="1" applyFill="1" applyAlignment="1">
      <alignment horizontal="left" vertical="top" wrapText="1"/>
    </xf>
    <xf numFmtId="0" fontId="89" fillId="3" borderId="0" xfId="0" applyFont="1" applyFill="1" applyAlignment="1">
      <alignment horizontal="left" vertical="top" wrapText="1"/>
    </xf>
    <xf numFmtId="0" fontId="91" fillId="3" borderId="0" xfId="0" applyFont="1" applyFill="1" applyAlignment="1">
      <alignment horizontal="center" vertical="center" wrapText="1"/>
    </xf>
    <xf numFmtId="0" fontId="80" fillId="49" borderId="0" xfId="0" applyFont="1" applyFill="1" applyAlignment="1">
      <alignment horizontal="left" vertical="center"/>
    </xf>
    <xf numFmtId="164" fontId="79" fillId="49" borderId="0" xfId="0" applyNumberFormat="1" applyFont="1" applyFill="1" applyAlignment="1">
      <alignment horizontal="center" vertical="center"/>
    </xf>
    <xf numFmtId="0" fontId="25" fillId="3" borderId="0" xfId="0" applyFont="1" applyFill="1" applyAlignment="1">
      <alignment horizontal="left" vertical="top" wrapText="1"/>
    </xf>
    <xf numFmtId="0" fontId="25" fillId="15" borderId="0" xfId="0" applyFont="1" applyFill="1" applyAlignment="1">
      <alignment horizontal="left" vertical="top"/>
    </xf>
    <xf numFmtId="0" fontId="0" fillId="0" borderId="0" xfId="0" applyAlignment="1"/>
    <xf numFmtId="15" fontId="0" fillId="0" borderId="0" xfId="0" applyNumberFormat="1" applyAlignment="1">
      <alignment horizontal="left" vertical="top"/>
    </xf>
    <xf numFmtId="0" fontId="3" fillId="0" borderId="0" xfId="1" applyAlignment="1">
      <alignment horizontal="left" vertical="top"/>
    </xf>
    <xf numFmtId="0" fontId="8" fillId="0" borderId="0" xfId="0" applyFont="1" applyAlignment="1"/>
    <xf numFmtId="0" fontId="3" fillId="0" borderId="0" xfId="1" applyAlignment="1"/>
    <xf numFmtId="0" fontId="92" fillId="0" borderId="0" xfId="0" applyFont="1" applyAlignment="1"/>
    <xf numFmtId="0" fontId="22" fillId="0" borderId="0" xfId="0" applyFont="1" applyFill="1" applyAlignment="1">
      <alignment horizontal="center" vertical="top"/>
    </xf>
    <xf numFmtId="0" fontId="15" fillId="0" borderId="0" xfId="0" applyFont="1" applyFill="1" applyAlignment="1">
      <alignment horizontal="center"/>
    </xf>
    <xf numFmtId="14" fontId="0" fillId="0" borderId="0" xfId="0" applyNumberFormat="1" applyFill="1" applyAlignment="1">
      <alignment horizontal="center"/>
    </xf>
    <xf numFmtId="0" fontId="8" fillId="0" borderId="0" xfId="1" applyFont="1" applyAlignment="1">
      <alignment horizontal="left" vertical="top" wrapText="1"/>
    </xf>
    <xf numFmtId="3" fontId="0" fillId="0" borderId="0" xfId="0" applyNumberFormat="1" applyAlignment="1">
      <alignment horizontal="left" vertical="top" wrapText="1"/>
    </xf>
    <xf numFmtId="0" fontId="0" fillId="0" borderId="0" xfId="0" applyFill="1" applyAlignment="1"/>
    <xf numFmtId="0" fontId="93" fillId="55" borderId="0" xfId="0" applyFont="1" applyFill="1" applyAlignment="1">
      <alignment horizontal="left" vertical="center"/>
    </xf>
    <xf numFmtId="0" fontId="93" fillId="55" borderId="0" xfId="0" applyFont="1" applyFill="1" applyAlignment="1">
      <alignment horizontal="center" vertical="center"/>
    </xf>
    <xf numFmtId="0" fontId="93" fillId="56" borderId="0" xfId="0" applyFont="1" applyFill="1" applyAlignment="1">
      <alignment horizontal="left"/>
    </xf>
    <xf numFmtId="0" fontId="93" fillId="56" borderId="0" xfId="0" applyFont="1" applyFill="1" applyAlignment="1">
      <alignment horizontal="center"/>
    </xf>
    <xf numFmtId="0" fontId="93" fillId="55" borderId="0" xfId="0" applyFont="1" applyFill="1" applyAlignment="1">
      <alignment horizontal="left"/>
    </xf>
    <xf numFmtId="0" fontId="93" fillId="55" borderId="0" xfId="0" applyFont="1" applyFill="1" applyAlignment="1">
      <alignment horizontal="center"/>
    </xf>
    <xf numFmtId="0" fontId="94" fillId="56" borderId="0" xfId="0" applyFont="1" applyFill="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xr:uid="{00000000-000B-0000-0000-000008000000}"/>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344">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rgb="FF006100"/>
      </font>
      <fill>
        <patternFill>
          <bgColor rgb="FFC6EFCE"/>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92D050"/>
        </patternFill>
      </fill>
    </dxf>
    <dxf>
      <font>
        <color rgb="FF006100"/>
      </font>
      <fill>
        <patternFill>
          <bgColor rgb="FFC6EFCE"/>
        </patternFill>
      </fill>
    </dxf>
    <dxf>
      <fill>
        <patternFill>
          <bgColor rgb="FF92D05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92D050"/>
        </patternFill>
      </fill>
    </dxf>
    <dxf>
      <font>
        <color rgb="FF006100"/>
      </font>
      <fill>
        <patternFill>
          <bgColor rgb="FFC6EFCE"/>
        </patternFill>
      </fill>
    </dxf>
    <dxf>
      <fill>
        <patternFill>
          <bgColor rgb="FF92D05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92D05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patternType="none">
          <fgColor indexed="64"/>
          <bgColor indexed="65"/>
        </patternFill>
      </fill>
      <alignment horizontal="center" vertical="bottom" textRotation="0" wrapText="0" indent="0" justifyLastLine="0" shrinkToFit="0" readingOrder="0"/>
      <border diagonalUp="0" diagonalDown="0">
        <left style="thin">
          <color rgb="FF000000"/>
        </left>
        <right/>
        <top style="thin">
          <color rgb="FF000000"/>
        </top>
        <bottom style="thin">
          <color rgb="FF000000"/>
        </bottom>
        <vertical/>
        <horizontal/>
      </border>
    </dxf>
    <dxf>
      <fill>
        <patternFill patternType="none">
          <fgColor indexed="64"/>
          <bgColor indexed="65"/>
        </patternFill>
      </fill>
      <alignment horizontal="general"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ill>
        <patternFill patternType="none">
          <fgColor indexed="64"/>
          <bgColor indexed="65"/>
        </patternFill>
      </fill>
      <alignment horizontal="left" vertical="bottom" textRotation="0" wrapText="0" indent="0" justifyLastLine="0" shrinkToFit="0" readingOrder="0"/>
      <border diagonalUp="0" diagonalDown="0">
        <left style="thin">
          <color rgb="FF000000"/>
        </left>
        <right/>
        <top style="thin">
          <color rgb="FF000000"/>
        </top>
        <bottom style="thin">
          <color rgb="FF000000"/>
        </bottom>
        <vertical/>
        <horizontal/>
      </border>
    </dxf>
    <dxf>
      <fill>
        <patternFill patternType="none">
          <fgColor indexed="64"/>
          <bgColor indexed="65"/>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ill>
        <patternFill patternType="none">
          <fgColor indexed="64"/>
          <bgColor indexed="65"/>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ill>
        <patternFill patternType="none">
          <fgColor indexed="64"/>
          <bgColor indexed="65"/>
        </patternFill>
      </fill>
      <border diagonalUp="0" diagonalDown="0">
        <left style="thin">
          <color rgb="FF000000"/>
        </left>
        <right/>
        <top style="thin">
          <color rgb="FF000000"/>
        </top>
        <bottom style="thin">
          <color rgb="FF000000"/>
        </bottom>
        <vertical/>
        <horizontal/>
      </border>
    </dxf>
    <dxf>
      <fill>
        <patternFill patternType="none">
          <fgColor indexed="64"/>
          <bgColor indexed="65"/>
        </patternFill>
      </fill>
      <alignment horizontal="center" vertical="bottom" textRotation="0" wrapText="0" indent="0" justifyLastLine="0" shrinkToFit="0" readingOrder="0"/>
      <border diagonalUp="0" diagonalDown="0">
        <left/>
        <right/>
        <top style="thin">
          <color rgb="FF000000"/>
        </top>
        <bottom style="thin">
          <color rgb="FF000000"/>
        </bottom>
        <vertical/>
        <horizontal/>
      </border>
    </dxf>
    <dxf>
      <fill>
        <patternFill patternType="none">
          <fgColor indexed="64"/>
          <bgColor indexed="65"/>
        </patternFill>
      </fill>
      <alignment horizontal="left"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Calibri"/>
        <family val="2"/>
        <charset val="1"/>
        <scheme val="none"/>
      </font>
      <fill>
        <patternFill patternType="none">
          <fgColor indexed="64"/>
          <bgColor indexed="65"/>
        </patternFill>
      </fill>
      <alignment horizontal="center" vertical="bottom" textRotation="0" wrapText="0" indent="0" justifyLastLine="0" shrinkToFit="0" readingOrder="0"/>
      <border diagonalUp="0" diagonalDown="0">
        <left/>
        <right/>
        <top style="thin">
          <color rgb="FF000000"/>
        </top>
        <bottom style="thin">
          <color rgb="FF000000"/>
        </bottom>
        <vertical/>
        <horizontal/>
      </border>
    </dxf>
    <dxf>
      <fill>
        <patternFill patternType="none">
          <fgColor indexed="64"/>
          <bgColor indexed="65"/>
        </patternFill>
      </fill>
      <border diagonalUp="0" diagonalDown="0">
        <left style="thin">
          <color rgb="FF000000"/>
        </left>
        <right style="thin">
          <color rgb="FF000000"/>
        </right>
        <top style="thin">
          <color rgb="FF000000"/>
        </top>
        <bottom style="thin">
          <color rgb="FF000000"/>
        </bottom>
        <vertical/>
        <horizontal/>
      </border>
    </dxf>
    <dxf>
      <numFmt numFmtId="3" formatCode="#,##0"/>
      <fill>
        <patternFill patternType="none">
          <fgColor indexed="64"/>
          <bgColor indexed="65"/>
        </patternFill>
      </fill>
      <alignment horizontal="center" vertical="top"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top"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left" vertical="top"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top" textRotation="0" wrapText="0" indent="0" justifyLastLine="0" shrinkToFit="0" readingOrder="0"/>
      <border diagonalUp="0" diagonalDown="0">
        <left/>
        <right/>
        <top style="thin">
          <color rgb="FF000000"/>
        </top>
        <bottom style="thin">
          <color rgb="FF000000"/>
        </bottom>
        <vertical/>
        <horizontal/>
      </border>
    </dxf>
    <dxf>
      <fill>
        <patternFill patternType="none">
          <fgColor indexed="64"/>
          <bgColor indexed="65"/>
        </patternFill>
      </fill>
      <alignment horizontal="center" vertical="top"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ill>
        <patternFill patternType="none">
          <fgColor indexed="64"/>
          <bgColor indexed="65"/>
        </patternFill>
      </fill>
    </dxf>
    <dxf>
      <font>
        <b val="0"/>
        <i val="0"/>
        <strike val="0"/>
        <condense val="0"/>
        <extend val="0"/>
        <outline val="0"/>
        <shadow val="0"/>
        <u val="none"/>
        <vertAlign val="baseline"/>
        <sz val="12"/>
        <color theme="0"/>
        <name val="Calibri"/>
        <family val="2"/>
        <scheme val="minor"/>
      </font>
      <fill>
        <patternFill patternType="solid">
          <fgColor indexed="64"/>
          <bgColor theme="3" tint="-0.249977111117893"/>
        </patternFill>
      </fill>
      <alignment horizontal="center" vertical="center" textRotation="0" wrapText="1" indent="0" justifyLastLine="0" shrinkToFit="0" readingOrder="0"/>
    </dxf>
    <dxf>
      <font>
        <strike val="0"/>
        <outline val="0"/>
        <shadow val="0"/>
        <u val="none"/>
        <vertAlign val="baseline"/>
        <sz val="11"/>
        <color auto="1"/>
        <name val="Calibri"/>
        <family val="2"/>
        <scheme val="minor"/>
      </font>
    </dxf>
    <dxf>
      <alignment horizontal="left" textRotation="0" indent="0" justifyLastLine="0" shrinkToFit="0" readingOrder="0"/>
    </dxf>
    <dxf>
      <alignment horizontal="center" textRotation="0" indent="0" justifyLastLine="0" shrinkToFit="0" readingOrder="0"/>
    </dxf>
    <dxf>
      <alignment horizontal="general" textRotation="0" wrapText="0" indent="0" justifyLastLine="0" shrinkToFit="0" readingOrder="0"/>
    </dxf>
    <dxf>
      <alignment horizontal="center" textRotation="0" indent="0" justifyLastLine="0" shrinkToFit="0" readingOrder="0"/>
    </dxf>
    <dxf>
      <alignment horizontal="center" textRotation="0" indent="0" justifyLastLine="0" shrinkToFit="0" readingOrder="0"/>
    </dxf>
    <dxf>
      <fill>
        <patternFill patternType="solid">
          <fgColor indexed="64"/>
          <bgColor rgb="FFFFFFFF"/>
        </patternFill>
      </fill>
      <alignment horizontal="center" textRotation="0" indent="0" justifyLastLine="0" shrinkToFit="0" readingOrder="0"/>
    </dxf>
    <dxf>
      <font>
        <sz val="11"/>
        <name val="Calibri"/>
      </font>
      <fill>
        <patternFill patternType="solid">
          <fgColor indexed="64"/>
          <bgColor rgb="FFFFFFFF"/>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numFmt numFmtId="21" formatCode="d\-mmm"/>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i/>
      </font>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rgb="FF002060"/>
      </font>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general" vertical="bottom" textRotation="0" wrapText="0" indent="0" justifyLastLine="0" shrinkToFit="0" readingOrder="0"/>
      <border diagonalUp="0" diagonalDown="0" outline="0">
        <left style="thin">
          <color rgb="FF595959"/>
        </left>
        <right style="thin">
          <color indexed="64"/>
        </right>
        <top style="thin">
          <color rgb="FF595959"/>
        </top>
        <bottom style="thin">
          <color rgb="FF595959"/>
        </bottom>
      </border>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rgb="FFFF000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color auto="1"/>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color auto="1"/>
      </font>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color auto="1"/>
      </font>
      <border diagonalUp="0" diagonalDown="0" outline="0">
        <left style="thin">
          <color indexed="64"/>
        </left>
        <right style="thin">
          <color indexed="64"/>
        </right>
        <top style="thin">
          <color indexed="64"/>
        </top>
        <bottom style="thin">
          <color indexed="64"/>
        </bottom>
      </border>
    </dxf>
    <dxf>
      <font>
        <strike val="0"/>
        <outline val="0"/>
        <shadow val="0"/>
        <vertAlign val="baseline"/>
        <color auto="1"/>
      </font>
      <numFmt numFmtId="3" formatCode="#,##0"/>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color auto="1"/>
      </font>
      <border diagonalUp="0" diagonalDown="0" outline="0">
        <left style="thin">
          <color indexed="64"/>
        </left>
        <right style="thin">
          <color indexed="64"/>
        </right>
        <top style="thin">
          <color indexed="64"/>
        </top>
        <bottom style="thin">
          <color indexed="64"/>
        </bottom>
      </border>
    </dxf>
    <dxf>
      <font>
        <strike val="0"/>
        <outline val="0"/>
        <shadow val="0"/>
        <vertAlign val="baseline"/>
        <color auto="1"/>
      </font>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color auto="1"/>
      </font>
      <border diagonalUp="0" diagonalDown="0" outline="0">
        <left style="thin">
          <color indexed="64"/>
        </left>
        <right style="thin">
          <color indexed="64"/>
        </right>
        <top style="thin">
          <color indexed="64"/>
        </top>
        <bottom style="thin">
          <color indexed="64"/>
        </bottom>
      </border>
    </dxf>
    <dxf>
      <font>
        <strike val="0"/>
        <outline val="0"/>
        <shadow val="0"/>
        <vertAlign val="baseline"/>
        <color auto="1"/>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002060"/>
        </patternFill>
      </fill>
      <alignment horizontal="center" vertical="center" textRotation="0" wrapText="1" indent="0" justifyLastLine="0" shrinkToFit="0" readingOrder="0"/>
      <border diagonalUp="0" diagonalDown="0">
        <left style="thin">
          <color rgb="FF595959"/>
        </left>
        <right style="thin">
          <color rgb="FF595959"/>
        </right>
        <top/>
        <bottom/>
        <vertical style="thin">
          <color rgb="FF595959"/>
        </vertical>
        <horizontal style="thin">
          <color rgb="FF595959"/>
        </horizontal>
      </border>
    </dxf>
    <dxf>
      <fill>
        <patternFill>
          <fgColor theme="6" tint="0.59996337778862885"/>
        </patternFill>
      </fill>
    </dxf>
    <dxf>
      <fill>
        <patternFill>
          <fgColor theme="6" tint="0.79998168889431442"/>
        </patternFill>
      </fill>
    </dxf>
    <dxf>
      <fill>
        <patternFill>
          <fgColor theme="6" tint="0.79998168889431442"/>
          <bgColor theme="6" tint="0.79998168889431442"/>
        </patternFill>
      </fill>
    </dxf>
    <dxf>
      <fill>
        <patternFill>
          <bgColor theme="6" tint="0.79998168889431442"/>
        </patternFill>
      </fill>
    </dxf>
    <dxf>
      <fill>
        <patternFill patternType="none">
          <bgColor auto="1"/>
        </patternFill>
      </fill>
    </dxf>
    <dxf>
      <border>
        <vertical style="thin">
          <color auto="1"/>
        </vertical>
        <horizontal style="thin">
          <color auto="1"/>
        </horizontal>
      </border>
    </dxf>
    <dxf>
      <fill>
        <patternFill patternType="none">
          <bgColor auto="1"/>
        </patternFill>
      </fill>
    </dxf>
    <dxf>
      <fill>
        <patternFill>
          <bgColor theme="4" tint="0.79998168889431442"/>
        </patternFill>
      </fill>
    </dxf>
  </dxfs>
  <tableStyles count="6" defaultTableStyle="Table Style 6" defaultPivotStyle="PivotStyleLight16">
    <tableStyle name="Table Style 1" pivot="0" count="2" xr9:uid="{34104215-E8B6-4E7B-991A-6B35A5CB7F6F}">
      <tableStyleElement type="firstRowStripe" dxfId="343"/>
      <tableStyleElement type="secondRowStripe" dxfId="342"/>
    </tableStyle>
    <tableStyle name="Table Style 2" pivot="0" count="1" xr9:uid="{77EC6B4C-2C93-4B2A-A6B2-6B045CF86319}">
      <tableStyleElement type="wholeTable" dxfId="341"/>
    </tableStyle>
    <tableStyle name="Table Style 3" pivot="0" count="1" xr9:uid="{C1AD11A7-7202-4A28-9FAE-A0025AB97803}">
      <tableStyleElement type="firstRowStripe" dxfId="340"/>
    </tableStyle>
    <tableStyle name="Table Style 4" pivot="0" count="1" xr9:uid="{1F5EBD95-BE6D-4B5A-9C90-0942F04FC291}">
      <tableStyleElement type="firstRowStripe" dxfId="339"/>
    </tableStyle>
    <tableStyle name="Table Style 5" pivot="0" count="1" xr9:uid="{47B89BE9-A69A-4906-9E26-0436D8D95E5E}">
      <tableStyleElement type="firstRowStripe" dxfId="338"/>
    </tableStyle>
    <tableStyle name="Table Style 6" pivot="0" count="2" xr9:uid="{986FFA39-1E25-494E-AFCC-9D6610667282}">
      <tableStyleElement type="firstRowStripe" dxfId="337"/>
      <tableStyleElement type="secondRowStripe" dxfId="336"/>
    </tableStyle>
  </tableStyles>
  <colors>
    <mruColors>
      <color rgb="FF1000F7"/>
      <color rgb="FFFFFFE3"/>
      <color rgb="FFEADFF2"/>
      <color rgb="FF9966FF"/>
      <color rgb="FFB9FFD9"/>
      <color rgb="FFD5B8EA"/>
      <color rgb="FF003EBA"/>
      <color rgb="FF0090F7"/>
      <color rgb="FFFFF9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en-US" sz="2400"/>
              <a:t>Number of observational</a:t>
            </a:r>
            <a:r>
              <a:rPr lang="en-US" sz="2400" baseline="0"/>
              <a:t> studies and different vaccine types</a:t>
            </a:r>
            <a:r>
              <a:rPr lang="en-US" sz="2400"/>
              <a:t>*</a:t>
            </a:r>
          </a:p>
        </c:rich>
      </c:tx>
      <c:layout>
        <c:manualLayout>
          <c:xMode val="edge"/>
          <c:yMode val="edge"/>
          <c:x val="0.12583313670676805"/>
          <c:y val="0"/>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Pt>
            <c:idx val="0"/>
            <c:invertIfNegative val="0"/>
            <c:bubble3D val="0"/>
            <c:spPr>
              <a:solidFill>
                <a:srgbClr val="1000F7"/>
              </a:solidFill>
              <a:ln>
                <a:noFill/>
              </a:ln>
              <a:effectLst/>
            </c:spPr>
            <c:extLst>
              <c:ext xmlns:c16="http://schemas.microsoft.com/office/drawing/2014/chart" uri="{C3380CC4-5D6E-409C-BE32-E72D297353CC}">
                <c16:uniqueId val="{00000004-DF95-4826-B3E6-112879D0C118}"/>
              </c:ext>
            </c:extLst>
          </c:dPt>
          <c:dPt>
            <c:idx val="1"/>
            <c:invertIfNegative val="0"/>
            <c:bubble3D val="0"/>
            <c:spPr>
              <a:solidFill>
                <a:srgbClr val="1000F7"/>
              </a:solidFill>
              <a:ln>
                <a:noFill/>
              </a:ln>
              <a:effectLst/>
            </c:spPr>
            <c:extLst>
              <c:ext xmlns:c16="http://schemas.microsoft.com/office/drawing/2014/chart" uri="{C3380CC4-5D6E-409C-BE32-E72D297353CC}">
                <c16:uniqueId val="{00000003-DF95-4826-B3E6-112879D0C118}"/>
              </c:ext>
            </c:extLst>
          </c:dPt>
          <c:dPt>
            <c:idx val="2"/>
            <c:invertIfNegative val="0"/>
            <c:bubble3D val="0"/>
            <c:spPr>
              <a:solidFill>
                <a:srgbClr val="1000F7"/>
              </a:solidFill>
              <a:ln>
                <a:noFill/>
              </a:ln>
              <a:effectLst/>
            </c:spPr>
            <c:extLst>
              <c:ext xmlns:c16="http://schemas.microsoft.com/office/drawing/2014/chart" uri="{C3380CC4-5D6E-409C-BE32-E72D297353CC}">
                <c16:uniqueId val="{00000002-DF95-4826-B3E6-112879D0C118}"/>
              </c:ext>
            </c:extLst>
          </c:dPt>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accent5">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'!$R$27:$R$29</c:f>
              <c:strCache>
                <c:ptCount val="3"/>
                <c:pt idx="0">
                  <c:v>Inactivated virus</c:v>
                </c:pt>
                <c:pt idx="1">
                  <c:v>Viral vector</c:v>
                </c:pt>
                <c:pt idx="2">
                  <c:v>mRNA</c:v>
                </c:pt>
              </c:strCache>
            </c:strRef>
          </c:cat>
          <c:val>
            <c:numRef>
              <c:f>'Summary '!$S$27:$S$29</c:f>
              <c:numCache>
                <c:formatCode>General</c:formatCode>
                <c:ptCount val="3"/>
                <c:pt idx="0">
                  <c:v>62</c:v>
                </c:pt>
                <c:pt idx="1">
                  <c:v>247</c:v>
                </c:pt>
                <c:pt idx="2">
                  <c:v>527</c:v>
                </c:pt>
              </c:numCache>
            </c:numRef>
          </c:val>
          <c:extLst>
            <c:ext xmlns:c16="http://schemas.microsoft.com/office/drawing/2014/chart" uri="{C3380CC4-5D6E-409C-BE32-E72D297353CC}">
              <c16:uniqueId val="{00000000-DF95-4826-B3E6-112879D0C118}"/>
            </c:ext>
          </c:extLst>
        </c:ser>
        <c:dLbls>
          <c:showLegendKey val="0"/>
          <c:showVal val="0"/>
          <c:showCatName val="0"/>
          <c:showSerName val="0"/>
          <c:showPercent val="0"/>
          <c:showBubbleSize val="0"/>
        </c:dLbls>
        <c:gapWidth val="58"/>
        <c:axId val="781296808"/>
        <c:axId val="781300088"/>
      </c:barChart>
      <c:catAx>
        <c:axId val="781296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781300088"/>
        <c:crosses val="autoZero"/>
        <c:auto val="1"/>
        <c:lblAlgn val="ctr"/>
        <c:lblOffset val="100"/>
        <c:noMultiLvlLbl val="0"/>
      </c:catAx>
      <c:valAx>
        <c:axId val="781300088"/>
        <c:scaling>
          <c:orientation val="minMax"/>
        </c:scaling>
        <c:delete val="1"/>
        <c:axPos val="b"/>
        <c:numFmt formatCode="General" sourceLinked="1"/>
        <c:majorTickMark val="none"/>
        <c:minorTickMark val="none"/>
        <c:tickLblPos val="nextTo"/>
        <c:crossAx val="781296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30</xdr:col>
      <xdr:colOff>90487</xdr:colOff>
      <xdr:row>5</xdr:row>
      <xdr:rowOff>0</xdr:rowOff>
    </xdr:to>
    <xdr:pic>
      <xdr:nvPicPr>
        <xdr:cNvPr id="5" name="Picture 4">
          <a:extLst>
            <a:ext uri="{FF2B5EF4-FFF2-40B4-BE49-F238E27FC236}">
              <a16:creationId xmlns:a16="http://schemas.microsoft.com/office/drawing/2014/main" id="{214EBCBE-FF4E-4DCA-905B-3C369901D3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652706"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345282</xdr:colOff>
      <xdr:row>0</xdr:row>
      <xdr:rowOff>59531</xdr:rowOff>
    </xdr:from>
    <xdr:to>
      <xdr:col>4</xdr:col>
      <xdr:colOff>52388</xdr:colOff>
      <xdr:row>4</xdr:row>
      <xdr:rowOff>40481</xdr:rowOff>
    </xdr:to>
    <xdr:pic>
      <xdr:nvPicPr>
        <xdr:cNvPr id="6" name="Picture 5">
          <a:extLst>
            <a:ext uri="{FF2B5EF4-FFF2-40B4-BE49-F238E27FC236}">
              <a16:creationId xmlns:a16="http://schemas.microsoft.com/office/drawing/2014/main" id="{94305CB8-E14C-473F-8A08-1373E0F312D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5282" y="59531"/>
          <a:ext cx="2135981" cy="742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559594</xdr:colOff>
      <xdr:row>1</xdr:row>
      <xdr:rowOff>1</xdr:rowOff>
    </xdr:from>
    <xdr:to>
      <xdr:col>18</xdr:col>
      <xdr:colOff>1547813</xdr:colOff>
      <xdr:row>3</xdr:row>
      <xdr:rowOff>76201</xdr:rowOff>
    </xdr:to>
    <xdr:pic>
      <xdr:nvPicPr>
        <xdr:cNvPr id="7" name="Picture 6">
          <a:extLst>
            <a:ext uri="{FF2B5EF4-FFF2-40B4-BE49-F238E27FC236}">
              <a16:creationId xmlns:a16="http://schemas.microsoft.com/office/drawing/2014/main" id="{3F3A1D59-F754-40F5-BFD9-B785D9AAAB0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988469" y="190501"/>
          <a:ext cx="1014412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226219</xdr:colOff>
      <xdr:row>17</xdr:row>
      <xdr:rowOff>202406</xdr:rowOff>
    </xdr:from>
    <xdr:to>
      <xdr:col>6</xdr:col>
      <xdr:colOff>251855</xdr:colOff>
      <xdr:row>21</xdr:row>
      <xdr:rowOff>172688</xdr:rowOff>
    </xdr:to>
    <xdr:grpSp>
      <xdr:nvGrpSpPr>
        <xdr:cNvPr id="13" name="Group 12">
          <a:extLst>
            <a:ext uri="{FF2B5EF4-FFF2-40B4-BE49-F238E27FC236}">
              <a16:creationId xmlns:a16="http://schemas.microsoft.com/office/drawing/2014/main" id="{B932E3B3-6BBF-4E9C-A057-FD6DF2ED0040}"/>
            </a:ext>
          </a:extLst>
        </xdr:cNvPr>
        <xdr:cNvGrpSpPr/>
      </xdr:nvGrpSpPr>
      <xdr:grpSpPr>
        <a:xfrm>
          <a:off x="226219" y="4143375"/>
          <a:ext cx="3668949" cy="946594"/>
          <a:chOff x="361" y="2483620"/>
          <a:chExt cx="3668949" cy="672750"/>
        </a:xfrm>
      </xdr:grpSpPr>
      <xdr:sp macro="" textlink="">
        <xdr:nvSpPr>
          <xdr:cNvPr id="14" name="Rectangle 13">
            <a:extLst>
              <a:ext uri="{FF2B5EF4-FFF2-40B4-BE49-F238E27FC236}">
                <a16:creationId xmlns:a16="http://schemas.microsoft.com/office/drawing/2014/main" id="{D059709D-4214-4DD4-BB4C-CD2481838333}"/>
              </a:ext>
            </a:extLst>
          </xdr:cNvPr>
          <xdr:cNvSpPr/>
        </xdr:nvSpPr>
        <xdr:spPr>
          <a:xfrm>
            <a:off x="361" y="2483620"/>
            <a:ext cx="3668949" cy="672750"/>
          </a:xfrm>
          <a:prstGeom prst="rect">
            <a:avLst/>
          </a:prstGeom>
          <a:solidFill>
            <a:schemeClr val="tx2"/>
          </a:solidFill>
        </xdr:spPr>
        <xdr:style>
          <a:lnRef idx="2">
            <a:schemeClr val="lt1">
              <a:hueOff val="0"/>
              <a:satOff val="0"/>
              <a:lumOff val="0"/>
              <a:alphaOff val="0"/>
            </a:schemeClr>
          </a:lnRef>
          <a:fillRef idx="1">
            <a:scrgbClr r="0" g="0" b="0"/>
          </a:fillRef>
          <a:effectRef idx="0">
            <a:schemeClr val="accent1">
              <a:hueOff val="0"/>
              <a:satOff val="0"/>
              <a:lumOff val="0"/>
              <a:alphaOff val="0"/>
            </a:schemeClr>
          </a:effectRef>
          <a:fontRef idx="minor">
            <a:schemeClr val="lt1"/>
          </a:fontRef>
        </xdr:style>
      </xdr:sp>
      <xdr:sp macro="" textlink="">
        <xdr:nvSpPr>
          <xdr:cNvPr id="15" name="TextBox 14">
            <a:extLst>
              <a:ext uri="{FF2B5EF4-FFF2-40B4-BE49-F238E27FC236}">
                <a16:creationId xmlns:a16="http://schemas.microsoft.com/office/drawing/2014/main" id="{268AEDEA-42F2-4589-8662-B41D3E9C6DBC}"/>
              </a:ext>
            </a:extLst>
          </xdr:cNvPr>
          <xdr:cNvSpPr txBox="1"/>
        </xdr:nvSpPr>
        <xdr:spPr>
          <a:xfrm>
            <a:off x="361" y="2483620"/>
            <a:ext cx="3668949" cy="672750"/>
          </a:xfrm>
          <a:prstGeom prst="rect">
            <a:avLst/>
          </a:prstGeom>
        </xdr:spPr>
        <xdr:style>
          <a:lnRef idx="0">
            <a:scrgbClr r="0" g="0" b="0"/>
          </a:lnRef>
          <a:fillRef idx="0">
            <a:scrgbClr r="0" g="0" b="0"/>
          </a:fillRef>
          <a:effectRef idx="0">
            <a:scrgbClr r="0" g="0" b="0"/>
          </a:effectRef>
          <a:fontRef idx="minor">
            <a:schemeClr val="lt1"/>
          </a:fontRef>
        </xdr:style>
        <xdr:txBody>
          <a:bodyPr spcFirstLastPara="0" vert="horz" wrap="square" lIns="15240" tIns="15240" rIns="15240" bIns="15240" numCol="1" spcCol="1270" anchor="ctr" anchorCtr="0">
            <a:noAutofit/>
          </a:bodyPr>
          <a:lstStyle/>
          <a:p>
            <a:pPr marL="0" lvl="0" indent="0" algn="ctr" defTabSz="1066800">
              <a:lnSpc>
                <a:spcPct val="90000"/>
              </a:lnSpc>
              <a:spcBef>
                <a:spcPct val="0"/>
              </a:spcBef>
              <a:spcAft>
                <a:spcPct val="35000"/>
              </a:spcAft>
              <a:buNone/>
            </a:pPr>
            <a:r>
              <a:rPr lang="en-US" sz="2400" kern="1200"/>
              <a:t>Observational studies</a:t>
            </a:r>
          </a:p>
        </xdr:txBody>
      </xdr:sp>
    </xdr:grpSp>
    <xdr:clientData/>
  </xdr:twoCellAnchor>
  <xdr:twoCellAnchor>
    <xdr:from>
      <xdr:col>7</xdr:col>
      <xdr:colOff>404814</xdr:colOff>
      <xdr:row>9</xdr:row>
      <xdr:rowOff>178594</xdr:rowOff>
    </xdr:from>
    <xdr:to>
      <xdr:col>13</xdr:col>
      <xdr:colOff>15533</xdr:colOff>
      <xdr:row>13</xdr:row>
      <xdr:rowOff>118252</xdr:rowOff>
    </xdr:to>
    <xdr:grpSp>
      <xdr:nvGrpSpPr>
        <xdr:cNvPr id="16" name="Group 15">
          <a:extLst>
            <a:ext uri="{FF2B5EF4-FFF2-40B4-BE49-F238E27FC236}">
              <a16:creationId xmlns:a16="http://schemas.microsoft.com/office/drawing/2014/main" id="{6CCD206F-1DA2-4CFF-9AF9-EE9212B47A17}"/>
            </a:ext>
          </a:extLst>
        </xdr:cNvPr>
        <xdr:cNvGrpSpPr/>
      </xdr:nvGrpSpPr>
      <xdr:grpSpPr>
        <a:xfrm>
          <a:off x="4655345" y="2071688"/>
          <a:ext cx="3254032" cy="1035033"/>
          <a:chOff x="4478718" y="259018"/>
          <a:chExt cx="3087345" cy="915971"/>
        </a:xfrm>
      </xdr:grpSpPr>
      <xdr:sp macro="" textlink="">
        <xdr:nvSpPr>
          <xdr:cNvPr id="17" name="Rectangle 16">
            <a:extLst>
              <a:ext uri="{FF2B5EF4-FFF2-40B4-BE49-F238E27FC236}">
                <a16:creationId xmlns:a16="http://schemas.microsoft.com/office/drawing/2014/main" id="{762F005D-F60F-414D-A961-77F5B71E6342}"/>
              </a:ext>
            </a:extLst>
          </xdr:cNvPr>
          <xdr:cNvSpPr/>
        </xdr:nvSpPr>
        <xdr:spPr>
          <a:xfrm>
            <a:off x="4514437" y="259018"/>
            <a:ext cx="3051626" cy="892158"/>
          </a:xfrm>
          <a:prstGeom prst="rect">
            <a:avLst/>
          </a:prstGeom>
          <a:solidFill>
            <a:srgbClr val="7030A0"/>
          </a:solidFill>
        </xdr:spPr>
        <xdr:style>
          <a:lnRef idx="2">
            <a:schemeClr val="lt1">
              <a:hueOff val="0"/>
              <a:satOff val="0"/>
              <a:lumOff val="0"/>
              <a:alphaOff val="0"/>
            </a:schemeClr>
          </a:lnRef>
          <a:fillRef idx="1">
            <a:scrgbClr r="0" g="0" b="0"/>
          </a:fillRef>
          <a:effectRef idx="0">
            <a:schemeClr val="accent1">
              <a:hueOff val="0"/>
              <a:satOff val="0"/>
              <a:lumOff val="0"/>
              <a:alphaOff val="0"/>
            </a:schemeClr>
          </a:effectRef>
          <a:fontRef idx="minor">
            <a:schemeClr val="lt1"/>
          </a:fontRef>
        </xdr:style>
      </xdr:sp>
      <xdr:sp macro="" textlink="">
        <xdr:nvSpPr>
          <xdr:cNvPr id="18" name="TextBox 17">
            <a:extLst>
              <a:ext uri="{FF2B5EF4-FFF2-40B4-BE49-F238E27FC236}">
                <a16:creationId xmlns:a16="http://schemas.microsoft.com/office/drawing/2014/main" id="{649D5A45-095D-4779-A422-4AF2E6279201}"/>
              </a:ext>
            </a:extLst>
          </xdr:cNvPr>
          <xdr:cNvSpPr txBox="1"/>
        </xdr:nvSpPr>
        <xdr:spPr>
          <a:xfrm>
            <a:off x="4478718" y="282831"/>
            <a:ext cx="3051626" cy="892158"/>
          </a:xfrm>
          <a:prstGeom prst="rect">
            <a:avLst/>
          </a:prstGeom>
        </xdr:spPr>
        <xdr:style>
          <a:lnRef idx="0">
            <a:scrgbClr r="0" g="0" b="0"/>
          </a:lnRef>
          <a:fillRef idx="0">
            <a:scrgbClr r="0" g="0" b="0"/>
          </a:fillRef>
          <a:effectRef idx="0">
            <a:scrgbClr r="0" g="0" b="0"/>
          </a:effectRef>
          <a:fontRef idx="minor">
            <a:schemeClr val="lt1"/>
          </a:fontRef>
        </xdr:style>
        <xdr:txBody>
          <a:bodyPr spcFirstLastPara="0" vert="horz" wrap="square" lIns="15240" tIns="15240" rIns="15240" bIns="15240" numCol="1" spcCol="1270" anchor="ctr" anchorCtr="0">
            <a:noAutofit/>
          </a:bodyPr>
          <a:lstStyle/>
          <a:p>
            <a:pPr marL="0" lvl="0" indent="0" algn="ctr" defTabSz="1066800">
              <a:lnSpc>
                <a:spcPct val="90000"/>
              </a:lnSpc>
              <a:spcBef>
                <a:spcPct val="0"/>
              </a:spcBef>
              <a:spcAft>
                <a:spcPct val="35000"/>
              </a:spcAft>
              <a:buNone/>
            </a:pPr>
            <a:r>
              <a:rPr lang="en-US" sz="2400" kern="1200"/>
              <a:t>Prospective</a:t>
            </a:r>
          </a:p>
        </xdr:txBody>
      </xdr:sp>
    </xdr:grpSp>
    <xdr:clientData/>
  </xdr:twoCellAnchor>
  <xdr:twoCellAnchor>
    <xdr:from>
      <xdr:col>7</xdr:col>
      <xdr:colOff>357188</xdr:colOff>
      <xdr:row>15</xdr:row>
      <xdr:rowOff>178594</xdr:rowOff>
    </xdr:from>
    <xdr:to>
      <xdr:col>13</xdr:col>
      <xdr:colOff>15533</xdr:colOff>
      <xdr:row>19</xdr:row>
      <xdr:rowOff>94440</xdr:rowOff>
    </xdr:to>
    <xdr:grpSp>
      <xdr:nvGrpSpPr>
        <xdr:cNvPr id="19" name="Group 18">
          <a:extLst>
            <a:ext uri="{FF2B5EF4-FFF2-40B4-BE49-F238E27FC236}">
              <a16:creationId xmlns:a16="http://schemas.microsoft.com/office/drawing/2014/main" id="{C52D742D-3351-4B23-8317-1813FDD5CC38}"/>
            </a:ext>
          </a:extLst>
        </xdr:cNvPr>
        <xdr:cNvGrpSpPr/>
      </xdr:nvGrpSpPr>
      <xdr:grpSpPr>
        <a:xfrm>
          <a:off x="4607719" y="3643313"/>
          <a:ext cx="3301658" cy="987408"/>
          <a:chOff x="4395373" y="1679381"/>
          <a:chExt cx="3170690" cy="892158"/>
        </a:xfrm>
      </xdr:grpSpPr>
      <xdr:sp macro="" textlink="">
        <xdr:nvSpPr>
          <xdr:cNvPr id="20" name="Rectangle 19">
            <a:extLst>
              <a:ext uri="{FF2B5EF4-FFF2-40B4-BE49-F238E27FC236}">
                <a16:creationId xmlns:a16="http://schemas.microsoft.com/office/drawing/2014/main" id="{132C2F77-9E00-4D4F-8E46-67797E975999}"/>
              </a:ext>
            </a:extLst>
          </xdr:cNvPr>
          <xdr:cNvSpPr/>
        </xdr:nvSpPr>
        <xdr:spPr>
          <a:xfrm>
            <a:off x="4514437" y="1679381"/>
            <a:ext cx="3051626" cy="892158"/>
          </a:xfrm>
          <a:prstGeom prst="rect">
            <a:avLst/>
          </a:prstGeom>
          <a:solidFill>
            <a:srgbClr val="00B050"/>
          </a:solidFill>
        </xdr:spPr>
        <xdr:style>
          <a:lnRef idx="2">
            <a:schemeClr val="lt1">
              <a:hueOff val="0"/>
              <a:satOff val="0"/>
              <a:lumOff val="0"/>
              <a:alphaOff val="0"/>
            </a:schemeClr>
          </a:lnRef>
          <a:fillRef idx="1">
            <a:scrgbClr r="0" g="0" b="0"/>
          </a:fillRef>
          <a:effectRef idx="0">
            <a:schemeClr val="accent1">
              <a:hueOff val="0"/>
              <a:satOff val="0"/>
              <a:lumOff val="0"/>
              <a:alphaOff val="0"/>
            </a:schemeClr>
          </a:effectRef>
          <a:fontRef idx="minor">
            <a:schemeClr val="lt1"/>
          </a:fontRef>
        </xdr:style>
      </xdr:sp>
      <xdr:sp macro="" textlink="">
        <xdr:nvSpPr>
          <xdr:cNvPr id="21" name="TextBox 20">
            <a:extLst>
              <a:ext uri="{FF2B5EF4-FFF2-40B4-BE49-F238E27FC236}">
                <a16:creationId xmlns:a16="http://schemas.microsoft.com/office/drawing/2014/main" id="{649DA61E-C668-4753-9427-7E39491A643B}"/>
              </a:ext>
            </a:extLst>
          </xdr:cNvPr>
          <xdr:cNvSpPr txBox="1"/>
        </xdr:nvSpPr>
        <xdr:spPr>
          <a:xfrm>
            <a:off x="4395373" y="1679381"/>
            <a:ext cx="3170690" cy="892158"/>
          </a:xfrm>
          <a:prstGeom prst="rect">
            <a:avLst/>
          </a:prstGeom>
        </xdr:spPr>
        <xdr:style>
          <a:lnRef idx="0">
            <a:scrgbClr r="0" g="0" b="0"/>
          </a:lnRef>
          <a:fillRef idx="0">
            <a:scrgbClr r="0" g="0" b="0"/>
          </a:fillRef>
          <a:effectRef idx="0">
            <a:scrgbClr r="0" g="0" b="0"/>
          </a:effectRef>
          <a:fontRef idx="minor">
            <a:schemeClr val="lt1"/>
          </a:fontRef>
        </xdr:style>
        <xdr:txBody>
          <a:bodyPr spcFirstLastPara="0" vert="horz" wrap="square" lIns="15240" tIns="15240" rIns="15240" bIns="15240" numCol="1" spcCol="1270" anchor="ctr" anchorCtr="0">
            <a:noAutofit/>
          </a:bodyPr>
          <a:lstStyle/>
          <a:p>
            <a:pPr marL="0" lvl="0" indent="0" algn="ctr" defTabSz="1066800">
              <a:lnSpc>
                <a:spcPct val="90000"/>
              </a:lnSpc>
              <a:spcBef>
                <a:spcPct val="0"/>
              </a:spcBef>
              <a:spcAft>
                <a:spcPct val="35000"/>
              </a:spcAft>
              <a:buNone/>
            </a:pPr>
            <a:r>
              <a:rPr lang="en-US" sz="2400" kern="1200"/>
              <a:t>Retrospective</a:t>
            </a:r>
          </a:p>
        </xdr:txBody>
      </xdr:sp>
    </xdr:grpSp>
    <xdr:clientData/>
  </xdr:twoCellAnchor>
  <xdr:twoCellAnchor>
    <xdr:from>
      <xdr:col>7</xdr:col>
      <xdr:colOff>511969</xdr:colOff>
      <xdr:row>22</xdr:row>
      <xdr:rowOff>130969</xdr:rowOff>
    </xdr:from>
    <xdr:to>
      <xdr:col>13</xdr:col>
      <xdr:colOff>3626</xdr:colOff>
      <xdr:row>25</xdr:row>
      <xdr:rowOff>23002</xdr:rowOff>
    </xdr:to>
    <xdr:grpSp>
      <xdr:nvGrpSpPr>
        <xdr:cNvPr id="22" name="Group 21">
          <a:extLst>
            <a:ext uri="{FF2B5EF4-FFF2-40B4-BE49-F238E27FC236}">
              <a16:creationId xmlns:a16="http://schemas.microsoft.com/office/drawing/2014/main" id="{A69861FB-CB43-4CB6-9E4A-00A24643EBD8}"/>
            </a:ext>
          </a:extLst>
        </xdr:cNvPr>
        <xdr:cNvGrpSpPr/>
      </xdr:nvGrpSpPr>
      <xdr:grpSpPr>
        <a:xfrm>
          <a:off x="4762500" y="5238750"/>
          <a:ext cx="3134970" cy="892158"/>
          <a:chOff x="4514437" y="3099744"/>
          <a:chExt cx="3051626" cy="892158"/>
        </a:xfrm>
      </xdr:grpSpPr>
      <xdr:sp macro="" textlink="">
        <xdr:nvSpPr>
          <xdr:cNvPr id="23" name="Rectangle 22">
            <a:extLst>
              <a:ext uri="{FF2B5EF4-FFF2-40B4-BE49-F238E27FC236}">
                <a16:creationId xmlns:a16="http://schemas.microsoft.com/office/drawing/2014/main" id="{E8D211EA-5CDF-47D6-BCC5-FAF80BBB5E43}"/>
              </a:ext>
            </a:extLst>
          </xdr:cNvPr>
          <xdr:cNvSpPr/>
        </xdr:nvSpPr>
        <xdr:spPr>
          <a:xfrm>
            <a:off x="4514437" y="3099744"/>
            <a:ext cx="3051626" cy="892158"/>
          </a:xfrm>
          <a:prstGeom prst="rect">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24" name="TextBox 23">
            <a:extLst>
              <a:ext uri="{FF2B5EF4-FFF2-40B4-BE49-F238E27FC236}">
                <a16:creationId xmlns:a16="http://schemas.microsoft.com/office/drawing/2014/main" id="{CA683BD0-9C2F-4461-BB85-637F5807AA47}"/>
              </a:ext>
            </a:extLst>
          </xdr:cNvPr>
          <xdr:cNvSpPr txBox="1"/>
        </xdr:nvSpPr>
        <xdr:spPr>
          <a:xfrm>
            <a:off x="4514437" y="3099744"/>
            <a:ext cx="3051626" cy="892158"/>
          </a:xfrm>
          <a:prstGeom prst="rect">
            <a:avLst/>
          </a:prstGeom>
        </xdr:spPr>
        <xdr:style>
          <a:lnRef idx="0">
            <a:scrgbClr r="0" g="0" b="0"/>
          </a:lnRef>
          <a:fillRef idx="0">
            <a:scrgbClr r="0" g="0" b="0"/>
          </a:fillRef>
          <a:effectRef idx="0">
            <a:scrgbClr r="0" g="0" b="0"/>
          </a:effectRef>
          <a:fontRef idx="minor">
            <a:schemeClr val="lt1"/>
          </a:fontRef>
        </xdr:style>
        <xdr:txBody>
          <a:bodyPr spcFirstLastPara="0" vert="horz" wrap="square" lIns="15240" tIns="15240" rIns="15240" bIns="15240" numCol="1" spcCol="1270" anchor="ctr" anchorCtr="0">
            <a:noAutofit/>
          </a:bodyPr>
          <a:lstStyle/>
          <a:p>
            <a:pPr marL="0" lvl="0" indent="0" algn="ctr" defTabSz="1066800">
              <a:lnSpc>
                <a:spcPct val="90000"/>
              </a:lnSpc>
              <a:spcBef>
                <a:spcPct val="0"/>
              </a:spcBef>
              <a:spcAft>
                <a:spcPct val="35000"/>
              </a:spcAft>
              <a:buNone/>
            </a:pPr>
            <a:r>
              <a:rPr lang="en-US" sz="2400" kern="1200"/>
              <a:t>Cross-sectional</a:t>
            </a:r>
          </a:p>
        </xdr:txBody>
      </xdr:sp>
    </xdr:grpSp>
    <xdr:clientData/>
  </xdr:twoCellAnchor>
  <xdr:twoCellAnchor>
    <xdr:from>
      <xdr:col>7</xdr:col>
      <xdr:colOff>476250</xdr:colOff>
      <xdr:row>26</xdr:row>
      <xdr:rowOff>154783</xdr:rowOff>
    </xdr:from>
    <xdr:to>
      <xdr:col>13</xdr:col>
      <xdr:colOff>15532</xdr:colOff>
      <xdr:row>30</xdr:row>
      <xdr:rowOff>39336</xdr:rowOff>
    </xdr:to>
    <xdr:grpSp>
      <xdr:nvGrpSpPr>
        <xdr:cNvPr id="25" name="Group 24">
          <a:extLst>
            <a:ext uri="{FF2B5EF4-FFF2-40B4-BE49-F238E27FC236}">
              <a16:creationId xmlns:a16="http://schemas.microsoft.com/office/drawing/2014/main" id="{419754B8-0985-4CAE-9A80-E79A5990F776}"/>
            </a:ext>
          </a:extLst>
        </xdr:cNvPr>
        <xdr:cNvGrpSpPr/>
      </xdr:nvGrpSpPr>
      <xdr:grpSpPr>
        <a:xfrm>
          <a:off x="4726781" y="6453189"/>
          <a:ext cx="3182595" cy="860866"/>
          <a:chOff x="4514437" y="4520107"/>
          <a:chExt cx="3051626" cy="860866"/>
        </a:xfrm>
      </xdr:grpSpPr>
      <xdr:sp macro="" textlink="">
        <xdr:nvSpPr>
          <xdr:cNvPr id="26" name="Rectangle 25">
            <a:extLst>
              <a:ext uri="{FF2B5EF4-FFF2-40B4-BE49-F238E27FC236}">
                <a16:creationId xmlns:a16="http://schemas.microsoft.com/office/drawing/2014/main" id="{98F06C93-6379-4CB3-82B3-6A0A6D00F423}"/>
              </a:ext>
            </a:extLst>
          </xdr:cNvPr>
          <xdr:cNvSpPr/>
        </xdr:nvSpPr>
        <xdr:spPr>
          <a:xfrm>
            <a:off x="4514437" y="4520107"/>
            <a:ext cx="3051626" cy="860866"/>
          </a:xfrm>
          <a:prstGeom prst="rect">
            <a:avLst/>
          </a:prstGeom>
          <a:solidFill>
            <a:schemeClr val="accent2">
              <a:lumMod val="75000"/>
            </a:schemeClr>
          </a:solidFill>
        </xdr:spPr>
        <xdr:style>
          <a:lnRef idx="2">
            <a:schemeClr val="lt1">
              <a:hueOff val="0"/>
              <a:satOff val="0"/>
              <a:lumOff val="0"/>
              <a:alphaOff val="0"/>
            </a:schemeClr>
          </a:lnRef>
          <a:fillRef idx="1">
            <a:scrgbClr r="0" g="0" b="0"/>
          </a:fillRef>
          <a:effectRef idx="0">
            <a:schemeClr val="accent1">
              <a:hueOff val="0"/>
              <a:satOff val="0"/>
              <a:lumOff val="0"/>
              <a:alphaOff val="0"/>
            </a:schemeClr>
          </a:effectRef>
          <a:fontRef idx="minor">
            <a:schemeClr val="lt1"/>
          </a:fontRef>
        </xdr:style>
      </xdr:sp>
      <xdr:sp macro="" textlink="">
        <xdr:nvSpPr>
          <xdr:cNvPr id="27" name="TextBox 26">
            <a:extLst>
              <a:ext uri="{FF2B5EF4-FFF2-40B4-BE49-F238E27FC236}">
                <a16:creationId xmlns:a16="http://schemas.microsoft.com/office/drawing/2014/main" id="{B729725E-42A8-4F71-98FD-1E38EC4FAB39}"/>
              </a:ext>
            </a:extLst>
          </xdr:cNvPr>
          <xdr:cNvSpPr txBox="1"/>
        </xdr:nvSpPr>
        <xdr:spPr>
          <a:xfrm>
            <a:off x="4514437" y="4520107"/>
            <a:ext cx="3051626" cy="860866"/>
          </a:xfrm>
          <a:prstGeom prst="rect">
            <a:avLst/>
          </a:prstGeom>
        </xdr:spPr>
        <xdr:style>
          <a:lnRef idx="0">
            <a:scrgbClr r="0" g="0" b="0"/>
          </a:lnRef>
          <a:fillRef idx="0">
            <a:scrgbClr r="0" g="0" b="0"/>
          </a:fillRef>
          <a:effectRef idx="0">
            <a:scrgbClr r="0" g="0" b="0"/>
          </a:effectRef>
          <a:fontRef idx="minor">
            <a:schemeClr val="lt1"/>
          </a:fontRef>
        </xdr:style>
        <xdr:txBody>
          <a:bodyPr spcFirstLastPara="0" vert="horz" wrap="square" lIns="15240" tIns="15240" rIns="15240" bIns="15240" numCol="1" spcCol="1270" anchor="ctr" anchorCtr="0">
            <a:noAutofit/>
          </a:bodyPr>
          <a:lstStyle/>
          <a:p>
            <a:pPr marL="0" lvl="0" indent="0" algn="ctr" defTabSz="1066800">
              <a:lnSpc>
                <a:spcPct val="90000"/>
              </a:lnSpc>
              <a:spcBef>
                <a:spcPct val="0"/>
              </a:spcBef>
              <a:spcAft>
                <a:spcPct val="35000"/>
              </a:spcAft>
              <a:buNone/>
            </a:pPr>
            <a:r>
              <a:rPr lang="en-US" sz="2400" kern="1200"/>
              <a:t>Not reported</a:t>
            </a:r>
          </a:p>
        </xdr:txBody>
      </xdr:sp>
    </xdr:grpSp>
    <xdr:clientData/>
  </xdr:twoCellAnchor>
  <xdr:twoCellAnchor>
    <xdr:from>
      <xdr:col>6</xdr:col>
      <xdr:colOff>238124</xdr:colOff>
      <xdr:row>19</xdr:row>
      <xdr:rowOff>107156</xdr:rowOff>
    </xdr:from>
    <xdr:to>
      <xdr:col>7</xdr:col>
      <xdr:colOff>23813</xdr:colOff>
      <xdr:row>19</xdr:row>
      <xdr:rowOff>107156</xdr:rowOff>
    </xdr:to>
    <xdr:cxnSp macro="">
      <xdr:nvCxnSpPr>
        <xdr:cNvPr id="31" name="Straight Connector 30">
          <a:extLst>
            <a:ext uri="{FF2B5EF4-FFF2-40B4-BE49-F238E27FC236}">
              <a16:creationId xmlns:a16="http://schemas.microsoft.com/office/drawing/2014/main" id="{70FE2F35-3649-4417-9C2D-09743F03596B}"/>
            </a:ext>
          </a:extLst>
        </xdr:cNvPr>
        <xdr:cNvCxnSpPr/>
      </xdr:nvCxnSpPr>
      <xdr:spPr>
        <a:xfrm>
          <a:off x="3881437" y="4155281"/>
          <a:ext cx="392907" cy="0"/>
        </a:xfrm>
        <a:prstGeom prst="line">
          <a:avLst/>
        </a:prstGeom>
        <a:ln w="57150">
          <a:solidFill>
            <a:srgbClr val="00206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11906</xdr:colOff>
      <xdr:row>11</xdr:row>
      <xdr:rowOff>178594</xdr:rowOff>
    </xdr:from>
    <xdr:to>
      <xdr:col>7</xdr:col>
      <xdr:colOff>23813</xdr:colOff>
      <xdr:row>28</xdr:row>
      <xdr:rowOff>130969</xdr:rowOff>
    </xdr:to>
    <xdr:cxnSp macro="">
      <xdr:nvCxnSpPr>
        <xdr:cNvPr id="34" name="Straight Connector 33">
          <a:extLst>
            <a:ext uri="{FF2B5EF4-FFF2-40B4-BE49-F238E27FC236}">
              <a16:creationId xmlns:a16="http://schemas.microsoft.com/office/drawing/2014/main" id="{289EF8A7-9FA5-4444-A4CD-9CA15F6FAEF0}"/>
            </a:ext>
          </a:extLst>
        </xdr:cNvPr>
        <xdr:cNvCxnSpPr/>
      </xdr:nvCxnSpPr>
      <xdr:spPr>
        <a:xfrm>
          <a:off x="4262437" y="2274094"/>
          <a:ext cx="11907" cy="4048125"/>
        </a:xfrm>
        <a:prstGeom prst="line">
          <a:avLst/>
        </a:prstGeom>
        <a:ln w="57150">
          <a:solidFill>
            <a:srgbClr val="00206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592930</xdr:colOff>
      <xdr:row>11</xdr:row>
      <xdr:rowOff>200024</xdr:rowOff>
    </xdr:from>
    <xdr:to>
      <xdr:col>7</xdr:col>
      <xdr:colOff>464344</xdr:colOff>
      <xdr:row>11</xdr:row>
      <xdr:rowOff>202406</xdr:rowOff>
    </xdr:to>
    <xdr:cxnSp macro="">
      <xdr:nvCxnSpPr>
        <xdr:cNvPr id="46" name="Straight Connector 45">
          <a:extLst>
            <a:ext uri="{FF2B5EF4-FFF2-40B4-BE49-F238E27FC236}">
              <a16:creationId xmlns:a16="http://schemas.microsoft.com/office/drawing/2014/main" id="{C3B2E93D-28C5-43C4-BED9-49A2B33BA6E6}"/>
            </a:ext>
          </a:extLst>
        </xdr:cNvPr>
        <xdr:cNvCxnSpPr/>
      </xdr:nvCxnSpPr>
      <xdr:spPr>
        <a:xfrm>
          <a:off x="4236243" y="2295524"/>
          <a:ext cx="478632" cy="2382"/>
        </a:xfrm>
        <a:prstGeom prst="line">
          <a:avLst/>
        </a:prstGeom>
        <a:ln w="57150">
          <a:solidFill>
            <a:srgbClr val="00206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7143</xdr:colOff>
      <xdr:row>17</xdr:row>
      <xdr:rowOff>221455</xdr:rowOff>
    </xdr:from>
    <xdr:to>
      <xdr:col>7</xdr:col>
      <xdr:colOff>485775</xdr:colOff>
      <xdr:row>17</xdr:row>
      <xdr:rowOff>223837</xdr:rowOff>
    </xdr:to>
    <xdr:cxnSp macro="">
      <xdr:nvCxnSpPr>
        <xdr:cNvPr id="48" name="Straight Connector 47">
          <a:extLst>
            <a:ext uri="{FF2B5EF4-FFF2-40B4-BE49-F238E27FC236}">
              <a16:creationId xmlns:a16="http://schemas.microsoft.com/office/drawing/2014/main" id="{F3335C36-BA45-4F6C-A58D-AA510EE4CB56}"/>
            </a:ext>
          </a:extLst>
        </xdr:cNvPr>
        <xdr:cNvCxnSpPr/>
      </xdr:nvCxnSpPr>
      <xdr:spPr>
        <a:xfrm>
          <a:off x="4257674" y="3674268"/>
          <a:ext cx="478632" cy="2382"/>
        </a:xfrm>
        <a:prstGeom prst="line">
          <a:avLst/>
        </a:prstGeom>
        <a:ln w="57150">
          <a:solidFill>
            <a:srgbClr val="00206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52387</xdr:colOff>
      <xdr:row>23</xdr:row>
      <xdr:rowOff>88105</xdr:rowOff>
    </xdr:from>
    <xdr:to>
      <xdr:col>7</xdr:col>
      <xdr:colOff>531019</xdr:colOff>
      <xdr:row>23</xdr:row>
      <xdr:rowOff>90487</xdr:rowOff>
    </xdr:to>
    <xdr:cxnSp macro="">
      <xdr:nvCxnSpPr>
        <xdr:cNvPr id="49" name="Straight Connector 48">
          <a:extLst>
            <a:ext uri="{FF2B5EF4-FFF2-40B4-BE49-F238E27FC236}">
              <a16:creationId xmlns:a16="http://schemas.microsoft.com/office/drawing/2014/main" id="{7ED3B6EC-F941-42C3-A615-F4CCAB2F6C07}"/>
            </a:ext>
          </a:extLst>
        </xdr:cNvPr>
        <xdr:cNvCxnSpPr/>
      </xdr:nvCxnSpPr>
      <xdr:spPr>
        <a:xfrm>
          <a:off x="4302918" y="5112543"/>
          <a:ext cx="478632" cy="2382"/>
        </a:xfrm>
        <a:prstGeom prst="line">
          <a:avLst/>
        </a:prstGeom>
        <a:ln w="57150">
          <a:solidFill>
            <a:srgbClr val="00206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2381</xdr:colOff>
      <xdr:row>28</xdr:row>
      <xdr:rowOff>121443</xdr:rowOff>
    </xdr:from>
    <xdr:to>
      <xdr:col>7</xdr:col>
      <xdr:colOff>481013</xdr:colOff>
      <xdr:row>28</xdr:row>
      <xdr:rowOff>123825</xdr:rowOff>
    </xdr:to>
    <xdr:cxnSp macro="">
      <xdr:nvCxnSpPr>
        <xdr:cNvPr id="50" name="Straight Connector 49">
          <a:extLst>
            <a:ext uri="{FF2B5EF4-FFF2-40B4-BE49-F238E27FC236}">
              <a16:creationId xmlns:a16="http://schemas.microsoft.com/office/drawing/2014/main" id="{B007E8BC-E8EF-4467-8DCD-F764CF950B47}"/>
            </a:ext>
          </a:extLst>
        </xdr:cNvPr>
        <xdr:cNvCxnSpPr/>
      </xdr:nvCxnSpPr>
      <xdr:spPr>
        <a:xfrm>
          <a:off x="4252912" y="6312693"/>
          <a:ext cx="478632" cy="2382"/>
        </a:xfrm>
        <a:prstGeom prst="line">
          <a:avLst/>
        </a:prstGeom>
        <a:ln w="57150">
          <a:solidFill>
            <a:srgbClr val="00206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660796</xdr:colOff>
      <xdr:row>19</xdr:row>
      <xdr:rowOff>166687</xdr:rowOff>
    </xdr:from>
    <xdr:to>
      <xdr:col>23</xdr:col>
      <xdr:colOff>488156</xdr:colOff>
      <xdr:row>37</xdr:row>
      <xdr:rowOff>83343</xdr:rowOff>
    </xdr:to>
    <xdr:graphicFrame macro="">
      <xdr:nvGraphicFramePr>
        <xdr:cNvPr id="53" name="Chart 52">
          <a:extLst>
            <a:ext uri="{FF2B5EF4-FFF2-40B4-BE49-F238E27FC236}">
              <a16:creationId xmlns:a16="http://schemas.microsoft.com/office/drawing/2014/main" id="{52DF18EC-1DF4-4A3B-A6FA-2C4AD9E5F4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2</xdr:row>
      <xdr:rowOff>11905</xdr:rowOff>
    </xdr:from>
    <xdr:to>
      <xdr:col>2</xdr:col>
      <xdr:colOff>607219</xdr:colOff>
      <xdr:row>3</xdr:row>
      <xdr:rowOff>23812</xdr:rowOff>
    </xdr:to>
    <xdr:sp macro="" textlink="">
      <xdr:nvSpPr>
        <xdr:cNvPr id="3" name="Rectangle 2">
          <a:extLst>
            <a:ext uri="{FF2B5EF4-FFF2-40B4-BE49-F238E27FC236}">
              <a16:creationId xmlns:a16="http://schemas.microsoft.com/office/drawing/2014/main" id="{4B7802E1-DB5E-4D5A-A470-F5C56DC06E4E}"/>
            </a:ext>
          </a:extLst>
        </xdr:cNvPr>
        <xdr:cNvSpPr/>
      </xdr:nvSpPr>
      <xdr:spPr>
        <a:xfrm>
          <a:off x="1" y="602455"/>
          <a:ext cx="1531143" cy="202407"/>
        </a:xfrm>
        <a:prstGeom prst="rect">
          <a:avLst/>
        </a:prstGeom>
        <a:solidFill>
          <a:srgbClr val="FFC00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US" sz="1100">
              <a:solidFill>
                <a:sysClr val="windowText" lastClr="000000"/>
              </a:solidFill>
            </a:rPr>
            <a:t>Newly added studies </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83801EA-306F-46CB-B86B-F89FB3F23B95}" name="Table1" displayName="Table1" ref="A6:AH195" totalsRowShown="0" headerRowDxfId="335">
  <autoFilter ref="A6:AH195" xr:uid="{183801EA-306F-46CB-B86B-F89FB3F23B95}"/>
  <tableColumns count="34">
    <tableColumn id="1" xr3:uid="{704D21B2-2F23-4E80-9056-D07CB648B871}" name="ID" dataDxfId="334"/>
    <tableColumn id="3" xr3:uid="{21935CCA-8BEB-4EE1-A218-4530EA38B083}" name="Status of study" dataDxfId="333"/>
    <tableColumn id="4" xr3:uid="{0904A912-D638-429E-B5A3-397B1022FD0D}" name="Vaccine 1" dataDxfId="332"/>
    <tableColumn id="5" xr3:uid="{51CCD9CF-04CA-4F59-B814-AC17E6ABE3D1}" name="Vaccine 2" dataDxfId="331"/>
    <tableColumn id="6" xr3:uid="{629B8AB0-1B0F-47CB-BAC2-43714201FC5C}" name="Vaccine 3" dataDxfId="330"/>
    <tableColumn id="7" xr3:uid="{5C6CF18E-2B09-4131-859F-3E45BD14483A}" name="Study type" dataDxfId="329"/>
    <tableColumn id="8" xr3:uid="{F90C606F-185D-461C-9022-8D95157A85D3}" name="Observational model" dataDxfId="328"/>
    <tableColumn id="9" xr3:uid="{4A7F6293-9354-4842-9784-ACDD5FA06044}" name="Time perspective" dataDxfId="327"/>
    <tableColumn id="10" xr3:uid="{CAD07798-5CF3-4EA6-9BD1-762B77F6D052}" name="Sample _x000a_size" dataDxfId="326"/>
    <tableColumn id="11" xr3:uid="{BDB4A17B-1BD6-41FA-84FD-8DDE2D306898}" name="Study population_x000a_" dataDxfId="325"/>
    <tableColumn id="12" xr3:uid="{7E24A14E-59AB-4A39-B70A-F2FC3CA27A12}" name="Age " dataDxfId="324"/>
    <tableColumn id="13" xr3:uid="{636990F5-C54F-4D4E-8D14-217EB4F4CD49}" name="Main study outcome" dataDxfId="323"/>
    <tableColumn id="32" xr3:uid="{DD1951F1-376B-4168-B1A2-479E066DA6C6}" name="Number of endpoints  assesed in study*" dataDxfId="322"/>
    <tableColumn id="14" xr3:uid="{7AF2DC58-5316-4D87-8A44-52807CE8D0DF}" name="Laboratory (PCR/NAAT) confirmed COVID infection " dataDxfId="321"/>
    <tableColumn id="15" xr3:uid="{CE2D20D2-72D2-427A-8BDA-466479426480}" name="Confirmed symptomatic COVID-19_x000a_ (PCR/NAAT confirmed)" dataDxfId="320"/>
    <tableColumn id="16" xr3:uid="{B548DD2C-CDC4-49E2-97EB-914DA2C1071E}" name="Hospitalisation" dataDxfId="319"/>
    <tableColumn id="17" xr3:uid="{7D040E54-4E2F-470F-B671-636811665148}" name="COVID-19 death" dataDxfId="318"/>
    <tableColumn id="18" xr3:uid="{60A5B51C-BC9B-4E8E-A1DF-4A7A99D77C30}" name="All-cause mortality" dataDxfId="317"/>
    <tableColumn id="19" xr3:uid="{D28A6225-9F47-47A9-8561-6FA4E8814817}" name="Study assesses _x000a_VE* against  _x000a_variant(s) of concern (VOC)" dataDxfId="316"/>
    <tableColumn id="20" xr3:uid="{B6EFF8F5-1A65-484D-96CC-49F49D7BB401}" name="Type of variant_x000a_ (as indicated in study)" dataDxfId="315"/>
    <tableColumn id="21" xr3:uid="{228C8528-E6E8-4BD4-A678-3955D67D793C}" name="B.1.1.7 _x000a_(Alpha)" dataDxfId="314"/>
    <tableColumn id="22" xr3:uid="{24E5BF4D-D236-4E8E-B43C-918C56B6493B}" name="B.1.351 _x000a_(Beta)" dataDxfId="313"/>
    <tableColumn id="23" xr3:uid="{FC4D90AE-9650-44DB-8E29-5E52970BD17E}" name="P.1_x000a_  (Gamma)" dataDxfId="312"/>
    <tableColumn id="24" xr3:uid="{6E14C2D8-B4E3-49B8-BD56-96014C317617}" name="B.1.617.2_x000a_  (Delta)" dataDxfId="311"/>
    <tableColumn id="25" xr3:uid="{15FF9228-3AD2-48F5-B989-77E2246E3DC6}" name="Variants of Interest _x000a_(VOI)" dataDxfId="310"/>
    <tableColumn id="33" xr3:uid="{3BCFA07F-48D6-4FE2-B81F-B0164826AB2D}" name="Time period study population assessed" dataDxfId="309"/>
    <tableColumn id="26" xr3:uid="{17F58413-6149-407F-A3CF-41527C944465}" name="Summary findings of study" dataDxfId="308"/>
    <tableColumn id="27" xr3:uid="{DA6B8F49-F476-43D9-A61E-F7B6826F64A0}" name="Country" dataDxfId="307"/>
    <tableColumn id="28" xr3:uid="{BBE172A4-40FF-4E14-86CA-B05125E625C7}" name="UN Regions" dataDxfId="306"/>
    <tableColumn id="29" xr3:uid="{C921D608-E7DF-4751-8402-810C72AC167E}" name="Study title" dataDxfId="305" dataCellStyle="Hyperlink"/>
    <tableColumn id="30" xr3:uid="{BF4CB3B6-4694-49A4-B51D-3CCA4C316250}" name="First Author" dataDxfId="304"/>
    <tableColumn id="31" xr3:uid="{97C67030-78EE-4732-9E05-B54FD84B70BD}" name="Date posted" dataDxfId="303"/>
    <tableColumn id="34" xr3:uid="{45A737B0-3B98-4407-AAE0-B236613E27D4}" name="DOI_x000a_ (link to study)" dataDxfId="302"/>
    <tableColumn id="35" xr3:uid="{0814D813-5E2A-4A6D-97BD-2A6F8A32E968}" name="Duplication with Distiller" dataDxfId="30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D2C031A-1C13-49F2-A4A7-BBA3EEDF1B2C}" name="Table4" displayName="Table4" ref="A5:AU1016" totalsRowShown="0">
  <autoFilter ref="A5:AU1016" xr:uid="{BA3EFEBD-1215-4696-BBB3-E38426942FD0}"/>
  <sortState xmlns:xlrd2="http://schemas.microsoft.com/office/spreadsheetml/2017/richdata2" ref="A6:AU1016">
    <sortCondition ref="A5:A1016"/>
  </sortState>
  <tableColumns count="47">
    <tableColumn id="1" xr3:uid="{B41E6754-408E-4387-A0E6-80304038E7AC}" name="#ID"/>
    <tableColumn id="2" xr3:uid="{3F2DC7BC-D247-4EA8-8720-68BFEF8FDEC5}" name="Refid" dataDxfId="300"/>
    <tableColumn id="3" xr3:uid="{2C9406E1-609B-4E89-B3D1-82BFC79A12C8}" name="Export date" dataDxfId="299"/>
    <tableColumn id="4" xr3:uid="{7AC353F0-BB74-472A-A936-AA9C8730AE83}" name="Bibliography"/>
    <tableColumn id="5" xr3:uid="{3A94D21B-D931-4A5E-B26D-617E481B05F7}" name="Date study posted"/>
    <tableColumn id="6" xr3:uid="{ECF7C491-4838-4278-9C7B-E4AE761D7B58}" name="Study Title"/>
    <tableColumn id="7" xr3:uid="{29763044-5BAC-424B-B611-F9ACB72A8DC9}" name="First author"/>
    <tableColumn id="8" xr3:uid="{2E56A534-80E7-40BB-A5C5-EBA451FE81FC}" name="Link to study"/>
    <tableColumn id="9" xr3:uid="{FAF8E516-C449-4045-AD34-270E81622202}" name="DOI _x000a_(Study identification)"/>
    <tableColumn id="10" xr3:uid="{46CCD89D-8349-424A-B890-487F6628CE61}" name="Status of study"/>
    <tableColumn id="11" xr3:uid="{DFEA6803-97B1-4B26-89D1-AA98BC601FB2}" name="Study period"/>
    <tableColumn id="12" xr3:uid="{0BE63586-6B44-4063-A32A-FE1C08DF4A2A}" name="Source of data/location in the study"/>
    <tableColumn id="13" xr3:uid="{00376293-1ECE-45C9-8500-7903DE757947}" name="Country"/>
    <tableColumn id="14" xr3:uid="{F963E943-FD20-4130-816A-370B80F59833}" name="UN Regions"/>
    <tableColumn id="15" xr3:uid="{274DDAF6-B33D-446C-AD27-2B07F66C011F}" name="Study population"/>
    <tableColumn id="16" xr3:uid="{EDB37011-15F8-42E0-80A4-93317E32C466}" name="Type of specific/target population"/>
    <tableColumn id="17" xr3:uid="{F63895C7-A066-477C-AB81-EF5AF0B60ED3}" name="Sample _x000a_size"/>
    <tableColumn id="18" xr3:uid="{B4B9A408-8B58-4BA0-A253-A4486F1DB79B}" name="*Age group _x000a_(see definition)"/>
    <tableColumn id="19" xr3:uid="{D21C59EF-55DC-4BAA-B12A-13F17AE9C2DF}" name="Age (Inclusion/mean or median)"/>
    <tableColumn id="20" xr3:uid="{E24F66A4-26C4-4733-B412-85205D2ABAD3}" name="Study type" dataDxfId="298"/>
    <tableColumn id="21" xr3:uid="{369E8657-5535-415A-98BB-4B9540D3E184}" name="Study design (model)"/>
    <tableColumn id="22" xr3:uid="{071CE4AF-7335-408B-8E6F-668BD0ABA415}" name="Time perspective"/>
    <tableColumn id="23" xr3:uid="{9C4A51EA-EC72-460D-A4CF-462D934CC0FB}" name="Vaccines"/>
    <tableColumn id="27" xr3:uid="{864EFC4A-00B5-481A-9677-728EA8FC4528}" name="Overall purpose of study_x000a_(Note: ALL outcomes)"/>
    <tableColumn id="28" xr3:uid="{06A20208-8E09-4C12-83B6-874EA6F9B3D9}" name="Study reports comparative data" dataDxfId="297"/>
    <tableColumn id="29" xr3:uid="{AF365895-7366-41D5-9AD0-564974CBB13A}" name="Describe types of comparisons"/>
    <tableColumn id="31" xr3:uid="{6F5ED595-99E2-458F-997E-20C4DC43D629}" name="Number of VE endpoints  assesed in study*"/>
    <tableColumn id="32" xr3:uid="{21E69D4E-8C2F-43FF-A71C-78AA142AD98E}" name="Laboratory (PCR/NAAT) confirmed COVID infection "/>
    <tableColumn id="33" xr3:uid="{5319FDC7-073E-4E24-9F6F-E863B4141458}" name="Confirmed symptomatic COVID-19_x000a_ (PCR/NAAT confirmed)"/>
    <tableColumn id="34" xr3:uid="{53B630C6-A59C-4311-9E29-FAB37FD7A905}" name="Hospitalisation"/>
    <tableColumn id="35" xr3:uid="{18748B51-5A16-4BBD-8320-3EB66480A838}" name="COVID-19 death"/>
    <tableColumn id="36" xr3:uid="{F64785F0-41B4-4EA1-A8F7-86DA50F174D6}" name="All-cause mortality"/>
    <tableColumn id="37" xr3:uid="{2529269C-A227-4BD6-967B-D2A8AB483936}" name="Are estimates adjusted"/>
    <tableColumn id="38" xr3:uid="{5746CFDE-24C0-43EC-BBC2-A499CB009CE8}" name="Confounding factors adjusted for in study"/>
    <tableColumn id="39" xr3:uid="{1AF6EFCA-A8DA-45A3-83C6-51E85D723911}" name="Study reports on_x000a_variants _x000a_(Note: this includes VOC, VOI and mutations/_x000a_substitutions)"/>
    <tableColumn id="40" xr3:uid="{397F8C9A-DD3F-45E8-B4C3-AC6952C4BE3F}" name="All variants reported in study_x000a_"/>
    <tableColumn id="41" xr3:uid="{126BFE89-BB1F-4B32-9FC3-A66EA4D33D0C}" name="Variants of Concern reported in study_x000a_(VOC)"/>
    <tableColumn id="42" xr3:uid="{DEC270F5-FFE1-44A2-92D3-72C513EB0F43}" name="Evidence on variants (direct/indirect)"/>
    <tableColumn id="24" xr3:uid="{35D2F6BD-6BD9-4E26-8DB1-2F2DC16F49F5}" name="Details on how VOC information was obtained"/>
    <tableColumn id="43" xr3:uid="{9DE515EB-8545-464C-BB39-AC42039B4F30}" name="B.1.1.7 _x000a_(Alpha)"/>
    <tableColumn id="44" xr3:uid="{8F6E5925-15A4-44B1-BED1-8E7FBB845298}" name="B.1.351 _x000a_(Beta)"/>
    <tableColumn id="45" xr3:uid="{701ACB0B-DD49-48EC-9D50-BB4CDF9F7E43}" name="P.1_x000a_  (Gamma)"/>
    <tableColumn id="46" xr3:uid="{C6E230EA-AF40-4E4F-91C1-4796301E0062}" name="B.1.617.2_x000a_  (Delta)"/>
    <tableColumn id="25" xr3:uid="{06A722D3-7473-4DC7-8877-611797163B4A}" name="Omicron"/>
    <tableColumn id="47" xr3:uid="{70105B21-2B8C-4359-BDF0-54F21FACB456}" name="Studies selected for NMA assessment (VOC) based on inclusion/exclusion criteria (see tab 3)**" dataDxfId="296"/>
    <tableColumn id="48" xr3:uid="{0CBD774B-10A8-48B9-B0B7-EF5C5B1C559B}" name="Drop down menu of exclusion reasons" dataDxfId="295"/>
    <tableColumn id="49" xr3:uid="{D016AEB3-B9A4-48AD-909F-0E1B2E53DEC2}" name="NMA tracking status _x000a_(Added to list, excluded, completed, In-progress, Not started)"/>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7BA4585-CB18-4813-B3C5-C6E68C1F3CFF}" name="Table3" displayName="Table3" ref="A5:Q121" totalsRowShown="0" headerRowDxfId="294" dataDxfId="293">
  <autoFilter ref="A5:Q121" xr:uid="{A7BA4585-CB18-4813-B3C5-C6E68C1F3CFF}"/>
  <tableColumns count="17">
    <tableColumn id="1" xr3:uid="{9BAAF499-56C7-47FB-8D8C-7D887950A5AE}" name="ID" dataDxfId="292"/>
    <tableColumn id="3" xr3:uid="{D44F5079-6D9D-4666-BE78-5459E4529AF1}" name="Intervention_x000a_(Type of vaccine)"/>
    <tableColumn id="4" xr3:uid="{29CB530C-61A1-4C2F-825A-B66AB8EE3251}" name="Study type" dataDxfId="291"/>
    <tableColumn id="5" xr3:uid="{8D9CE780-5E1C-4B97-B88D-859EB909CF3D}" name="Observational model" dataDxfId="290"/>
    <tableColumn id="6" xr3:uid="{F38026D0-D75D-49F8-887D-873978DBD51A}" name="Time perspective" dataDxfId="289"/>
    <tableColumn id="7" xr3:uid="{AF9B698C-6B45-407D-8AEB-85F7D79A01DE}" name="Sample size" dataDxfId="288"/>
    <tableColumn id="8" xr3:uid="{8BC5A1AA-A18C-4CF2-8DA0-126DF61321E5}" name="Study population_x000a_" dataDxfId="287"/>
    <tableColumn id="9" xr3:uid="{65FF9727-AB6B-4D43-B5D8-F2CFDFF799E4}" name="Age " dataDxfId="286"/>
    <tableColumn id="10" xr3:uid="{7FED6F75-FB2F-4A10-9335-313276F19288}" name="Primary outcomes" dataDxfId="285"/>
    <tableColumn id="11" xr3:uid="{D75E8576-4AC3-4F4F-BE72-E0E4C823DBA7}" name="Secondary outcomes" dataDxfId="284"/>
    <tableColumn id="12" xr3:uid="{D526B0B9-9B78-43DD-B76F-612728D5C334}" name="Purpose of study" dataDxfId="283"/>
    <tableColumn id="13" xr3:uid="{E3B330D8-8E6D-4930-8D37-A1E6608EE750}" name="Lab confirmed COVID" dataDxfId="282"/>
    <tableColumn id="14" xr3:uid="{ED6DEDCC-EFA4-4E1A-B58C-68D204C6F34C}" name="Variants assessed" dataDxfId="281"/>
    <tableColumn id="15" xr3:uid="{0BE50779-2911-4EBA-A3AC-1BA6EF86536A}" name="Country" dataDxfId="280"/>
    <tableColumn id="16" xr3:uid="{B9311A2B-78BA-4332-827D-6D3E9E8E051A}" name="UN Regions" dataDxfId="279"/>
    <tableColumn id="17" xr3:uid="{A98018CE-439F-4FC6-AD6B-B91328212FA6}" name="Code" dataDxfId="278" dataCellStyle="Hyperlink"/>
    <tableColumn id="20" xr3:uid="{4E6FE84C-5982-4631-B327-7262AD67DA04}" name="Scientific title of study" dataCellStyle="Hyperli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jamanetwork.com/journals/jamanetworkopen/fullarticle/2781173" TargetMode="External"/><Relationship Id="rId117" Type="http://schemas.openxmlformats.org/officeDocument/2006/relationships/hyperlink" Target="https://doi.org/10.3855/jidc.15368" TargetMode="External"/><Relationship Id="rId21" Type="http://schemas.openxmlformats.org/officeDocument/2006/relationships/hyperlink" Target="https://www.medrxiv.org/content/10.1101/2021.06.28.21258780v1" TargetMode="External"/><Relationship Id="rId42" Type="http://schemas.openxmlformats.org/officeDocument/2006/relationships/hyperlink" Target="https://academic.oup.com/ndt/advance-article/doi/10.1093/ndt/gfab179/6276880" TargetMode="External"/><Relationship Id="rId47" Type="http://schemas.openxmlformats.org/officeDocument/2006/relationships/hyperlink" Target="https://doi.org/10.1016/j.cmi.2021.05.041" TargetMode="External"/><Relationship Id="rId63" Type="http://schemas.openxmlformats.org/officeDocument/2006/relationships/hyperlink" Target="https://doi.org/10.1101/2021.02.06.21251283" TargetMode="External"/><Relationship Id="rId68" Type="http://schemas.openxmlformats.org/officeDocument/2006/relationships/hyperlink" Target="https://dx.doi.org/10.2139/ssrn.3816840" TargetMode="External"/><Relationship Id="rId84" Type="http://schemas.openxmlformats.org/officeDocument/2006/relationships/hyperlink" Target="https://doi.org/10.1101/2021.04.22.21255911" TargetMode="External"/><Relationship Id="rId89" Type="http://schemas.openxmlformats.org/officeDocument/2006/relationships/hyperlink" Target="https://doi.org/10.1126/science.abh1282" TargetMode="External"/><Relationship Id="rId112" Type="http://schemas.openxmlformats.org/officeDocument/2006/relationships/hyperlink" Target="https://dx.doi.org/10.1001%2Fjamanetworkopen.2021.15985" TargetMode="External"/><Relationship Id="rId133" Type="http://schemas.openxmlformats.org/officeDocument/2006/relationships/hyperlink" Target="https://doi.org/10.1016/j.ijid.2021.05.033" TargetMode="External"/><Relationship Id="rId138" Type="http://schemas.openxmlformats.org/officeDocument/2006/relationships/hyperlink" Target="https://doi.org/10.1007/s40620-021-01076-0" TargetMode="External"/><Relationship Id="rId154" Type="http://schemas.openxmlformats.org/officeDocument/2006/relationships/hyperlink" Target="https://www.medrxiv.org/content/10.1101/2021.06.28.21259420v1" TargetMode="External"/><Relationship Id="rId16" Type="http://schemas.openxmlformats.org/officeDocument/2006/relationships/hyperlink" Target="https://academic.oup.com/cid/advance-article/doi/10.1093/cid/ciab554/6303032" TargetMode="External"/><Relationship Id="rId107" Type="http://schemas.openxmlformats.org/officeDocument/2006/relationships/hyperlink" Target="https://doi.org/10.1101/2021.06.09.21258648" TargetMode="External"/><Relationship Id="rId11" Type="http://schemas.openxmlformats.org/officeDocument/2006/relationships/hyperlink" Target="https://www.thelancet.com/journals/eclinm/article/PIIS2589-5370(21)00208-X/fulltext" TargetMode="External"/><Relationship Id="rId32" Type="http://schemas.openxmlformats.org/officeDocument/2006/relationships/hyperlink" Target="https://www.medrxiv.org/content/10.1101/2021.02.08.21251329v1" TargetMode="External"/><Relationship Id="rId37" Type="http://schemas.openxmlformats.org/officeDocument/2006/relationships/hyperlink" Target="https://www.biorxiv.org/content/10.1101/2021.04.05.438524v1" TargetMode="External"/><Relationship Id="rId53" Type="http://schemas.openxmlformats.org/officeDocument/2006/relationships/hyperlink" Target="https://dx.doi.org/10.2139/ssrn.3796835" TargetMode="External"/><Relationship Id="rId58" Type="http://schemas.openxmlformats.org/officeDocument/2006/relationships/hyperlink" Target="http://dx.doi.org/10.15585/mmwr.mm7013e3" TargetMode="External"/><Relationship Id="rId74" Type="http://schemas.openxmlformats.org/officeDocument/2006/relationships/hyperlink" Target="https://www.nejm.org/doi/full/10.1056/NEJMoa2108891" TargetMode="External"/><Relationship Id="rId79" Type="http://schemas.openxmlformats.org/officeDocument/2006/relationships/hyperlink" Target="https://doi.org/10.1101/2021.04.21.21255873" TargetMode="External"/><Relationship Id="rId102" Type="http://schemas.openxmlformats.org/officeDocument/2006/relationships/hyperlink" Target="https://doi.org/10.1101/2021.06.09.21258617" TargetMode="External"/><Relationship Id="rId123" Type="http://schemas.openxmlformats.org/officeDocument/2006/relationships/hyperlink" Target="https://dx.doi.org/10.3390%2Fvaccines9050488" TargetMode="External"/><Relationship Id="rId128" Type="http://schemas.openxmlformats.org/officeDocument/2006/relationships/hyperlink" Target="https://doi.org/10.1177/17562864211012835" TargetMode="External"/><Relationship Id="rId144" Type="http://schemas.openxmlformats.org/officeDocument/2006/relationships/hyperlink" Target="https://www.researchsquare.com/article/rs-554993/v1" TargetMode="External"/><Relationship Id="rId149" Type="http://schemas.openxmlformats.org/officeDocument/2006/relationships/hyperlink" Target="https://pubmed.ncbi.nlm.nih.gov/33956048/" TargetMode="External"/><Relationship Id="rId5" Type="http://schemas.openxmlformats.org/officeDocument/2006/relationships/hyperlink" Target="https://www.sciencedirect.com/science/article/pii/S1473309921002899?via%3Dihub" TargetMode="External"/><Relationship Id="rId90" Type="http://schemas.openxmlformats.org/officeDocument/2006/relationships/hyperlink" Target="https://dx.doi.org/10.15585%2Fmmwr.mm7019e1" TargetMode="External"/><Relationship Id="rId95" Type="http://schemas.openxmlformats.org/officeDocument/2006/relationships/hyperlink" Target="https://www.nejm.org/doi/10.1056/NEJMoa2105000?url_ver=Z39.88-2003&amp;rfr_id=ori:rid:crossref.org&amp;rfr_dat=cr_pub%20%200pubmed" TargetMode="External"/><Relationship Id="rId22" Type="http://schemas.openxmlformats.org/officeDocument/2006/relationships/hyperlink" Target="https://www.medrxiv.org/content/10.1101/2021.06.29.21259686v1" TargetMode="External"/><Relationship Id="rId27" Type="http://schemas.openxmlformats.org/officeDocument/2006/relationships/hyperlink" Target="https://pubmed.ncbi.nlm.nih.gov/34155187/" TargetMode="External"/><Relationship Id="rId43" Type="http://schemas.openxmlformats.org/officeDocument/2006/relationships/hyperlink" Target="https://www.medrxiv.org/content/10.1101/2021.04.05.21254819v1" TargetMode="External"/><Relationship Id="rId48" Type="http://schemas.openxmlformats.org/officeDocument/2006/relationships/hyperlink" Target="https://doi.org/10.1101/2021.03.08.21252200" TargetMode="External"/><Relationship Id="rId64" Type="http://schemas.openxmlformats.org/officeDocument/2006/relationships/hyperlink" Target="https://dx.doi.org/10.2139/ssrn.3812375" TargetMode="External"/><Relationship Id="rId69" Type="http://schemas.openxmlformats.org/officeDocument/2006/relationships/hyperlink" Target="https://doi.org/10.1101/2021.03.22.436441" TargetMode="External"/><Relationship Id="rId113" Type="http://schemas.openxmlformats.org/officeDocument/2006/relationships/hyperlink" Target="https://doi.org/10.1016/j.jaci.2021.05.029" TargetMode="External"/><Relationship Id="rId118" Type="http://schemas.openxmlformats.org/officeDocument/2006/relationships/hyperlink" Target="https://dx.doi.org/10.1007%2Fs11845-021-02658-4" TargetMode="External"/><Relationship Id="rId134" Type="http://schemas.openxmlformats.org/officeDocument/2006/relationships/hyperlink" Target="https://doi.org/10.1080/22221751.2021.1942230" TargetMode="External"/><Relationship Id="rId139" Type="http://schemas.openxmlformats.org/officeDocument/2006/relationships/hyperlink" Target="https://doi.org/10.1097/tp.0000000000003836" TargetMode="External"/><Relationship Id="rId80" Type="http://schemas.openxmlformats.org/officeDocument/2006/relationships/hyperlink" Target="https://www.medrxiv.org/content/10.1101/2021.04.22.21255913v1" TargetMode="External"/><Relationship Id="rId85" Type="http://schemas.openxmlformats.org/officeDocument/2006/relationships/hyperlink" Target="https://dx.doi.org/10.1136%2Fbmj.n1088" TargetMode="External"/><Relationship Id="rId150" Type="http://schemas.openxmlformats.org/officeDocument/2006/relationships/hyperlink" Target="https://pubmed.ncbi.nlm.nih.gov/34183681/" TargetMode="External"/><Relationship Id="rId155" Type="http://schemas.openxmlformats.org/officeDocument/2006/relationships/hyperlink" Target="https://academic.oup.com/cid/advance-article/doi/10.1093/cid/ciab492/6288468" TargetMode="External"/><Relationship Id="rId12" Type="http://schemas.openxmlformats.org/officeDocument/2006/relationships/hyperlink" Target="https://www.nature.com/articles/s41591-021-01325-6" TargetMode="External"/><Relationship Id="rId17" Type="http://schemas.openxmlformats.org/officeDocument/2006/relationships/hyperlink" Target="https://academic.oup.com/jtm/advance-article/doi/10.1093/jtm/taab077/6277044" TargetMode="External"/><Relationship Id="rId33" Type="http://schemas.openxmlformats.org/officeDocument/2006/relationships/hyperlink" Target="https://www.medrxiv.org/content/10.1101/2021.02.01.21250957v1" TargetMode="External"/><Relationship Id="rId38" Type="http://schemas.openxmlformats.org/officeDocument/2006/relationships/hyperlink" Target="https://www.medrxiv.org/content/10.1101/2021.03.24.21254238v2" TargetMode="External"/><Relationship Id="rId59" Type="http://schemas.openxmlformats.org/officeDocument/2006/relationships/hyperlink" Target="https://ard.bmj.com/content/early/2021/05/11/annrheumdis-2021-220272" TargetMode="External"/><Relationship Id="rId103" Type="http://schemas.openxmlformats.org/officeDocument/2006/relationships/hyperlink" Target="https://doi.org/10.1101/2021.06.02.21258231" TargetMode="External"/><Relationship Id="rId108" Type="http://schemas.openxmlformats.org/officeDocument/2006/relationships/hyperlink" Target="https://doi.org/10.1101/2021.05.19.21257334" TargetMode="External"/><Relationship Id="rId124" Type="http://schemas.openxmlformats.org/officeDocument/2006/relationships/hyperlink" Target="https://doi.org/10.1101/2021.03.31.21254674" TargetMode="External"/><Relationship Id="rId129" Type="http://schemas.openxmlformats.org/officeDocument/2006/relationships/hyperlink" Target="https://pubmed.ncbi.nlm.nih.gov/34001183/" TargetMode="External"/><Relationship Id="rId20" Type="http://schemas.openxmlformats.org/officeDocument/2006/relationships/hyperlink" Target="https://www.medrxiv.org/content/10.1101/2021.06.29.21259500v1" TargetMode="External"/><Relationship Id="rId41" Type="http://schemas.openxmlformats.org/officeDocument/2006/relationships/hyperlink" Target="https://www.medrxiv.org/content/10.1101/2021.04.05.21254722v1" TargetMode="External"/><Relationship Id="rId54" Type="http://schemas.openxmlformats.org/officeDocument/2006/relationships/hyperlink" Target="https://dx.doi.org/10.2139/ssrn.3832995" TargetMode="External"/><Relationship Id="rId62" Type="http://schemas.openxmlformats.org/officeDocument/2006/relationships/hyperlink" Target="https://doi.org/10.1093/cid/ciab229" TargetMode="External"/><Relationship Id="rId70" Type="http://schemas.openxmlformats.org/officeDocument/2006/relationships/hyperlink" Target="https://doi.org/10.1101/2021.02.06.21251283" TargetMode="External"/><Relationship Id="rId75" Type="http://schemas.openxmlformats.org/officeDocument/2006/relationships/hyperlink" Target="https://doi.org/10.1101/2021.05.19.21257472" TargetMode="External"/><Relationship Id="rId83" Type="http://schemas.openxmlformats.org/officeDocument/2006/relationships/hyperlink" Target="https://doi.org/10.1101/2021.04.11.21255153" TargetMode="External"/><Relationship Id="rId88" Type="http://schemas.openxmlformats.org/officeDocument/2006/relationships/hyperlink" Target="https://doi.org/10.15585/mmwr.mm7017e2" TargetMode="External"/><Relationship Id="rId91" Type="http://schemas.openxmlformats.org/officeDocument/2006/relationships/hyperlink" Target="https://doi.org/10.1016/j.xcrm.2021.100264" TargetMode="External"/><Relationship Id="rId96" Type="http://schemas.openxmlformats.org/officeDocument/2006/relationships/hyperlink" Target="https://doi.org/10.1172/jci149335" TargetMode="External"/><Relationship Id="rId111" Type="http://schemas.openxmlformats.org/officeDocument/2006/relationships/hyperlink" Target="https://doi.org/10.1093/cid/ciab438" TargetMode="External"/><Relationship Id="rId132" Type="http://schemas.openxmlformats.org/officeDocument/2006/relationships/hyperlink" Target="https://doi.org/10.1001/jamaoncol.2021.2155" TargetMode="External"/><Relationship Id="rId140" Type="http://schemas.openxmlformats.org/officeDocument/2006/relationships/hyperlink" Target="https://doi.org/10.1016/j.dsx.2021.05.001" TargetMode="External"/><Relationship Id="rId145" Type="http://schemas.openxmlformats.org/officeDocument/2006/relationships/hyperlink" Target="https://doi.org/10.1101/2021.06.15.21258346" TargetMode="External"/><Relationship Id="rId153" Type="http://schemas.openxmlformats.org/officeDocument/2006/relationships/hyperlink" Target="https://www.thelancet.com/journals/lancet/article/PIIS0140-6736(21)01358-1/fulltext" TargetMode="External"/><Relationship Id="rId1" Type="http://schemas.openxmlformats.org/officeDocument/2006/relationships/hyperlink" Target="https://clinicaltrials.gov/ct2/show/NCT04471519" TargetMode="External"/><Relationship Id="rId6" Type="http://schemas.openxmlformats.org/officeDocument/2006/relationships/hyperlink" Target="https://ard.bmj.com/content/early/2021/06/17/annrheumdis-2021-220503" TargetMode="External"/><Relationship Id="rId15" Type="http://schemas.openxmlformats.org/officeDocument/2006/relationships/hyperlink" Target="https://www.frontiersin.org/articles/10.3389/fimmu.2021.690698/full" TargetMode="External"/><Relationship Id="rId23" Type="http://schemas.openxmlformats.org/officeDocument/2006/relationships/hyperlink" Target="https://www.biorxiv.org/content/10.1101/2021.07.02.450959v1" TargetMode="External"/><Relationship Id="rId28" Type="http://schemas.openxmlformats.org/officeDocument/2006/relationships/hyperlink" Target="https://immunology.sciencemag.org/content/6/60/eabj1031.long" TargetMode="External"/><Relationship Id="rId36" Type="http://schemas.openxmlformats.org/officeDocument/2006/relationships/hyperlink" Target="https://www.biorxiv.org/content/10.1101/2021.04.04.438404v1" TargetMode="External"/><Relationship Id="rId49" Type="http://schemas.openxmlformats.org/officeDocument/2006/relationships/hyperlink" Target="https://doi.org/10.1101/2021.04.27.21256193" TargetMode="External"/><Relationship Id="rId57" Type="http://schemas.openxmlformats.org/officeDocument/2006/relationships/hyperlink" Target="http://dx.doi.org/10.15585/mmwr.mm7011e3" TargetMode="External"/><Relationship Id="rId106" Type="http://schemas.openxmlformats.org/officeDocument/2006/relationships/hyperlink" Target="https://doi.org/10.1101/2021.06.07.21258447" TargetMode="External"/><Relationship Id="rId114" Type="http://schemas.openxmlformats.org/officeDocument/2006/relationships/hyperlink" Target="https://doi.org/10.1001/jama.2021.7563" TargetMode="External"/><Relationship Id="rId119" Type="http://schemas.openxmlformats.org/officeDocument/2006/relationships/hyperlink" Target="https://doi.org/10.1503/cmaj.210673" TargetMode="External"/><Relationship Id="rId127" Type="http://schemas.openxmlformats.org/officeDocument/2006/relationships/hyperlink" Target="https://doi.org/10.1101/2021.04.15.21255482" TargetMode="External"/><Relationship Id="rId10" Type="http://schemas.openxmlformats.org/officeDocument/2006/relationships/hyperlink" Target="https://www.thelancet.com/journals/lancet/article/PIIS0140-6736(21)00677-2/fulltext" TargetMode="External"/><Relationship Id="rId31" Type="http://schemas.openxmlformats.org/officeDocument/2006/relationships/hyperlink" Target="https://www.medrxiv.org/content/10.1101/2021.02.08.21251325v1" TargetMode="External"/><Relationship Id="rId44" Type="http://schemas.openxmlformats.org/officeDocument/2006/relationships/hyperlink" Target="https://www.medrxiv.org/content/10.1101/2021.04.08.21255055v2" TargetMode="External"/><Relationship Id="rId52" Type="http://schemas.openxmlformats.org/officeDocument/2006/relationships/hyperlink" Target="https://dx.doi.org/10.2139/ssrn.3790399" TargetMode="External"/><Relationship Id="rId60" Type="http://schemas.openxmlformats.org/officeDocument/2006/relationships/hyperlink" Target="https://doi.org/10.1101/2021.03.07.21253094" TargetMode="External"/><Relationship Id="rId65" Type="http://schemas.openxmlformats.org/officeDocument/2006/relationships/hyperlink" Target="https://doi.org/10.1101/2021.03.05.21252946" TargetMode="External"/><Relationship Id="rId73" Type="http://schemas.openxmlformats.org/officeDocument/2006/relationships/hyperlink" Target="https://doi.org/10.1101/2021.05.25.21257797" TargetMode="External"/><Relationship Id="rId78" Type="http://schemas.openxmlformats.org/officeDocument/2006/relationships/hyperlink" Target="https://doi.org/10.1101/2021.05.24.21257744" TargetMode="External"/><Relationship Id="rId81" Type="http://schemas.openxmlformats.org/officeDocument/2006/relationships/hyperlink" Target="https://doi.org/10.1101/2021.04.12.21255308" TargetMode="External"/><Relationship Id="rId86" Type="http://schemas.openxmlformats.org/officeDocument/2006/relationships/hyperlink" Target="https://dx.doi.org/10.1016%2FS0140-6736(21)00947-8" TargetMode="External"/><Relationship Id="rId94" Type="http://schemas.openxmlformats.org/officeDocument/2006/relationships/hyperlink" Target="https://www.nejm.org/doi/10.1056/NEJMoa2105000?url_ver=Z39.88-2003&amp;rfr_id=ori:rid:crossref.org&amp;rfr_dat=cr_pub%20%200pubmed" TargetMode="External"/><Relationship Id="rId99" Type="http://schemas.openxmlformats.org/officeDocument/2006/relationships/hyperlink" Target="https://doi.org/10.1101/2021.05.31.445871" TargetMode="External"/><Relationship Id="rId101" Type="http://schemas.openxmlformats.org/officeDocument/2006/relationships/hyperlink" Target="https://doi.org/10.1101/2021.05.27.21257583" TargetMode="External"/><Relationship Id="rId122" Type="http://schemas.openxmlformats.org/officeDocument/2006/relationships/hyperlink" Target="https://dx.doi.org/10.1038%2Fs41375-021-01270-w" TargetMode="External"/><Relationship Id="rId130" Type="http://schemas.openxmlformats.org/officeDocument/2006/relationships/hyperlink" Target="https://doi.org/10.3346/jkms.2021.36.e158" TargetMode="External"/><Relationship Id="rId135" Type="http://schemas.openxmlformats.org/officeDocument/2006/relationships/hyperlink" Target="https://doi.org/10.1053/j.gastro.2021.05.044" TargetMode="External"/><Relationship Id="rId143" Type="http://schemas.openxmlformats.org/officeDocument/2006/relationships/hyperlink" Target="https://doi.org/10.3390/v13030422" TargetMode="External"/><Relationship Id="rId148" Type="http://schemas.openxmlformats.org/officeDocument/2006/relationships/hyperlink" Target="https://doi.org/10.1016/S1470-2045(21)00213-8" TargetMode="External"/><Relationship Id="rId151" Type="http://schemas.openxmlformats.org/officeDocument/2006/relationships/hyperlink" Target="https://www.medrxiv.org/content/10.1101/2021.04.08.21255135v2" TargetMode="External"/><Relationship Id="rId156" Type="http://schemas.openxmlformats.org/officeDocument/2006/relationships/printerSettings" Target="../printerSettings/printerSettings1.bin"/><Relationship Id="rId4" Type="http://schemas.openxmlformats.org/officeDocument/2006/relationships/hyperlink" Target="https://www.mdpi.com/2077-0383/10/13/2842" TargetMode="External"/><Relationship Id="rId9" Type="http://schemas.openxmlformats.org/officeDocument/2006/relationships/hyperlink" Target="https://jasn.asnjournals.org/content/early/2021/06/10/ASN.2021050611" TargetMode="External"/><Relationship Id="rId13" Type="http://schemas.openxmlformats.org/officeDocument/2006/relationships/hyperlink" Target="https://www.ncbi.nlm.nih.gov/pmc/articles/PMC8201795/" TargetMode="External"/><Relationship Id="rId18" Type="http://schemas.openxmlformats.org/officeDocument/2006/relationships/hyperlink" Target="https://www.medrxiv.org/content/10.1101/2021.06.29.21259579v1" TargetMode="External"/><Relationship Id="rId39" Type="http://schemas.openxmlformats.org/officeDocument/2006/relationships/hyperlink" Target="https://www.medrxiv.org/content/10.1101/2021.03.30.21254655v2" TargetMode="External"/><Relationship Id="rId109" Type="http://schemas.openxmlformats.org/officeDocument/2006/relationships/hyperlink" Target="https://doi.org/10.1101/2021.05.26.21257441" TargetMode="External"/><Relationship Id="rId34" Type="http://schemas.openxmlformats.org/officeDocument/2006/relationships/hyperlink" Target="https://www.medrxiv.org/content/10.1101/2021.01.27.21250567v1" TargetMode="External"/><Relationship Id="rId50" Type="http://schemas.openxmlformats.org/officeDocument/2006/relationships/hyperlink" Target="https://doi.org/10.1101/2021.03.09.21253218" TargetMode="External"/><Relationship Id="rId55" Type="http://schemas.openxmlformats.org/officeDocument/2006/relationships/hyperlink" Target="https://doi.org/10.1101/2021.02.26.21252512" TargetMode="External"/><Relationship Id="rId76" Type="http://schemas.openxmlformats.org/officeDocument/2006/relationships/hyperlink" Target="https://doi.org/10.1101/2021.04.20.21254636" TargetMode="External"/><Relationship Id="rId97" Type="http://schemas.openxmlformats.org/officeDocument/2006/relationships/hyperlink" Target="https://doi.org/10.1016/j.jinf.2021.04.038" TargetMode="External"/><Relationship Id="rId104" Type="http://schemas.openxmlformats.org/officeDocument/2006/relationships/hyperlink" Target="https://doi.org/10.1101/2021.06.08.21258284" TargetMode="External"/><Relationship Id="rId120" Type="http://schemas.openxmlformats.org/officeDocument/2006/relationships/hyperlink" Target="https://doi.org/10.1097/tp.0000000000003850" TargetMode="External"/><Relationship Id="rId125" Type="http://schemas.openxmlformats.org/officeDocument/2006/relationships/hyperlink" Target="https://doi.org/10.2215/cjn.04080321" TargetMode="External"/><Relationship Id="rId141" Type="http://schemas.openxmlformats.org/officeDocument/2006/relationships/hyperlink" Target="https://doi.org/10.1016/j.jamda.2021.06.006" TargetMode="External"/><Relationship Id="rId146" Type="http://schemas.openxmlformats.org/officeDocument/2006/relationships/hyperlink" Target="https://doi.org/10.1101/2021.02.15.21251623" TargetMode="External"/><Relationship Id="rId7" Type="http://schemas.openxmlformats.org/officeDocument/2006/relationships/hyperlink" Target="https://www.jci.org/articles/view/150175" TargetMode="External"/><Relationship Id="rId71" Type="http://schemas.openxmlformats.org/officeDocument/2006/relationships/hyperlink" Target="https://doi.org/10.21203/rs.3.rs-388073/v1" TargetMode="External"/><Relationship Id="rId92" Type="http://schemas.openxmlformats.org/officeDocument/2006/relationships/hyperlink" Target="https://doi.org/10.1038/s41467-021-23473-6" TargetMode="External"/><Relationship Id="rId2" Type="http://schemas.openxmlformats.org/officeDocument/2006/relationships/hyperlink" Target="https://academic.oup.com/ofid/advance-article/doi/10.1093/ofid/ofab353/6311796" TargetMode="External"/><Relationship Id="rId29" Type="http://schemas.openxmlformats.org/officeDocument/2006/relationships/hyperlink" Target="https://www.ncbi.nlm.nih.gov/pmc/articles/PMC8196312/" TargetMode="External"/><Relationship Id="rId24" Type="http://schemas.openxmlformats.org/officeDocument/2006/relationships/hyperlink" Target="https://pubmed.ncbi.nlm.nih.gov/34142647/" TargetMode="External"/><Relationship Id="rId40" Type="http://schemas.openxmlformats.org/officeDocument/2006/relationships/hyperlink" Target="https://www.medrxiv.org/content/10.1101/2021.04.08.21254580v1" TargetMode="External"/><Relationship Id="rId45" Type="http://schemas.openxmlformats.org/officeDocument/2006/relationships/hyperlink" Target="https://doi.org/10.1101/2021.04.07.21255081" TargetMode="External"/><Relationship Id="rId66" Type="http://schemas.openxmlformats.org/officeDocument/2006/relationships/hyperlink" Target="https://doi.org/10.1038/s41586-021-03324-6" TargetMode="External"/><Relationship Id="rId87" Type="http://schemas.openxmlformats.org/officeDocument/2006/relationships/hyperlink" Target="https://dx.doi.org/10.2139/ssrn.3839453" TargetMode="External"/><Relationship Id="rId110" Type="http://schemas.openxmlformats.org/officeDocument/2006/relationships/hyperlink" Target="https://doi.org/10.1101/2021.05.30.21257971" TargetMode="External"/><Relationship Id="rId115" Type="http://schemas.openxmlformats.org/officeDocument/2006/relationships/hyperlink" Target="https://doi.org/10.2215/cjn.03700321" TargetMode="External"/><Relationship Id="rId131" Type="http://schemas.openxmlformats.org/officeDocument/2006/relationships/hyperlink" Target="https://doi.org/10.1016/j.msard.2021.102983" TargetMode="External"/><Relationship Id="rId136" Type="http://schemas.openxmlformats.org/officeDocument/2006/relationships/hyperlink" Target="https://doi.org/10.1681/asn.2021040480" TargetMode="External"/><Relationship Id="rId157" Type="http://schemas.openxmlformats.org/officeDocument/2006/relationships/table" Target="../tables/table1.xml"/><Relationship Id="rId61" Type="http://schemas.openxmlformats.org/officeDocument/2006/relationships/hyperlink" Target="https://doi.org/10.1111/jgs.17153" TargetMode="External"/><Relationship Id="rId82" Type="http://schemas.openxmlformats.org/officeDocument/2006/relationships/hyperlink" Target="https://doi.org/10.1038/s41591-021-01413-7" TargetMode="External"/><Relationship Id="rId152" Type="http://schemas.openxmlformats.org/officeDocument/2006/relationships/hyperlink" Target="https://www.medrxiv.org/content/10.1101/2021.06.28.21259546v1" TargetMode="External"/><Relationship Id="rId19" Type="http://schemas.openxmlformats.org/officeDocument/2006/relationships/hyperlink" Target="https://www.biorxiv.org/content/10.1101/2021.07.01.450676v1" TargetMode="External"/><Relationship Id="rId14" Type="http://schemas.openxmlformats.org/officeDocument/2006/relationships/hyperlink" Target="https://journals.asm.org/doi/10.1128/Spectrum.00247-21" TargetMode="External"/><Relationship Id="rId30" Type="http://schemas.openxmlformats.org/officeDocument/2006/relationships/hyperlink" Target="https://www.medrxiv.org/content/10.1101/2021.02.03.21251054v3" TargetMode="External"/><Relationship Id="rId35" Type="http://schemas.openxmlformats.org/officeDocument/2006/relationships/hyperlink" Target="https://www.medrxiv.org/content/10.1101/2021.02.20.21252134v2" TargetMode="External"/><Relationship Id="rId56" Type="http://schemas.openxmlformats.org/officeDocument/2006/relationships/hyperlink" Target="https://doi.org/10.1186/s12887-021-02618-y" TargetMode="External"/><Relationship Id="rId77" Type="http://schemas.openxmlformats.org/officeDocument/2006/relationships/hyperlink" Target="https://doi.org/10.1101/2021.04.19.21255461" TargetMode="External"/><Relationship Id="rId100" Type="http://schemas.openxmlformats.org/officeDocument/2006/relationships/hyperlink" Target="https://doi.org/10.1101/2021.06.01.21258188" TargetMode="External"/><Relationship Id="rId105" Type="http://schemas.openxmlformats.org/officeDocument/2006/relationships/hyperlink" Target="https://doi.org/10.1101/2021.06.02.21258242" TargetMode="External"/><Relationship Id="rId126" Type="http://schemas.openxmlformats.org/officeDocument/2006/relationships/hyperlink" Target="https://doi.org/10.1007/s00296-021-04910-7" TargetMode="External"/><Relationship Id="rId147" Type="http://schemas.openxmlformats.org/officeDocument/2006/relationships/hyperlink" Target="https://doi.org/10.1056/nejmoa2107715" TargetMode="External"/><Relationship Id="rId8" Type="http://schemas.openxmlformats.org/officeDocument/2006/relationships/hyperlink" Target="https://www.nature.com/articles/s41586-021-03696-9" TargetMode="External"/><Relationship Id="rId51" Type="http://schemas.openxmlformats.org/officeDocument/2006/relationships/hyperlink" Target="https://www.nejm.org/doi/full/10.1056/NEJMoa2101765" TargetMode="External"/><Relationship Id="rId72" Type="http://schemas.openxmlformats.org/officeDocument/2006/relationships/hyperlink" Target="https://doi.org/10.1016/S1473-3099(21)00224-3" TargetMode="External"/><Relationship Id="rId93" Type="http://schemas.openxmlformats.org/officeDocument/2006/relationships/hyperlink" Target="https://doi.org/10.1093/cid/ciab446" TargetMode="External"/><Relationship Id="rId98" Type="http://schemas.openxmlformats.org/officeDocument/2006/relationships/hyperlink" Target="https://doi.org/10.1128/mbio.00696-21" TargetMode="External"/><Relationship Id="rId121" Type="http://schemas.openxmlformats.org/officeDocument/2006/relationships/hyperlink" Target="https://doi.org/10.1016/j.ijid.2021.05.020" TargetMode="External"/><Relationship Id="rId142" Type="http://schemas.openxmlformats.org/officeDocument/2006/relationships/hyperlink" Target="https://doi.org/10.21203/rs.3.rs-396284/v1" TargetMode="External"/><Relationship Id="rId3" Type="http://schemas.openxmlformats.org/officeDocument/2006/relationships/hyperlink" Target="https://www.degruyter.com/document/doi/10.1515/cclm-2021-0339/html" TargetMode="External"/><Relationship Id="rId25" Type="http://schemas.openxmlformats.org/officeDocument/2006/relationships/hyperlink" Target="https://pubmed.ncbi.nlm.nih.gov/34133415/" TargetMode="External"/><Relationship Id="rId46" Type="http://schemas.openxmlformats.org/officeDocument/2006/relationships/hyperlink" Target="https://www.sciencedirect.com/science/article/abs/pii/S0009898121001297?via%3Dihub" TargetMode="External"/><Relationship Id="rId67" Type="http://schemas.openxmlformats.org/officeDocument/2006/relationships/hyperlink" Target="https://doi.org/10.1101/2021.03.18.21253845" TargetMode="External"/><Relationship Id="rId116" Type="http://schemas.openxmlformats.org/officeDocument/2006/relationships/hyperlink" Target="https://doi.org/10.1093/ndt/gfab193" TargetMode="External"/><Relationship Id="rId137" Type="http://schemas.openxmlformats.org/officeDocument/2006/relationships/hyperlink" Target="https://doi.org/10.15585/mmwr.mm7018e1"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17" Type="http://schemas.openxmlformats.org/officeDocument/2006/relationships/hyperlink" Target="https://doi.org/10.1016/j.ijid.2021.05.020" TargetMode="External"/><Relationship Id="rId299" Type="http://schemas.openxmlformats.org/officeDocument/2006/relationships/hyperlink" Target="https://pubmed.ncbi.nlm.nih.gov/34216472/" TargetMode="External"/><Relationship Id="rId303" Type="http://schemas.openxmlformats.org/officeDocument/2006/relationships/hyperlink" Target="https://www.thelancet.com/journals/lanmic/article/PIIS2666-5247(21)00157-9/fulltext" TargetMode="External"/><Relationship Id="rId21" Type="http://schemas.openxmlformats.org/officeDocument/2006/relationships/hyperlink" Target="https://www.medrxiv.org/content/10.1101/2021.06.29.21259579v1" TargetMode="External"/><Relationship Id="rId42" Type="http://schemas.openxmlformats.org/officeDocument/2006/relationships/hyperlink" Target="https://www.medrxiv.org/content/10.1101/2021.04.05.21254819v1" TargetMode="External"/><Relationship Id="rId63" Type="http://schemas.openxmlformats.org/officeDocument/2006/relationships/hyperlink" Target="https://doi.org/10.1038/s41586-021-03324-6" TargetMode="External"/><Relationship Id="rId84" Type="http://schemas.openxmlformats.org/officeDocument/2006/relationships/hyperlink" Target="https://doi.org/10.15585/mmwr.mm7017e2" TargetMode="External"/><Relationship Id="rId138" Type="http://schemas.openxmlformats.org/officeDocument/2006/relationships/hyperlink" Target="https://doi.org/10.21203/rs.3.rs-396284/v1" TargetMode="External"/><Relationship Id="rId159" Type="http://schemas.openxmlformats.org/officeDocument/2006/relationships/hyperlink" Target="https://doi.org/10.1016/j.lanepe.2021.100150" TargetMode="External"/><Relationship Id="rId324" Type="http://schemas.openxmlformats.org/officeDocument/2006/relationships/hyperlink" Target="https://doi.org/10.1111/bjh.17608" TargetMode="External"/><Relationship Id="rId345" Type="http://schemas.openxmlformats.org/officeDocument/2006/relationships/hyperlink" Target="https://www.medrxiv.org/content/10.1101/2021.08.11.21261885v1" TargetMode="External"/><Relationship Id="rId170" Type="http://schemas.openxmlformats.org/officeDocument/2006/relationships/hyperlink" Target="https://www.sciencedirect.com/science/article/pii/S2666776221000752" TargetMode="External"/><Relationship Id="rId191" Type="http://schemas.openxmlformats.org/officeDocument/2006/relationships/hyperlink" Target="https://www.researchsquare.com/article/rs-388073/v1" TargetMode="External"/><Relationship Id="rId205" Type="http://schemas.openxmlformats.org/officeDocument/2006/relationships/hyperlink" Target="https://www.bmj.com/content/373/bmj.n1088" TargetMode="External"/><Relationship Id="rId226" Type="http://schemas.openxmlformats.org/officeDocument/2006/relationships/hyperlink" Target="https://www.medrxiv.org/content/10.1101/2021.06.08.21258284v1" TargetMode="External"/><Relationship Id="rId247" Type="http://schemas.openxmlformats.org/officeDocument/2006/relationships/hyperlink" Target="https://cjasn.asnjournals.org/content/16/8/1258" TargetMode="External"/><Relationship Id="rId107" Type="http://schemas.openxmlformats.org/officeDocument/2006/relationships/hyperlink" Target="https://doi.org/10.1093/cid/ciab438" TargetMode="External"/><Relationship Id="rId268" Type="http://schemas.openxmlformats.org/officeDocument/2006/relationships/hyperlink" Target="https://www.medrxiv.org/content/10.1101/2021.06.29.21259579v1" TargetMode="External"/><Relationship Id="rId289" Type="http://schemas.openxmlformats.org/officeDocument/2006/relationships/hyperlink" Target="https://www.ejcancer.com/article/S0959-8049(21)00364-6/fulltext" TargetMode="External"/><Relationship Id="rId11" Type="http://schemas.openxmlformats.org/officeDocument/2006/relationships/hyperlink" Target="https://www.nature.com/articles/s41586-021-03696-9" TargetMode="External"/><Relationship Id="rId32" Type="http://schemas.openxmlformats.org/officeDocument/2006/relationships/hyperlink" Target="https://www.medrxiv.org/content/10.1101/2021.02.08.21251325v1" TargetMode="External"/><Relationship Id="rId53" Type="http://schemas.openxmlformats.org/officeDocument/2006/relationships/hyperlink" Target="https://doi.org/10.1186/s12887-021-02618-y" TargetMode="External"/><Relationship Id="rId74" Type="http://schemas.openxmlformats.org/officeDocument/2006/relationships/hyperlink" Target="https://doi.org/10.1101/2021.05.24.21257744" TargetMode="External"/><Relationship Id="rId128" Type="http://schemas.openxmlformats.org/officeDocument/2006/relationships/hyperlink" Target="https://doi.org/10.1001/jamaoncol.2021.2155" TargetMode="External"/><Relationship Id="rId149" Type="http://schemas.openxmlformats.org/officeDocument/2006/relationships/hyperlink" Target="https://www.ncbi.nlm.nih.gov/pmc/articles/PMC8235087/pdf/microorganisms-09-01315.pdf" TargetMode="External"/><Relationship Id="rId314" Type="http://schemas.openxmlformats.org/officeDocument/2006/relationships/hyperlink" Target="https://academic.oup.com/ofid/article/8/6/ofab262/6295308?login=true" TargetMode="External"/><Relationship Id="rId335" Type="http://schemas.openxmlformats.org/officeDocument/2006/relationships/hyperlink" Target="https://www.thelancet.com/journals/laninf/article/PIIS1473-3099(21)00568-5/fulltext" TargetMode="External"/><Relationship Id="rId5" Type="http://schemas.openxmlformats.org/officeDocument/2006/relationships/hyperlink" Target="https://academic.oup.com/ofid/advance-article/doi/10.1093/ofid/ofab353/6311796" TargetMode="External"/><Relationship Id="rId95" Type="http://schemas.openxmlformats.org/officeDocument/2006/relationships/hyperlink" Target="https://doi.org/10.1101/2021.05.31.445871" TargetMode="External"/><Relationship Id="rId160" Type="http://schemas.openxmlformats.org/officeDocument/2006/relationships/hyperlink" Target="https://www.nature.com/articles/s41591-021-01337-2" TargetMode="External"/><Relationship Id="rId181" Type="http://schemas.openxmlformats.org/officeDocument/2006/relationships/hyperlink" Target="https://journals.asm.org/doi/10.1128/Spectrum.00247-21" TargetMode="External"/><Relationship Id="rId216" Type="http://schemas.openxmlformats.org/officeDocument/2006/relationships/hyperlink" Target="https://www.nejm.org/doi/10.1056/NEJMoa2105000?url_ver=Z39.88-2003&amp;rfr_id=ori:rid:crossref.org&amp;rfr_dat=cr_pub%20%200pubmed" TargetMode="External"/><Relationship Id="rId237" Type="http://schemas.openxmlformats.org/officeDocument/2006/relationships/hyperlink" Target="https://cjasn.asnjournals.org/content/16/7/1073" TargetMode="External"/><Relationship Id="rId258" Type="http://schemas.openxmlformats.org/officeDocument/2006/relationships/hyperlink" Target="https://jasn.asnjournals.org/content/early/2021/06/10/ASN.2021040480" TargetMode="External"/><Relationship Id="rId279" Type="http://schemas.openxmlformats.org/officeDocument/2006/relationships/hyperlink" Target="https://pubmed.ncbi.nlm.nih.gov/33956048/" TargetMode="External"/><Relationship Id="rId22" Type="http://schemas.openxmlformats.org/officeDocument/2006/relationships/hyperlink" Target="https://www.biorxiv.org/content/10.1101/2021.07.01.450676v1" TargetMode="External"/><Relationship Id="rId43" Type="http://schemas.openxmlformats.org/officeDocument/2006/relationships/hyperlink" Target="https://www.medrxiv.org/content/10.1101/2021.04.08.21255055v2" TargetMode="External"/><Relationship Id="rId64" Type="http://schemas.openxmlformats.org/officeDocument/2006/relationships/hyperlink" Target="https://doi.org/10.1101/2021.03.18.21253845" TargetMode="External"/><Relationship Id="rId118" Type="http://schemas.openxmlformats.org/officeDocument/2006/relationships/hyperlink" Target="https://dx.doi.org/10.1038%2Fs41375-021-01270-w" TargetMode="External"/><Relationship Id="rId139" Type="http://schemas.openxmlformats.org/officeDocument/2006/relationships/hyperlink" Target="https://doi.org/10.3390/v13030422" TargetMode="External"/><Relationship Id="rId290" Type="http://schemas.openxmlformats.org/officeDocument/2006/relationships/hyperlink" Target="https://www.sciencedirect.com/science/article/pii/S1198743X21003475" TargetMode="External"/><Relationship Id="rId304" Type="http://schemas.openxmlformats.org/officeDocument/2006/relationships/hyperlink" Target="https://www.mdpi.com/2076-393X/9/7/700" TargetMode="External"/><Relationship Id="rId325" Type="http://schemas.openxmlformats.org/officeDocument/2006/relationships/hyperlink" Target="https://onlinelibrary.wiley.com/doi/10.1111/bjh.17608" TargetMode="External"/><Relationship Id="rId346" Type="http://schemas.openxmlformats.org/officeDocument/2006/relationships/hyperlink" Target="https://www.medrxiv.org/content/10.1101/2021.12.14.21267615v1" TargetMode="External"/><Relationship Id="rId85" Type="http://schemas.openxmlformats.org/officeDocument/2006/relationships/hyperlink" Target="https://doi.org/10.1126/science.abh1282" TargetMode="External"/><Relationship Id="rId150" Type="http://schemas.openxmlformats.org/officeDocument/2006/relationships/hyperlink" Target="https://obgyn.onlinelibrary.wiley.com/doi/10.1002/uog.23729" TargetMode="External"/><Relationship Id="rId171" Type="http://schemas.openxmlformats.org/officeDocument/2006/relationships/hyperlink" Target="https://bmcpediatr.biomedcentral.com/articles/10.1186/s12887-021-02618-y" TargetMode="External"/><Relationship Id="rId192" Type="http://schemas.openxmlformats.org/officeDocument/2006/relationships/hyperlink" Target="https://www.thelancet.com/journals/laninf/article/PIIS1473-3099(21)00224-3/fulltext" TargetMode="External"/><Relationship Id="rId206" Type="http://schemas.openxmlformats.org/officeDocument/2006/relationships/hyperlink" Target="https://www.thelancet.com/journals/lancet/article/PIIS0140-6736(21)00947-8/fulltext" TargetMode="External"/><Relationship Id="rId227" Type="http://schemas.openxmlformats.org/officeDocument/2006/relationships/hyperlink" Target="https://www.medrxiv.org/content/10.1101/2021.06.02.21258242v1" TargetMode="External"/><Relationship Id="rId248" Type="http://schemas.openxmlformats.org/officeDocument/2006/relationships/hyperlink" Target="https://link.springer.com/article/10.1007%2Fs00296-021-04910-7" TargetMode="External"/><Relationship Id="rId269" Type="http://schemas.openxmlformats.org/officeDocument/2006/relationships/hyperlink" Target="https://www.biorxiv.org/content/10.1101/2021.07.01.450676v1" TargetMode="External"/><Relationship Id="rId12" Type="http://schemas.openxmlformats.org/officeDocument/2006/relationships/hyperlink" Target="https://jasn.asnjournals.org/content/early/2021/06/10/ASN.2021050611" TargetMode="External"/><Relationship Id="rId33" Type="http://schemas.openxmlformats.org/officeDocument/2006/relationships/hyperlink" Target="https://www.medrxiv.org/content/10.1101/2021.02.01.21250957v1" TargetMode="External"/><Relationship Id="rId108" Type="http://schemas.openxmlformats.org/officeDocument/2006/relationships/hyperlink" Target="https://dx.doi.org/10.1001%2Fjamanetworkopen.2021.15985" TargetMode="External"/><Relationship Id="rId129" Type="http://schemas.openxmlformats.org/officeDocument/2006/relationships/hyperlink" Target="https://doi.org/10.1016/j.ijid.2021.05.033" TargetMode="External"/><Relationship Id="rId280" Type="http://schemas.openxmlformats.org/officeDocument/2006/relationships/hyperlink" Target="https://www.thelancet.com/journals/lanonc/article/PIIS1470-2045(21)00213-8/fulltext" TargetMode="External"/><Relationship Id="rId315" Type="http://schemas.openxmlformats.org/officeDocument/2006/relationships/hyperlink" Target="https://www.frontiersin.org/articles/10.3389/fimmu.2021.704773/full" TargetMode="External"/><Relationship Id="rId336" Type="http://schemas.openxmlformats.org/officeDocument/2006/relationships/hyperlink" Target="https://www.sciencedirect.com/science/article/pii/S1198743X21003475" TargetMode="External"/><Relationship Id="rId54" Type="http://schemas.openxmlformats.org/officeDocument/2006/relationships/hyperlink" Target="http://dx.doi.org/10.15585/mmwr.mm7011e3" TargetMode="External"/><Relationship Id="rId75" Type="http://schemas.openxmlformats.org/officeDocument/2006/relationships/hyperlink" Target="https://doi.org/10.1101/2021.04.21.21255873" TargetMode="External"/><Relationship Id="rId96" Type="http://schemas.openxmlformats.org/officeDocument/2006/relationships/hyperlink" Target="https://doi.org/10.1101/2021.06.01.21258188" TargetMode="External"/><Relationship Id="rId140" Type="http://schemas.openxmlformats.org/officeDocument/2006/relationships/hyperlink" Target="https://www.researchsquare.com/article/rs-554993/v1" TargetMode="External"/><Relationship Id="rId161" Type="http://schemas.openxmlformats.org/officeDocument/2006/relationships/hyperlink" Target="https://www.clinicalmicrobiologyandinfection.com/article/S1198-743X(21)00289-5/fulltext" TargetMode="External"/><Relationship Id="rId182" Type="http://schemas.openxmlformats.org/officeDocument/2006/relationships/hyperlink" Target="https://www.nature.com/articles/s41591-021-01316-7" TargetMode="External"/><Relationship Id="rId217" Type="http://schemas.openxmlformats.org/officeDocument/2006/relationships/hyperlink" Target="https://www.jci.org/articles/view/149335" TargetMode="External"/><Relationship Id="rId6" Type="http://schemas.openxmlformats.org/officeDocument/2006/relationships/hyperlink" Target="https://www.degruyter.com/document/doi/10.1515/cclm-2021-0339/html" TargetMode="External"/><Relationship Id="rId238" Type="http://schemas.openxmlformats.org/officeDocument/2006/relationships/hyperlink" Target="https://academic.oup.com/ndt/advance-article/doi/10.1093/ndt/gfab193/6289996" TargetMode="External"/><Relationship Id="rId259" Type="http://schemas.openxmlformats.org/officeDocument/2006/relationships/hyperlink" Target="https://www.cdc.gov/mmwr/volumes/70/wr/mm7018e1.htm?s_cid=mm7018e1_w" TargetMode="External"/><Relationship Id="rId23" Type="http://schemas.openxmlformats.org/officeDocument/2006/relationships/hyperlink" Target="https://www.medrxiv.org/content/10.1101/2021.06.29.21259500v1" TargetMode="External"/><Relationship Id="rId119" Type="http://schemas.openxmlformats.org/officeDocument/2006/relationships/hyperlink" Target="https://dx.doi.org/10.3390%2Fvaccines9050488" TargetMode="External"/><Relationship Id="rId270" Type="http://schemas.openxmlformats.org/officeDocument/2006/relationships/hyperlink" Target="https://www.medrxiv.org/content/10.1101/2021.06.29.21259500v1" TargetMode="External"/><Relationship Id="rId291" Type="http://schemas.openxmlformats.org/officeDocument/2006/relationships/hyperlink" Target="https://www.medrxiv.org/content/10.1101/2021.07.07.21259499v1" TargetMode="External"/><Relationship Id="rId305" Type="http://schemas.openxmlformats.org/officeDocument/2006/relationships/hyperlink" Target="https://www.medrxiv.org/content/10.1101/2021.07.08.21260162v1" TargetMode="External"/><Relationship Id="rId326" Type="http://schemas.openxmlformats.org/officeDocument/2006/relationships/hyperlink" Target="https://pubmed.ncbi.nlm.nih.gov/34241676/" TargetMode="External"/><Relationship Id="rId347" Type="http://schemas.openxmlformats.org/officeDocument/2006/relationships/hyperlink" Target="https://www.research.ed.ac.uk/en/publications/severity-of-omicron-variant-of-concern-and-vaccine-effectiveness-/fingerprints/" TargetMode="External"/><Relationship Id="rId44" Type="http://schemas.openxmlformats.org/officeDocument/2006/relationships/hyperlink" Target="https://doi.org/10.1101/2021.04.07.21255081" TargetMode="External"/><Relationship Id="rId65" Type="http://schemas.openxmlformats.org/officeDocument/2006/relationships/hyperlink" Target="https://dx.doi.org/10.2139/ssrn.3816840" TargetMode="External"/><Relationship Id="rId86" Type="http://schemas.openxmlformats.org/officeDocument/2006/relationships/hyperlink" Target="https://dx.doi.org/10.15585%2Fmmwr.mm7019e1" TargetMode="External"/><Relationship Id="rId130" Type="http://schemas.openxmlformats.org/officeDocument/2006/relationships/hyperlink" Target="https://doi.org/10.1080/22221751.2021.1942230" TargetMode="External"/><Relationship Id="rId151" Type="http://schemas.openxmlformats.org/officeDocument/2006/relationships/hyperlink" Target="https://pubmed.ncbi.nlm.nih.gov/34204252/" TargetMode="External"/><Relationship Id="rId172" Type="http://schemas.openxmlformats.org/officeDocument/2006/relationships/hyperlink" Target="https://www.cdc.gov/mmwr/volumes/70/wr/mm7011e3.htm?s_cid=mm7011e3_w" TargetMode="External"/><Relationship Id="rId193" Type="http://schemas.openxmlformats.org/officeDocument/2006/relationships/hyperlink" Target="https://www.medrxiv.org/content/10.1101/2021.05.25.21257797v1" TargetMode="External"/><Relationship Id="rId207" Type="http://schemas.openxmlformats.org/officeDocument/2006/relationships/hyperlink" Target="https://papers.ssrn.com/sol3/papers.cfm?abstract_id=3839453" TargetMode="External"/><Relationship Id="rId228" Type="http://schemas.openxmlformats.org/officeDocument/2006/relationships/hyperlink" Target="https://www.medrxiv.org/content/10.1101/2021.06.07.21258447v2" TargetMode="External"/><Relationship Id="rId249" Type="http://schemas.openxmlformats.org/officeDocument/2006/relationships/hyperlink" Target="https://pubmed.ncbi.nlm.nih.gov/34085278/" TargetMode="External"/><Relationship Id="rId13" Type="http://schemas.openxmlformats.org/officeDocument/2006/relationships/hyperlink" Target="https://www.thelancet.com/journals/lancet/article/PIIS0140-6736(21)00677-2/fulltext" TargetMode="External"/><Relationship Id="rId109" Type="http://schemas.openxmlformats.org/officeDocument/2006/relationships/hyperlink" Target="https://doi.org/10.1016/j.jaci.2021.05.029" TargetMode="External"/><Relationship Id="rId260" Type="http://schemas.openxmlformats.org/officeDocument/2006/relationships/hyperlink" Target="https://link.springer.com/article/10.1007%2Fs40620-021-01076-0" TargetMode="External"/><Relationship Id="rId281" Type="http://schemas.openxmlformats.org/officeDocument/2006/relationships/hyperlink" Target="https://www.nejm.org/doi/10.1056/NEJMoa2107715" TargetMode="External"/><Relationship Id="rId316" Type="http://schemas.openxmlformats.org/officeDocument/2006/relationships/hyperlink" Target="https://www.spandidos-publications.com/10.3892/mmr.2021.12217" TargetMode="External"/><Relationship Id="rId337" Type="http://schemas.openxmlformats.org/officeDocument/2006/relationships/hyperlink" Target="https://pubmed.ncbi.nlm.nih.gov/34230920/" TargetMode="External"/><Relationship Id="rId34" Type="http://schemas.openxmlformats.org/officeDocument/2006/relationships/hyperlink" Target="https://www.medrxiv.org/content/10.1101/2021.01.27.21250567v1" TargetMode="External"/><Relationship Id="rId55" Type="http://schemas.openxmlformats.org/officeDocument/2006/relationships/hyperlink" Target="http://dx.doi.org/10.15585/mmwr.mm7013e3" TargetMode="External"/><Relationship Id="rId76" Type="http://schemas.openxmlformats.org/officeDocument/2006/relationships/hyperlink" Target="https://www.medrxiv.org/content/10.1101/2021.04.22.21255913v1" TargetMode="External"/><Relationship Id="rId97" Type="http://schemas.openxmlformats.org/officeDocument/2006/relationships/hyperlink" Target="https://doi.org/10.1101/2021.05.27.21257583" TargetMode="External"/><Relationship Id="rId120" Type="http://schemas.openxmlformats.org/officeDocument/2006/relationships/hyperlink" Target="https://doi.org/10.1101/2021.03.31.21254674" TargetMode="External"/><Relationship Id="rId141" Type="http://schemas.openxmlformats.org/officeDocument/2006/relationships/hyperlink" Target="https://doi.org/10.1101/2021.06.15.21258346" TargetMode="External"/><Relationship Id="rId7" Type="http://schemas.openxmlformats.org/officeDocument/2006/relationships/hyperlink" Target="https://www.mdpi.com/2077-0383/10/13/2842" TargetMode="External"/><Relationship Id="rId162" Type="http://schemas.openxmlformats.org/officeDocument/2006/relationships/hyperlink" Target="https://www.nature.com/articles/s41586-021-03696-9" TargetMode="External"/><Relationship Id="rId183" Type="http://schemas.openxmlformats.org/officeDocument/2006/relationships/hyperlink" Target="https://papers.ssrn.com/sol3/papers.cfm?abstract_id=3812375" TargetMode="External"/><Relationship Id="rId218" Type="http://schemas.openxmlformats.org/officeDocument/2006/relationships/hyperlink" Target="https://www.journalofinfection.com/article/S0163-4453(21)00225-5/fulltext" TargetMode="External"/><Relationship Id="rId239" Type="http://schemas.openxmlformats.org/officeDocument/2006/relationships/hyperlink" Target="https://www.jidc.org/index.php/journal/article/view/15368" TargetMode="External"/><Relationship Id="rId250" Type="http://schemas.openxmlformats.org/officeDocument/2006/relationships/hyperlink" Target="https://journals.sagepub.com/doi/10.1177/17562864211012835" TargetMode="External"/><Relationship Id="rId271" Type="http://schemas.openxmlformats.org/officeDocument/2006/relationships/hyperlink" Target="https://www.medrxiv.org/content/10.1101/2021.06.29.21259686v1" TargetMode="External"/><Relationship Id="rId292" Type="http://schemas.openxmlformats.org/officeDocument/2006/relationships/hyperlink" Target="https://jamanetwork.com/journals/jama/fullarticle/2777685" TargetMode="External"/><Relationship Id="rId306" Type="http://schemas.openxmlformats.org/officeDocument/2006/relationships/hyperlink" Target="https://www.mdpi.com/2076-393X/9/7/685" TargetMode="External"/><Relationship Id="rId24" Type="http://schemas.openxmlformats.org/officeDocument/2006/relationships/hyperlink" Target="https://www.medrxiv.org/content/10.1101/2021.06.29.21259686v1" TargetMode="External"/><Relationship Id="rId45" Type="http://schemas.openxmlformats.org/officeDocument/2006/relationships/hyperlink" Target="https://doi.org/10.1016/j.cmi.2021.05.041" TargetMode="External"/><Relationship Id="rId66" Type="http://schemas.openxmlformats.org/officeDocument/2006/relationships/hyperlink" Target="https://doi.org/10.1101/2021.03.22.436441" TargetMode="External"/><Relationship Id="rId87" Type="http://schemas.openxmlformats.org/officeDocument/2006/relationships/hyperlink" Target="https://doi.org/10.1016/j.xcrm.2021.100264" TargetMode="External"/><Relationship Id="rId110" Type="http://schemas.openxmlformats.org/officeDocument/2006/relationships/hyperlink" Target="https://doi.org/10.1001/jama.2021.7563" TargetMode="External"/><Relationship Id="rId131" Type="http://schemas.openxmlformats.org/officeDocument/2006/relationships/hyperlink" Target="https://doi.org/10.1053/j.gastro.2021.05.044" TargetMode="External"/><Relationship Id="rId327" Type="http://schemas.openxmlformats.org/officeDocument/2006/relationships/hyperlink" Target="https://www.sciencedirect.com/science/article/pii/S0197457221002391?via%3Dihub" TargetMode="External"/><Relationship Id="rId348" Type="http://schemas.openxmlformats.org/officeDocument/2006/relationships/hyperlink" Target="https://www.medrxiv.org/content/10.1101/2021.12.21.21268171v2" TargetMode="External"/><Relationship Id="rId152" Type="http://schemas.openxmlformats.org/officeDocument/2006/relationships/hyperlink" Target="https://pubmed.ncbi.nlm.nih.gov/34157078/" TargetMode="External"/><Relationship Id="rId173" Type="http://schemas.openxmlformats.org/officeDocument/2006/relationships/hyperlink" Target="https://www.thelancet.com/journals/eclinm/article/PIIS2589-5370(21)00208-X/fulltext" TargetMode="External"/><Relationship Id="rId194" Type="http://schemas.openxmlformats.org/officeDocument/2006/relationships/hyperlink" Target="https://www.medrxiv.org/content/10.1101/2021.05.19.21257472v3" TargetMode="External"/><Relationship Id="rId208" Type="http://schemas.openxmlformats.org/officeDocument/2006/relationships/hyperlink" Target="https://academic.oup.com/jtm/advance-article/doi/10.1093/jtm/taab077/6277044" TargetMode="External"/><Relationship Id="rId229" Type="http://schemas.openxmlformats.org/officeDocument/2006/relationships/hyperlink" Target="https://www.medrxiv.org/content/10.1101/2021.06.09.21258648v1" TargetMode="External"/><Relationship Id="rId240" Type="http://schemas.openxmlformats.org/officeDocument/2006/relationships/hyperlink" Target="https://link.springer.com/article/10.1007%2Fs11845-021-02658-4" TargetMode="External"/><Relationship Id="rId261" Type="http://schemas.openxmlformats.org/officeDocument/2006/relationships/hyperlink" Target="https://journals.lww.com/transplantjournal/Abstract/9000/Development_of_COVID_19_Infection_in_Transplant.95241.aspx" TargetMode="External"/><Relationship Id="rId14" Type="http://schemas.openxmlformats.org/officeDocument/2006/relationships/hyperlink" Target="https://www.thelancet.com/journals/eclinm/article/PIIS2589-5370(21)00208-X/fulltext" TargetMode="External"/><Relationship Id="rId35" Type="http://schemas.openxmlformats.org/officeDocument/2006/relationships/hyperlink" Target="https://www.medrxiv.org/content/10.1101/2021.02.20.21252134v2" TargetMode="External"/><Relationship Id="rId56" Type="http://schemas.openxmlformats.org/officeDocument/2006/relationships/hyperlink" Target="https://ard.bmj.com/content/early/2021/05/11/annrheumdis-2021-220272" TargetMode="External"/><Relationship Id="rId77" Type="http://schemas.openxmlformats.org/officeDocument/2006/relationships/hyperlink" Target="https://doi.org/10.1101/2021.04.12.21255308" TargetMode="External"/><Relationship Id="rId100" Type="http://schemas.openxmlformats.org/officeDocument/2006/relationships/hyperlink" Target="https://doi.org/10.1101/2021.06.08.21258284" TargetMode="External"/><Relationship Id="rId282" Type="http://schemas.openxmlformats.org/officeDocument/2006/relationships/hyperlink" Target="https://www.sciencedirect.com/science/article/pii/S1535610821003305" TargetMode="External"/><Relationship Id="rId317" Type="http://schemas.openxmlformats.org/officeDocument/2006/relationships/hyperlink" Target="https://academic.oup.com/ofid/article/8/6/ofab262/6295308?login=true" TargetMode="External"/><Relationship Id="rId338" Type="http://schemas.openxmlformats.org/officeDocument/2006/relationships/hyperlink" Target="https://www.eurosurveillance.org/content/10.2807/1560-7917.ES.2021.26.6.2100096" TargetMode="External"/><Relationship Id="rId8" Type="http://schemas.openxmlformats.org/officeDocument/2006/relationships/hyperlink" Target="https://www.sciencedirect.com/science/article/pii/S1473309921002899?via%3Dihub" TargetMode="External"/><Relationship Id="rId98" Type="http://schemas.openxmlformats.org/officeDocument/2006/relationships/hyperlink" Target="https://doi.org/10.1101/2021.06.09.21258617" TargetMode="External"/><Relationship Id="rId121" Type="http://schemas.openxmlformats.org/officeDocument/2006/relationships/hyperlink" Target="https://doi.org/10.2215/cjn.04080321" TargetMode="External"/><Relationship Id="rId142" Type="http://schemas.openxmlformats.org/officeDocument/2006/relationships/hyperlink" Target="https://doi.org/10.1056/nejmoa2107715" TargetMode="External"/><Relationship Id="rId163" Type="http://schemas.openxmlformats.org/officeDocument/2006/relationships/hyperlink" Target="https://www.medrxiv.org/content/10.1101/2021.04.27.21256193v1" TargetMode="External"/><Relationship Id="rId184" Type="http://schemas.openxmlformats.org/officeDocument/2006/relationships/hyperlink" Target="https://www.medrxiv.org/content/10.1101/2021.03.05.21252946v1" TargetMode="External"/><Relationship Id="rId219" Type="http://schemas.openxmlformats.org/officeDocument/2006/relationships/hyperlink" Target="https://journals.asm.org/doi/10.1128/mBio.00696-21" TargetMode="External"/><Relationship Id="rId230" Type="http://schemas.openxmlformats.org/officeDocument/2006/relationships/hyperlink" Target="https://www.medrxiv.org/content/10.1101/2021.05.19.21257334v2" TargetMode="External"/><Relationship Id="rId251" Type="http://schemas.openxmlformats.org/officeDocument/2006/relationships/hyperlink" Target="https://pubmed.ncbi.nlm.nih.gov/34001183/" TargetMode="External"/><Relationship Id="rId25" Type="http://schemas.openxmlformats.org/officeDocument/2006/relationships/hyperlink" Target="https://www.biorxiv.org/content/10.1101/2021.07.02.450959v1" TargetMode="External"/><Relationship Id="rId46" Type="http://schemas.openxmlformats.org/officeDocument/2006/relationships/hyperlink" Target="https://doi.org/10.1101/2021.03.08.21252200" TargetMode="External"/><Relationship Id="rId67" Type="http://schemas.openxmlformats.org/officeDocument/2006/relationships/hyperlink" Target="https://doi.org/10.1101/2021.02.06.21251283" TargetMode="External"/><Relationship Id="rId272" Type="http://schemas.openxmlformats.org/officeDocument/2006/relationships/hyperlink" Target="https://www.biorxiv.org/content/10.1101/2021.07.02.450959v1" TargetMode="External"/><Relationship Id="rId293" Type="http://schemas.openxmlformats.org/officeDocument/2006/relationships/hyperlink" Target="https://pubs.acs.org/doi/10.1021/acsnano.1c03972" TargetMode="External"/><Relationship Id="rId307" Type="http://schemas.openxmlformats.org/officeDocument/2006/relationships/hyperlink" Target="https://www.mdpi.com/2076-393X/9/6/672" TargetMode="External"/><Relationship Id="rId328" Type="http://schemas.openxmlformats.org/officeDocument/2006/relationships/hyperlink" Target="https://pubmed.ncbi.nlm.nih.gov/34364299/" TargetMode="External"/><Relationship Id="rId349" Type="http://schemas.openxmlformats.org/officeDocument/2006/relationships/hyperlink" Target="https://www.medrxiv.org/content/10.1101/2021.12.20.21268121v1" TargetMode="External"/><Relationship Id="rId20" Type="http://schemas.openxmlformats.org/officeDocument/2006/relationships/hyperlink" Target="https://academic.oup.com/jtm/advance-article/doi/10.1093/jtm/taab077/6277044" TargetMode="External"/><Relationship Id="rId41" Type="http://schemas.openxmlformats.org/officeDocument/2006/relationships/hyperlink" Target="https://academic.oup.com/ndt/advance-article/doi/10.1093/ndt/gfab179/6276880" TargetMode="External"/><Relationship Id="rId62" Type="http://schemas.openxmlformats.org/officeDocument/2006/relationships/hyperlink" Target="https://doi.org/10.1101/2021.03.05.21252946" TargetMode="External"/><Relationship Id="rId83" Type="http://schemas.openxmlformats.org/officeDocument/2006/relationships/hyperlink" Target="https://dx.doi.org/10.2139/ssrn.3839453" TargetMode="External"/><Relationship Id="rId88" Type="http://schemas.openxmlformats.org/officeDocument/2006/relationships/hyperlink" Target="https://doi.org/10.1038/s41467-021-23473-6" TargetMode="External"/><Relationship Id="rId111" Type="http://schemas.openxmlformats.org/officeDocument/2006/relationships/hyperlink" Target="https://doi.org/10.2215/cjn.03700321" TargetMode="External"/><Relationship Id="rId132" Type="http://schemas.openxmlformats.org/officeDocument/2006/relationships/hyperlink" Target="https://doi.org/10.1681/asn.2021040480" TargetMode="External"/><Relationship Id="rId153" Type="http://schemas.openxmlformats.org/officeDocument/2006/relationships/hyperlink" Target="https://www.journalofinfection.com/article/S0163-4453(21)00312-1/fulltext" TargetMode="External"/><Relationship Id="rId174" Type="http://schemas.openxmlformats.org/officeDocument/2006/relationships/hyperlink" Target="https://www.cdc.gov/mmwr/volumes/70/wr/mm7013e3.htm?s_cid=mm7013e3_w" TargetMode="External"/><Relationship Id="rId179" Type="http://schemas.openxmlformats.org/officeDocument/2006/relationships/hyperlink" Target="https://www.ncbi.nlm.nih.gov/pmc/articles/PMC8201795/" TargetMode="External"/><Relationship Id="rId195" Type="http://schemas.openxmlformats.org/officeDocument/2006/relationships/hyperlink" Target="https://www.medrxiv.org/content/10.1101/2021.04.20.21254636v1" TargetMode="External"/><Relationship Id="rId209" Type="http://schemas.openxmlformats.org/officeDocument/2006/relationships/hyperlink" Target="https://www.cdc.gov/mmwr/volumes/70/wr/mm7017e2.htm?s_cid=mm7017e2_w" TargetMode="External"/><Relationship Id="rId190" Type="http://schemas.openxmlformats.org/officeDocument/2006/relationships/hyperlink" Target="https://www.medrxiv.org/content/10.1101/2021.02.06.21251283v1" TargetMode="External"/><Relationship Id="rId204" Type="http://schemas.openxmlformats.org/officeDocument/2006/relationships/hyperlink" Target="https://www.medrxiv.org/content/10.1101/2021.04.22.21255911v1" TargetMode="External"/><Relationship Id="rId220" Type="http://schemas.openxmlformats.org/officeDocument/2006/relationships/hyperlink" Target="https://academic.oup.com/cid/advance-article/doi/10.1093/cid/ciab492/6288468" TargetMode="External"/><Relationship Id="rId225" Type="http://schemas.openxmlformats.org/officeDocument/2006/relationships/hyperlink" Target="https://www.medrxiv.org/content/10.1101/2021.06.02.21258231v1" TargetMode="External"/><Relationship Id="rId241" Type="http://schemas.openxmlformats.org/officeDocument/2006/relationships/hyperlink" Target="https://www.cmaj.ca/content/193/22/E793" TargetMode="External"/><Relationship Id="rId246" Type="http://schemas.openxmlformats.org/officeDocument/2006/relationships/hyperlink" Target="https://www.jci.org/articles/view/150319" TargetMode="External"/><Relationship Id="rId267" Type="http://schemas.openxmlformats.org/officeDocument/2006/relationships/hyperlink" Target="https://www.medrxiv.org/content/10.1101/2021.06.15.21258346v1" TargetMode="External"/><Relationship Id="rId288" Type="http://schemas.openxmlformats.org/officeDocument/2006/relationships/hyperlink" Target="https://www.journalofinfection.com/article/S0163-4453(21)00312-1/fulltext" TargetMode="External"/><Relationship Id="rId15" Type="http://schemas.openxmlformats.org/officeDocument/2006/relationships/hyperlink" Target="https://www.nature.com/articles/s41591-021-01325-6" TargetMode="External"/><Relationship Id="rId36" Type="http://schemas.openxmlformats.org/officeDocument/2006/relationships/hyperlink" Target="https://www.biorxiv.org/content/10.1101/2021.04.04.438404v1" TargetMode="External"/><Relationship Id="rId57" Type="http://schemas.openxmlformats.org/officeDocument/2006/relationships/hyperlink" Target="https://doi.org/10.1101/2021.03.07.21253094" TargetMode="External"/><Relationship Id="rId106" Type="http://schemas.openxmlformats.org/officeDocument/2006/relationships/hyperlink" Target="https://doi.org/10.1101/2021.05.30.21257971" TargetMode="External"/><Relationship Id="rId127" Type="http://schemas.openxmlformats.org/officeDocument/2006/relationships/hyperlink" Target="https://doi.org/10.1016/j.msard.2021.102983" TargetMode="External"/><Relationship Id="rId262" Type="http://schemas.openxmlformats.org/officeDocument/2006/relationships/hyperlink" Target="https://www.sciencedirect.com/science/article/abs/pii/S1871402121001399?via%3Dihub" TargetMode="External"/><Relationship Id="rId283" Type="http://schemas.openxmlformats.org/officeDocument/2006/relationships/hyperlink" Target="https://pubmed.ncbi.nlm.nih.gov/34208751/" TargetMode="External"/><Relationship Id="rId313" Type="http://schemas.openxmlformats.org/officeDocument/2006/relationships/hyperlink" Target="https://pubmed.ncbi.nlm.nih.gov/34161817/" TargetMode="External"/><Relationship Id="rId318" Type="http://schemas.openxmlformats.org/officeDocument/2006/relationships/hyperlink" Target="https://www.proquest.com/docview/2544882945" TargetMode="External"/><Relationship Id="rId339" Type="http://schemas.openxmlformats.org/officeDocument/2006/relationships/hyperlink" Target="https://www.researchsquare.com/article/rs-779549/v1" TargetMode="External"/><Relationship Id="rId10" Type="http://schemas.openxmlformats.org/officeDocument/2006/relationships/hyperlink" Target="https://www.jci.org/articles/view/150175" TargetMode="External"/><Relationship Id="rId31" Type="http://schemas.openxmlformats.org/officeDocument/2006/relationships/hyperlink" Target="https://www.ncbi.nlm.nih.gov/pmc/articles/PMC8196312/" TargetMode="External"/><Relationship Id="rId52" Type="http://schemas.openxmlformats.org/officeDocument/2006/relationships/hyperlink" Target="https://doi.org/10.1101/2021.02.26.21252512" TargetMode="External"/><Relationship Id="rId73" Type="http://schemas.openxmlformats.org/officeDocument/2006/relationships/hyperlink" Target="https://doi.org/10.1101/2021.04.19.21255461" TargetMode="External"/><Relationship Id="rId78" Type="http://schemas.openxmlformats.org/officeDocument/2006/relationships/hyperlink" Target="https://doi.org/10.1038/s41591-021-01413-7" TargetMode="External"/><Relationship Id="rId94" Type="http://schemas.openxmlformats.org/officeDocument/2006/relationships/hyperlink" Target="https://doi.org/10.1128/mbio.00696-21" TargetMode="External"/><Relationship Id="rId99" Type="http://schemas.openxmlformats.org/officeDocument/2006/relationships/hyperlink" Target="https://doi.org/10.1101/2021.06.02.21258231" TargetMode="External"/><Relationship Id="rId101" Type="http://schemas.openxmlformats.org/officeDocument/2006/relationships/hyperlink" Target="https://doi.org/10.1101/2021.06.02.21258242" TargetMode="External"/><Relationship Id="rId122" Type="http://schemas.openxmlformats.org/officeDocument/2006/relationships/hyperlink" Target="https://doi.org/10.1007/s00296-021-04910-7" TargetMode="External"/><Relationship Id="rId143" Type="http://schemas.openxmlformats.org/officeDocument/2006/relationships/hyperlink" Target="https://doi.org/10.1016/S1470-2045(21)00213-8" TargetMode="External"/><Relationship Id="rId148" Type="http://schemas.openxmlformats.org/officeDocument/2006/relationships/hyperlink" Target="https://clinicaltrials.gov/ct2/show/NCT04471519" TargetMode="External"/><Relationship Id="rId164" Type="http://schemas.openxmlformats.org/officeDocument/2006/relationships/hyperlink" Target="https://jasn.asnjournals.org/content/early/2021/06/10/ASN.2021050611" TargetMode="External"/><Relationship Id="rId169" Type="http://schemas.openxmlformats.org/officeDocument/2006/relationships/hyperlink" Target="https://papers.ssrn.com/sol3/papers.cfm?abstract_id=3832995" TargetMode="External"/><Relationship Id="rId185" Type="http://schemas.openxmlformats.org/officeDocument/2006/relationships/hyperlink" Target="https://www.nature.com/articles/s41586-021-03324-6" TargetMode="External"/><Relationship Id="rId334" Type="http://schemas.openxmlformats.org/officeDocument/2006/relationships/hyperlink" Target="https://pubmed.ncbi.nlm.nih.gov/33910219/" TargetMode="External"/><Relationship Id="rId350" Type="http://schemas.openxmlformats.org/officeDocument/2006/relationships/hyperlink" Target="https://assets.publishing.service.gov.uk/government/uploads/system/uploads/attachment_data/file/1044481/Technical-Briefing-31-Dec-2021-Omicron_severity_update.pdf" TargetMode="External"/><Relationship Id="rId4" Type="http://schemas.openxmlformats.org/officeDocument/2006/relationships/hyperlink" Target="https://www.medrxiv.org/content/10.1101/2021.02.08.21251329v1" TargetMode="External"/><Relationship Id="rId9" Type="http://schemas.openxmlformats.org/officeDocument/2006/relationships/hyperlink" Target="https://ard.bmj.com/content/early/2021/06/17/annrheumdis-2021-220503" TargetMode="External"/><Relationship Id="rId180" Type="http://schemas.openxmlformats.org/officeDocument/2006/relationships/hyperlink" Target="https://academic.oup.com/cid/advance-article/doi/10.1093/cid/ciab229/6167855" TargetMode="External"/><Relationship Id="rId210" Type="http://schemas.openxmlformats.org/officeDocument/2006/relationships/hyperlink" Target="https://science.sciencemag.org/content/372/6549/1418" TargetMode="External"/><Relationship Id="rId215" Type="http://schemas.openxmlformats.org/officeDocument/2006/relationships/hyperlink" Target="https://www.nejm.org/doi/10.1056/NEJMoa2105000?url_ver=Z39.88-2003&amp;rfr_id=ori:rid:crossref.org&amp;rfr_dat=cr_pub%20%200pubmed" TargetMode="External"/><Relationship Id="rId236" Type="http://schemas.openxmlformats.org/officeDocument/2006/relationships/hyperlink" Target="https://jamanetwork.com/journals/jama/fullarticle/2780202" TargetMode="External"/><Relationship Id="rId257" Type="http://schemas.openxmlformats.org/officeDocument/2006/relationships/hyperlink" Target="https://www.gastrojournal.org/article/S0016-5085(21)03066-3/fulltext?referrer=https%3A%2F%2Feuc-excel.officeapps.live.com%2F" TargetMode="External"/><Relationship Id="rId278" Type="http://schemas.openxmlformats.org/officeDocument/2006/relationships/hyperlink" Target="https://pubmed.ncbi.nlm.nih.gov/34183681/" TargetMode="External"/><Relationship Id="rId26" Type="http://schemas.openxmlformats.org/officeDocument/2006/relationships/hyperlink" Target="https://pubmed.ncbi.nlm.nih.gov/34142647/" TargetMode="External"/><Relationship Id="rId231" Type="http://schemas.openxmlformats.org/officeDocument/2006/relationships/hyperlink" Target="https://www.medrxiv.org/content/10.1101/2021.05.26.21257441v1" TargetMode="External"/><Relationship Id="rId252" Type="http://schemas.openxmlformats.org/officeDocument/2006/relationships/hyperlink" Target="https://jkms.org/DOIx.php?id=10.3346/jkms.2021.36.e158" TargetMode="External"/><Relationship Id="rId273" Type="http://schemas.openxmlformats.org/officeDocument/2006/relationships/hyperlink" Target="https://pubmed.ncbi.nlm.nih.gov/34142647/" TargetMode="External"/><Relationship Id="rId294" Type="http://schemas.openxmlformats.org/officeDocument/2006/relationships/hyperlink" Target="https://www.tandfonline.com/doi/full/10.1080/23744235.2021.1945139" TargetMode="External"/><Relationship Id="rId308" Type="http://schemas.openxmlformats.org/officeDocument/2006/relationships/hyperlink" Target="https://www.medrxiv.org/content/10.1101/2021.07.07.21260124v1" TargetMode="External"/><Relationship Id="rId329" Type="http://schemas.openxmlformats.org/officeDocument/2006/relationships/hyperlink" Target="https://www.nejm.org/doi/10.1056/NEJMoa2108891" TargetMode="External"/><Relationship Id="rId47" Type="http://schemas.openxmlformats.org/officeDocument/2006/relationships/hyperlink" Target="https://doi.org/10.1101/2021.04.27.21256193" TargetMode="External"/><Relationship Id="rId68" Type="http://schemas.openxmlformats.org/officeDocument/2006/relationships/hyperlink" Target="https://doi.org/10.21203/rs.3.rs-388073/v1" TargetMode="External"/><Relationship Id="rId89" Type="http://schemas.openxmlformats.org/officeDocument/2006/relationships/hyperlink" Target="https://doi.org/10.1093/cid/ciab446" TargetMode="External"/><Relationship Id="rId112" Type="http://schemas.openxmlformats.org/officeDocument/2006/relationships/hyperlink" Target="https://doi.org/10.1093/ndt/gfab193" TargetMode="External"/><Relationship Id="rId133" Type="http://schemas.openxmlformats.org/officeDocument/2006/relationships/hyperlink" Target="https://doi.org/10.15585/mmwr.mm7018e1" TargetMode="External"/><Relationship Id="rId154" Type="http://schemas.openxmlformats.org/officeDocument/2006/relationships/hyperlink" Target="https://www.sciencedirect.com/science/article/pii/S2212534521001118" TargetMode="External"/><Relationship Id="rId175" Type="http://schemas.openxmlformats.org/officeDocument/2006/relationships/hyperlink" Target="https://ard.bmj.com/content/early/2021/08/09/annrheumdis-2021-220272" TargetMode="External"/><Relationship Id="rId340" Type="http://schemas.openxmlformats.org/officeDocument/2006/relationships/hyperlink" Target="https://papers.ssrn.com/sol3/papers.cfm?abstract_id=3897733" TargetMode="External"/><Relationship Id="rId196" Type="http://schemas.openxmlformats.org/officeDocument/2006/relationships/hyperlink" Target="https://www.medrxiv.org/content/10.1101/2021.04.19.21255461v1" TargetMode="External"/><Relationship Id="rId200" Type="http://schemas.openxmlformats.org/officeDocument/2006/relationships/hyperlink" Target="https://www.medrxiv.org/content/10.1101/2021.04.12.21255308v1" TargetMode="External"/><Relationship Id="rId16" Type="http://schemas.openxmlformats.org/officeDocument/2006/relationships/hyperlink" Target="https://www.ncbi.nlm.nih.gov/pmc/articles/PMC8201795/" TargetMode="External"/><Relationship Id="rId221" Type="http://schemas.openxmlformats.org/officeDocument/2006/relationships/hyperlink" Target="https://www.biorxiv.org/content/10.1101/2021.05.31.445871v1" TargetMode="External"/><Relationship Id="rId242" Type="http://schemas.openxmlformats.org/officeDocument/2006/relationships/hyperlink" Target="https://journals.lww.com/transplantjournal/Fulltext/2021/08000/Antibody_Response_to_the_Janssen_COVID_19_Vaccine.35.aspx" TargetMode="External"/><Relationship Id="rId263" Type="http://schemas.openxmlformats.org/officeDocument/2006/relationships/hyperlink" Target="https://www.jamda.com/article/S1525-8610(21)00555-7/fulltext" TargetMode="External"/><Relationship Id="rId284" Type="http://schemas.openxmlformats.org/officeDocument/2006/relationships/hyperlink" Target="https://obgyn.onlinelibrary.wiley.com/doi/10.1002/uog.23729" TargetMode="External"/><Relationship Id="rId319" Type="http://schemas.openxmlformats.org/officeDocument/2006/relationships/hyperlink" Target="https://www.thelancet.com/journals/lanmic/article/PIIS2666-5247(21)00157-9/fulltext" TargetMode="External"/><Relationship Id="rId37" Type="http://schemas.openxmlformats.org/officeDocument/2006/relationships/hyperlink" Target="https://www.biorxiv.org/content/10.1101/2021.04.05.438524v1" TargetMode="External"/><Relationship Id="rId58" Type="http://schemas.openxmlformats.org/officeDocument/2006/relationships/hyperlink" Target="https://doi.org/10.1111/jgs.17153" TargetMode="External"/><Relationship Id="rId79" Type="http://schemas.openxmlformats.org/officeDocument/2006/relationships/hyperlink" Target="https://doi.org/10.1101/2021.04.11.21255153" TargetMode="External"/><Relationship Id="rId102" Type="http://schemas.openxmlformats.org/officeDocument/2006/relationships/hyperlink" Target="https://doi.org/10.1101/2021.06.07.21258447" TargetMode="External"/><Relationship Id="rId123" Type="http://schemas.openxmlformats.org/officeDocument/2006/relationships/hyperlink" Target="https://doi.org/10.1101/2021.04.15.21255482" TargetMode="External"/><Relationship Id="rId144" Type="http://schemas.openxmlformats.org/officeDocument/2006/relationships/hyperlink" Target="https://pubmed.ncbi.nlm.nih.gov/33956048/" TargetMode="External"/><Relationship Id="rId330" Type="http://schemas.openxmlformats.org/officeDocument/2006/relationships/hyperlink" Target="https://www.sciencedirect.com/science/article/pii/S1473309921003303" TargetMode="External"/><Relationship Id="rId90" Type="http://schemas.openxmlformats.org/officeDocument/2006/relationships/hyperlink" Target="https://www.nejm.org/doi/10.1056/NEJMoa2105000?url_ver=Z39.88-2003&amp;rfr_id=ori:rid:crossref.org&amp;rfr_dat=cr_pub%20%200pubmed" TargetMode="External"/><Relationship Id="rId165" Type="http://schemas.openxmlformats.org/officeDocument/2006/relationships/hyperlink" Target="https://www.nejm.org/doi/full/10.1056/NEJMoa2101765" TargetMode="External"/><Relationship Id="rId186" Type="http://schemas.openxmlformats.org/officeDocument/2006/relationships/hyperlink" Target="https://www.medrxiv.org/content/10.1101/2021.03.18.21253845v2" TargetMode="External"/><Relationship Id="rId351" Type="http://schemas.openxmlformats.org/officeDocument/2006/relationships/printerSettings" Target="../printerSettings/printerSettings3.bin"/><Relationship Id="rId211" Type="http://schemas.openxmlformats.org/officeDocument/2006/relationships/hyperlink" Target="https://www.cdc.gov/mmwr/volumes/70/wr/mm7019e1.htm?s_cid=mm7019e1_w" TargetMode="External"/><Relationship Id="rId232" Type="http://schemas.openxmlformats.org/officeDocument/2006/relationships/hyperlink" Target="https://www.medrxiv.org/content/10.1101/2021.05.30.21257971v2" TargetMode="External"/><Relationship Id="rId253" Type="http://schemas.openxmlformats.org/officeDocument/2006/relationships/hyperlink" Target="https://www.msard-journal.com/article/S2211-0348(21)00250-9/fulltext" TargetMode="External"/><Relationship Id="rId274" Type="http://schemas.openxmlformats.org/officeDocument/2006/relationships/hyperlink" Target="https://jamanetwork.com/journals/jamanetworkopen/fullarticle/2781173" TargetMode="External"/><Relationship Id="rId295" Type="http://schemas.openxmlformats.org/officeDocument/2006/relationships/hyperlink" Target="https://www.sciencedirect.com/science/article/pii/S2212534521001118" TargetMode="External"/><Relationship Id="rId309" Type="http://schemas.openxmlformats.org/officeDocument/2006/relationships/hyperlink" Target="https://www.sciencedirect.com/science/article/pii/S0166093421001622" TargetMode="External"/><Relationship Id="rId27" Type="http://schemas.openxmlformats.org/officeDocument/2006/relationships/hyperlink" Target="https://pubmed.ncbi.nlm.nih.gov/34133415/" TargetMode="External"/><Relationship Id="rId48" Type="http://schemas.openxmlformats.org/officeDocument/2006/relationships/hyperlink" Target="https://www.nejm.org/doi/full/10.1056/NEJMoa2101765" TargetMode="External"/><Relationship Id="rId69" Type="http://schemas.openxmlformats.org/officeDocument/2006/relationships/hyperlink" Target="https://doi.org/10.1016/S1473-3099(21)00224-3" TargetMode="External"/><Relationship Id="rId113" Type="http://schemas.openxmlformats.org/officeDocument/2006/relationships/hyperlink" Target="https://doi.org/10.3855/jidc.15368" TargetMode="External"/><Relationship Id="rId134" Type="http://schemas.openxmlformats.org/officeDocument/2006/relationships/hyperlink" Target="https://doi.org/10.1007/s40620-021-01076-0" TargetMode="External"/><Relationship Id="rId320" Type="http://schemas.openxmlformats.org/officeDocument/2006/relationships/hyperlink" Target="https://www.mdpi.com/2414-6366/6/3/129/htm" TargetMode="External"/><Relationship Id="rId80" Type="http://schemas.openxmlformats.org/officeDocument/2006/relationships/hyperlink" Target="https://doi.org/10.1101/2021.04.22.21255911" TargetMode="External"/><Relationship Id="rId155" Type="http://schemas.openxmlformats.org/officeDocument/2006/relationships/hyperlink" Target="https://www.nejm.org/doi/full/10.1056/NEJMoa2107715" TargetMode="External"/><Relationship Id="rId176" Type="http://schemas.openxmlformats.org/officeDocument/2006/relationships/hyperlink" Target="https://www.ajog.org/article/S0002-9378(21)00187-3/fulltext" TargetMode="External"/><Relationship Id="rId197" Type="http://schemas.openxmlformats.org/officeDocument/2006/relationships/hyperlink" Target="https://www.medrxiv.org/content/10.1101/2021.05.24.21257744v2" TargetMode="External"/><Relationship Id="rId341" Type="http://schemas.openxmlformats.org/officeDocument/2006/relationships/hyperlink" Target="https://pubmed.ncbi.nlm.nih.gov/34493859/" TargetMode="External"/><Relationship Id="rId201" Type="http://schemas.openxmlformats.org/officeDocument/2006/relationships/hyperlink" Target="https://academic.oup.com/cid/advance-article/doi/10.1093/cid/ciab554/6303032" TargetMode="External"/><Relationship Id="rId222" Type="http://schemas.openxmlformats.org/officeDocument/2006/relationships/hyperlink" Target="https://www.medrxiv.org/content/10.1101/2021.06.01.21258188v1" TargetMode="External"/><Relationship Id="rId243" Type="http://schemas.openxmlformats.org/officeDocument/2006/relationships/hyperlink" Target="https://www.ijidonline.com/article/S1201-9712(21)00421-5/fulltext" TargetMode="External"/><Relationship Id="rId264" Type="http://schemas.openxmlformats.org/officeDocument/2006/relationships/hyperlink" Target="https://www.researchsquare.com/article/rs-396284/v1" TargetMode="External"/><Relationship Id="rId285" Type="http://schemas.openxmlformats.org/officeDocument/2006/relationships/hyperlink" Target="https://onlinelibrary.wiley.com/doi/10.1002/jha2.242" TargetMode="External"/><Relationship Id="rId17" Type="http://schemas.openxmlformats.org/officeDocument/2006/relationships/hyperlink" Target="https://journals.asm.org/doi/10.1128/Spectrum.00247-21" TargetMode="External"/><Relationship Id="rId38" Type="http://schemas.openxmlformats.org/officeDocument/2006/relationships/hyperlink" Target="https://www.medrxiv.org/content/10.1101/2021.03.24.21254238v2" TargetMode="External"/><Relationship Id="rId59" Type="http://schemas.openxmlformats.org/officeDocument/2006/relationships/hyperlink" Target="https://doi.org/10.1093/cid/ciab229" TargetMode="External"/><Relationship Id="rId103" Type="http://schemas.openxmlformats.org/officeDocument/2006/relationships/hyperlink" Target="https://doi.org/10.1101/2021.06.09.21258648" TargetMode="External"/><Relationship Id="rId124" Type="http://schemas.openxmlformats.org/officeDocument/2006/relationships/hyperlink" Target="https://doi.org/10.1177/17562864211012835" TargetMode="External"/><Relationship Id="rId310" Type="http://schemas.openxmlformats.org/officeDocument/2006/relationships/hyperlink" Target="https://pubmed.ncbi.nlm.nih.gov/34241676/" TargetMode="External"/><Relationship Id="rId70" Type="http://schemas.openxmlformats.org/officeDocument/2006/relationships/hyperlink" Target="https://doi.org/10.1101/2021.05.25.21257797" TargetMode="External"/><Relationship Id="rId91" Type="http://schemas.openxmlformats.org/officeDocument/2006/relationships/hyperlink" Target="https://www.nejm.org/doi/10.1056/NEJMoa2105000?url_ver=Z39.88-2003&amp;rfr_id=ori:rid:crossref.org&amp;rfr_dat=cr_pub%20%200pubmed" TargetMode="External"/><Relationship Id="rId145" Type="http://schemas.openxmlformats.org/officeDocument/2006/relationships/hyperlink" Target="https://pubmed.ncbi.nlm.nih.gov/34183681/" TargetMode="External"/><Relationship Id="rId166" Type="http://schemas.openxmlformats.org/officeDocument/2006/relationships/hyperlink" Target="https://papers.ssrn.com/sol3/papers.cfm?abstract_id=3790399" TargetMode="External"/><Relationship Id="rId187" Type="http://schemas.openxmlformats.org/officeDocument/2006/relationships/hyperlink" Target="https://papers.ssrn.com/sol3/papers.cfm?abstract_id=3816840" TargetMode="External"/><Relationship Id="rId331" Type="http://schemas.openxmlformats.org/officeDocument/2006/relationships/hyperlink" Target="https://europepmc.org/article/ppr/ppr372888" TargetMode="External"/><Relationship Id="rId352" Type="http://schemas.openxmlformats.org/officeDocument/2006/relationships/drawing" Target="../drawings/drawing2.xml"/><Relationship Id="rId1" Type="http://schemas.openxmlformats.org/officeDocument/2006/relationships/hyperlink" Target="https://www.medrxiv.org/content/10.1101/2021.02.03.21251054v3" TargetMode="External"/><Relationship Id="rId212" Type="http://schemas.openxmlformats.org/officeDocument/2006/relationships/hyperlink" Target="https://www.cell.com/cell-reports-medicine/fulltext/S2666-3791(21)00080-X?_returnURL=https%3A%2F%2Flinkinghub.elsevier.com%2Fretrieve%2Fpii%2FS266637912100080X%3Fshowall%3Dtrue" TargetMode="External"/><Relationship Id="rId233" Type="http://schemas.openxmlformats.org/officeDocument/2006/relationships/hyperlink" Target="https://academic.oup.com/cid/advance-article/doi/10.1093/cid/ciab438/6276888" TargetMode="External"/><Relationship Id="rId254" Type="http://schemas.openxmlformats.org/officeDocument/2006/relationships/hyperlink" Target="https://jamanetwork.com/journals/jamaoncology/fullarticle/2780584" TargetMode="External"/><Relationship Id="rId28" Type="http://schemas.openxmlformats.org/officeDocument/2006/relationships/hyperlink" Target="https://jamanetwork.com/journals/jamanetworkopen/fullarticle/2781173" TargetMode="External"/><Relationship Id="rId49" Type="http://schemas.openxmlformats.org/officeDocument/2006/relationships/hyperlink" Target="https://dx.doi.org/10.2139/ssrn.3790399" TargetMode="External"/><Relationship Id="rId114" Type="http://schemas.openxmlformats.org/officeDocument/2006/relationships/hyperlink" Target="https://dx.doi.org/10.1007%2Fs11845-021-02658-4" TargetMode="External"/><Relationship Id="rId275" Type="http://schemas.openxmlformats.org/officeDocument/2006/relationships/hyperlink" Target="https://pubmed.ncbi.nlm.nih.gov/34155187/" TargetMode="External"/><Relationship Id="rId296" Type="http://schemas.openxmlformats.org/officeDocument/2006/relationships/hyperlink" Target="https://pubmed.ncbi.nlm.nih.gov/34224667/" TargetMode="External"/><Relationship Id="rId300" Type="http://schemas.openxmlformats.org/officeDocument/2006/relationships/hyperlink" Target="https://www.sciencedirect.com/science/article/pii/S2213260021002204" TargetMode="External"/><Relationship Id="rId60" Type="http://schemas.openxmlformats.org/officeDocument/2006/relationships/hyperlink" Target="https://doi.org/10.1101/2021.02.06.21251283" TargetMode="External"/><Relationship Id="rId81" Type="http://schemas.openxmlformats.org/officeDocument/2006/relationships/hyperlink" Target="https://dx.doi.org/10.1136%2Fbmj.n1088" TargetMode="External"/><Relationship Id="rId135" Type="http://schemas.openxmlformats.org/officeDocument/2006/relationships/hyperlink" Target="https://doi.org/10.1097/tp.0000000000003836" TargetMode="External"/><Relationship Id="rId156" Type="http://schemas.openxmlformats.org/officeDocument/2006/relationships/hyperlink" Target="https://pubmed.ncbi.nlm.nih.gov/34224667/" TargetMode="External"/><Relationship Id="rId177" Type="http://schemas.openxmlformats.org/officeDocument/2006/relationships/hyperlink" Target="https://agsjournals.onlinelibrary.wiley.com/doi/10.1111/jgs.17153" TargetMode="External"/><Relationship Id="rId198" Type="http://schemas.openxmlformats.org/officeDocument/2006/relationships/hyperlink" Target="https://www.medrxiv.org/content/10.1101/2021.04.21.21255873v1" TargetMode="External"/><Relationship Id="rId321" Type="http://schemas.openxmlformats.org/officeDocument/2006/relationships/hyperlink" Target="https://wwwnc.cdc.gov/eid/article/27/10/21-1427_article" TargetMode="External"/><Relationship Id="rId342" Type="http://schemas.openxmlformats.org/officeDocument/2006/relationships/hyperlink" Target="https://www.medrxiv.org/content/10.1101/2021.07.19.21260802v1" TargetMode="External"/><Relationship Id="rId202" Type="http://schemas.openxmlformats.org/officeDocument/2006/relationships/hyperlink" Target="https://www.nature.com/articles/s41591-021-01413-7" TargetMode="External"/><Relationship Id="rId223" Type="http://schemas.openxmlformats.org/officeDocument/2006/relationships/hyperlink" Target="https://www.medrxiv.org/content/10.1101/2021.05.27.21257583v1" TargetMode="External"/><Relationship Id="rId244" Type="http://schemas.openxmlformats.org/officeDocument/2006/relationships/hyperlink" Target="https://www.nature.com/articles/s41375-021-01270-w" TargetMode="External"/><Relationship Id="rId18" Type="http://schemas.openxmlformats.org/officeDocument/2006/relationships/hyperlink" Target="https://www.frontiersin.org/articles/10.3389/fimmu.2021.690698/full" TargetMode="External"/><Relationship Id="rId39" Type="http://schemas.openxmlformats.org/officeDocument/2006/relationships/hyperlink" Target="https://www.medrxiv.org/content/10.1101/2021.03.30.21254655v2" TargetMode="External"/><Relationship Id="rId265" Type="http://schemas.openxmlformats.org/officeDocument/2006/relationships/hyperlink" Target="https://www.mdpi.com/1999-4915/13/3/422" TargetMode="External"/><Relationship Id="rId286" Type="http://schemas.openxmlformats.org/officeDocument/2006/relationships/hyperlink" Target="https://pubmed.ncbi.nlm.nih.gov/34204252/" TargetMode="External"/><Relationship Id="rId50" Type="http://schemas.openxmlformats.org/officeDocument/2006/relationships/hyperlink" Target="https://dx.doi.org/10.2139/ssrn.3796835" TargetMode="External"/><Relationship Id="rId104" Type="http://schemas.openxmlformats.org/officeDocument/2006/relationships/hyperlink" Target="https://doi.org/10.1101/2021.05.19.21257334" TargetMode="External"/><Relationship Id="rId125" Type="http://schemas.openxmlformats.org/officeDocument/2006/relationships/hyperlink" Target="https://pubmed.ncbi.nlm.nih.gov/34001183/" TargetMode="External"/><Relationship Id="rId146" Type="http://schemas.openxmlformats.org/officeDocument/2006/relationships/hyperlink" Target="https://www.medrxiv.org/content/10.1101/2021.04.08.21255135v2" TargetMode="External"/><Relationship Id="rId167" Type="http://schemas.openxmlformats.org/officeDocument/2006/relationships/hyperlink" Target="https://www.thelancet.com/journals/lancet/article/PIIS0140-6736(21)00677-2/fulltext" TargetMode="External"/><Relationship Id="rId188" Type="http://schemas.openxmlformats.org/officeDocument/2006/relationships/hyperlink" Target="https://www.frontiersin.org/articles/10.3389/fimmu.2021.690698/full" TargetMode="External"/><Relationship Id="rId311" Type="http://schemas.openxmlformats.org/officeDocument/2006/relationships/hyperlink" Target="https://www.biorxiv.org/content/10.1101/2021.06.19.449100v1" TargetMode="External"/><Relationship Id="rId332" Type="http://schemas.openxmlformats.org/officeDocument/2006/relationships/hyperlink" Target="https://www.medrxiv.org/content/10.1101/2021.04.20.21255670v1" TargetMode="External"/><Relationship Id="rId353" Type="http://schemas.openxmlformats.org/officeDocument/2006/relationships/table" Target="../tables/table2.xml"/><Relationship Id="rId71" Type="http://schemas.openxmlformats.org/officeDocument/2006/relationships/hyperlink" Target="https://doi.org/10.1101/2021.05.19.21257472" TargetMode="External"/><Relationship Id="rId92" Type="http://schemas.openxmlformats.org/officeDocument/2006/relationships/hyperlink" Target="https://doi.org/10.1172/jci149335" TargetMode="External"/><Relationship Id="rId213" Type="http://schemas.openxmlformats.org/officeDocument/2006/relationships/hyperlink" Target="https://www.nature.com/articles/s41467-021-23473-6" TargetMode="External"/><Relationship Id="rId234" Type="http://schemas.openxmlformats.org/officeDocument/2006/relationships/hyperlink" Target="https://jamanetwork.com/journals/jamanetworkopen/fullarticle/2780700" TargetMode="External"/><Relationship Id="rId2" Type="http://schemas.openxmlformats.org/officeDocument/2006/relationships/hyperlink" Target="https://www.medrxiv.org/content/10.1101/2021.02.03.21251054v3" TargetMode="External"/><Relationship Id="rId29" Type="http://schemas.openxmlformats.org/officeDocument/2006/relationships/hyperlink" Target="https://pubmed.ncbi.nlm.nih.gov/34155187/" TargetMode="External"/><Relationship Id="rId255" Type="http://schemas.openxmlformats.org/officeDocument/2006/relationships/hyperlink" Target="https://www.ijidonline.com/article/S1201-9712(21)00435-5/fulltext" TargetMode="External"/><Relationship Id="rId276" Type="http://schemas.openxmlformats.org/officeDocument/2006/relationships/hyperlink" Target="https://immunology.sciencemag.org/content/6/60/eabj1031.long" TargetMode="External"/><Relationship Id="rId297" Type="http://schemas.openxmlformats.org/officeDocument/2006/relationships/hyperlink" Target="https://www.mdpi.com/2075-4426/11/6/576" TargetMode="External"/><Relationship Id="rId40" Type="http://schemas.openxmlformats.org/officeDocument/2006/relationships/hyperlink" Target="https://www.medrxiv.org/content/10.1101/2021.04.05.21254722v1" TargetMode="External"/><Relationship Id="rId115" Type="http://schemas.openxmlformats.org/officeDocument/2006/relationships/hyperlink" Target="https://doi.org/10.1503/cmaj.210673" TargetMode="External"/><Relationship Id="rId136" Type="http://schemas.openxmlformats.org/officeDocument/2006/relationships/hyperlink" Target="https://doi.org/10.1016/j.dsx.2021.05.001" TargetMode="External"/><Relationship Id="rId157" Type="http://schemas.openxmlformats.org/officeDocument/2006/relationships/hyperlink" Target="https://www.sciencedirect.com/science/article/pii/S2213260021002204" TargetMode="External"/><Relationship Id="rId178" Type="http://schemas.openxmlformats.org/officeDocument/2006/relationships/hyperlink" Target="https://www.nature.com/articles/s41591-021-01325-6" TargetMode="External"/><Relationship Id="rId301" Type="http://schemas.openxmlformats.org/officeDocument/2006/relationships/hyperlink" Target="https://www.thelancet.com/journals/lanhae/article/PIIS2352-3026(21)00169-1/fulltext" TargetMode="External"/><Relationship Id="rId322" Type="http://schemas.openxmlformats.org/officeDocument/2006/relationships/hyperlink" Target="https://www.biorxiv.org/content/10.1101/2021.07.01.450676v1.full.pdf" TargetMode="External"/><Relationship Id="rId343" Type="http://schemas.openxmlformats.org/officeDocument/2006/relationships/hyperlink" Target="https://www.thelancet.com/journals/lanepe/article/PIIS2666-7762(21)00127-7/fulltext" TargetMode="External"/><Relationship Id="rId61" Type="http://schemas.openxmlformats.org/officeDocument/2006/relationships/hyperlink" Target="https://dx.doi.org/10.2139/ssrn.3812375" TargetMode="External"/><Relationship Id="rId82" Type="http://schemas.openxmlformats.org/officeDocument/2006/relationships/hyperlink" Target="https://dx.doi.org/10.1016%2FS0140-6736(21)00947-8" TargetMode="External"/><Relationship Id="rId199" Type="http://schemas.openxmlformats.org/officeDocument/2006/relationships/hyperlink" Target="https://www.medrxiv.org/content/10.1101/2021.04.22.21255913v1" TargetMode="External"/><Relationship Id="rId203" Type="http://schemas.openxmlformats.org/officeDocument/2006/relationships/hyperlink" Target="https://www.medrxiv.org/content/10.1101/2021.04.11.21255153v2" TargetMode="External"/><Relationship Id="rId19" Type="http://schemas.openxmlformats.org/officeDocument/2006/relationships/hyperlink" Target="https://academic.oup.com/cid/advance-article/doi/10.1093/cid/ciab554/6303032" TargetMode="External"/><Relationship Id="rId224" Type="http://schemas.openxmlformats.org/officeDocument/2006/relationships/hyperlink" Target="https://www.medrxiv.org/content/10.1101/2021.06.09.21258617v1" TargetMode="External"/><Relationship Id="rId245" Type="http://schemas.openxmlformats.org/officeDocument/2006/relationships/hyperlink" Target="https://www.mdpi.com/2076-393X/9/5/488" TargetMode="External"/><Relationship Id="rId266" Type="http://schemas.openxmlformats.org/officeDocument/2006/relationships/hyperlink" Target="https://www.researchsquare.com/article/rs-554993/v1" TargetMode="External"/><Relationship Id="rId287" Type="http://schemas.openxmlformats.org/officeDocument/2006/relationships/hyperlink" Target="https://pubmed.ncbi.nlm.nih.gov/34157078/" TargetMode="External"/><Relationship Id="rId30" Type="http://schemas.openxmlformats.org/officeDocument/2006/relationships/hyperlink" Target="https://immunology.sciencemag.org/content/6/60/eabj1031.long" TargetMode="External"/><Relationship Id="rId105" Type="http://schemas.openxmlformats.org/officeDocument/2006/relationships/hyperlink" Target="https://doi.org/10.1101/2021.05.26.21257441" TargetMode="External"/><Relationship Id="rId126" Type="http://schemas.openxmlformats.org/officeDocument/2006/relationships/hyperlink" Target="https://doi.org/10.3346/jkms.2021.36.e158" TargetMode="External"/><Relationship Id="rId147" Type="http://schemas.openxmlformats.org/officeDocument/2006/relationships/hyperlink" Target="https://academic.oup.com/cid/advance-article/doi/10.1093/cid/ciab492/6288468" TargetMode="External"/><Relationship Id="rId168" Type="http://schemas.openxmlformats.org/officeDocument/2006/relationships/hyperlink" Target="https://www.sciencedirect.com/science/article/pii/S1473309921003303" TargetMode="External"/><Relationship Id="rId312" Type="http://schemas.openxmlformats.org/officeDocument/2006/relationships/hyperlink" Target="https://www.nejm.org/doi/full/10.1056/NEJMoa2107058" TargetMode="External"/><Relationship Id="rId333" Type="http://schemas.openxmlformats.org/officeDocument/2006/relationships/hyperlink" Target="https://www.nature.com/articles/s41591-021-01410-w" TargetMode="External"/><Relationship Id="rId51" Type="http://schemas.openxmlformats.org/officeDocument/2006/relationships/hyperlink" Target="https://dx.doi.org/10.2139/ssrn.3832995" TargetMode="External"/><Relationship Id="rId72" Type="http://schemas.openxmlformats.org/officeDocument/2006/relationships/hyperlink" Target="https://doi.org/10.1101/2021.04.20.21254636" TargetMode="External"/><Relationship Id="rId93" Type="http://schemas.openxmlformats.org/officeDocument/2006/relationships/hyperlink" Target="https://doi.org/10.1016/j.jinf.2021.04.038" TargetMode="External"/><Relationship Id="rId189" Type="http://schemas.openxmlformats.org/officeDocument/2006/relationships/hyperlink" Target="https://www.biorxiv.org/content/10.1101/2021.03.22.436441v1" TargetMode="External"/><Relationship Id="rId3" Type="http://schemas.openxmlformats.org/officeDocument/2006/relationships/hyperlink" Target="https://www.medrxiv.org/content/10.1101/2021.02.08.21251329v1" TargetMode="External"/><Relationship Id="rId214" Type="http://schemas.openxmlformats.org/officeDocument/2006/relationships/hyperlink" Target="https://academic.oup.com/cid/advance-article/doi/10.1093/cid/ciab446/6276392" TargetMode="External"/><Relationship Id="rId235" Type="http://schemas.openxmlformats.org/officeDocument/2006/relationships/hyperlink" Target="https://www.jacionline.org/article/S0091-6749(21)00887-3/fulltext" TargetMode="External"/><Relationship Id="rId256" Type="http://schemas.openxmlformats.org/officeDocument/2006/relationships/hyperlink" Target="https://www.tandfonline.com/doi/full/10.1080/22221751.2021.1942230" TargetMode="External"/><Relationship Id="rId277" Type="http://schemas.openxmlformats.org/officeDocument/2006/relationships/hyperlink" Target="https://www.ncbi.nlm.nih.gov/pmc/articles/PMC8196312/" TargetMode="External"/><Relationship Id="rId298" Type="http://schemas.openxmlformats.org/officeDocument/2006/relationships/hyperlink" Target="https://www.mdpi.com/2075-4418/11/7/1135" TargetMode="External"/><Relationship Id="rId116" Type="http://schemas.openxmlformats.org/officeDocument/2006/relationships/hyperlink" Target="https://doi.org/10.1097/tp.0000000000003850" TargetMode="External"/><Relationship Id="rId137" Type="http://schemas.openxmlformats.org/officeDocument/2006/relationships/hyperlink" Target="https://doi.org/10.1016/j.jamda.2021.06.006" TargetMode="External"/><Relationship Id="rId158" Type="http://schemas.openxmlformats.org/officeDocument/2006/relationships/hyperlink" Target="https://www.medrxiv.org/content/10.1101/2021.06.29.21259579v1" TargetMode="External"/><Relationship Id="rId302" Type="http://schemas.openxmlformats.org/officeDocument/2006/relationships/hyperlink" Target="https://www.mdpi.com/2076-393X/9/6/652" TargetMode="External"/><Relationship Id="rId323" Type="http://schemas.openxmlformats.org/officeDocument/2006/relationships/hyperlink" Target="https://www.medrxiv.org/content/10.1101/2021.07.07.21259499v1" TargetMode="External"/><Relationship Id="rId344" Type="http://schemas.openxmlformats.org/officeDocument/2006/relationships/hyperlink" Target="https://pubmed.ncbi.nlm.nih.gov/34525275/"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www.clinicaltrials.gov/ct2/show/NCT04757883?term=vaccination&amp;type=Obsr&amp;cond=Covid19&amp;draw=2&amp;rank=53" TargetMode="External"/><Relationship Id="rId117" Type="http://schemas.openxmlformats.org/officeDocument/2006/relationships/printerSettings" Target="../printerSettings/printerSettings4.bin"/><Relationship Id="rId21" Type="http://schemas.openxmlformats.org/officeDocument/2006/relationships/hyperlink" Target="https://www.clinicaltrials.gov/ct2/show/NCT04747522?term=vaccination&amp;type=Obsr&amp;cond=Covid19&amp;draw=2&amp;rank=40" TargetMode="External"/><Relationship Id="rId42" Type="http://schemas.openxmlformats.org/officeDocument/2006/relationships/hyperlink" Target="https://www.clinicaltrials.gov/ct2/show/NCT04805632?id=NCT04785144+OR+NCT04784767+OR+NCT04776317+OR+NCT04779541+OR+NCT04809948+OR+NCT04794829+OR+NCT04796584+OR+NCT04805216+OR+NCT04805632+OR+NCT04776005+OR+NCT04769258+OR+NCT04775056+OR+NCT04815031+OR+NCT04815850+OR+NCT04810117+OR+NCT04770649+OR+NCT04780334+OR+NCT04794985&amp;draw=2&amp;rank=5&amp;load=cart" TargetMode="External"/><Relationship Id="rId47" Type="http://schemas.openxmlformats.org/officeDocument/2006/relationships/hyperlink" Target="https://clinicaltrials.gov/ct2/show/NCT04799808" TargetMode="External"/><Relationship Id="rId63" Type="http://schemas.openxmlformats.org/officeDocument/2006/relationships/hyperlink" Target="https://www.clinicaltrials.gov/ct2/show/NCT04878822?term=NCT04878822&amp;draw=2&amp;rank=1" TargetMode="External"/><Relationship Id="rId68" Type="http://schemas.openxmlformats.org/officeDocument/2006/relationships/hyperlink" Target="https://www.clinicaltrials.gov/ct2/show/NCT04883164?term=NCT04883164&amp;draw=2&amp;rank=1" TargetMode="External"/><Relationship Id="rId84" Type="http://schemas.openxmlformats.org/officeDocument/2006/relationships/hyperlink" Target="https://www.clinicaltrials.gov/ct2/show/NCT04923386?term=NCT04923386&amp;draw=2&amp;rank=1" TargetMode="External"/><Relationship Id="rId89" Type="http://schemas.openxmlformats.org/officeDocument/2006/relationships/hyperlink" Target="https://www.clinicaltrials.gov/ct2/show/NCT04892888?term=NCT04892888&amp;draw=1&amp;rank=1" TargetMode="External"/><Relationship Id="rId112" Type="http://schemas.openxmlformats.org/officeDocument/2006/relationships/hyperlink" Target="https://clinicaltrials.gov/ct2/show/NCT04932876" TargetMode="External"/><Relationship Id="rId16" Type="http://schemas.openxmlformats.org/officeDocument/2006/relationships/hyperlink" Target="https://www.clinicaltrials.gov/ct2/show/NCT04715438?term=vaccination&amp;type=Obsr&amp;cond=Covid19&amp;draw=2&amp;rank=31" TargetMode="External"/><Relationship Id="rId107" Type="http://schemas.openxmlformats.org/officeDocument/2006/relationships/hyperlink" Target="https://www.drks.de/drks_web/navigate.do?navigationId=trial.HTML&amp;TRIAL_ID=DRKS00024739" TargetMode="External"/><Relationship Id="rId11" Type="http://schemas.openxmlformats.org/officeDocument/2006/relationships/hyperlink" Target="https://www.clinicaltrials.gov/ct2/show/NCT04664309?term=vaccination&amp;type=Obsr&amp;cond=Covid19&amp;draw=2" TargetMode="External"/><Relationship Id="rId24" Type="http://schemas.openxmlformats.org/officeDocument/2006/relationships/hyperlink" Target="https://www.clinicaltrials.gov/ct2/show/NCT04724642?term=vaccination&amp;type=Obsr&amp;cond=Covid19&amp;draw=2" TargetMode="External"/><Relationship Id="rId32" Type="http://schemas.openxmlformats.org/officeDocument/2006/relationships/hyperlink" Target="https://www.isrctn.com/ISRCTN55371988?q=observational&amp;filters=condition:covid,intervention:vaccine&amp;sort=&amp;offset=1&amp;totalResults=6&amp;page=1&amp;pageSize=10&amp;searchType=advanced-search" TargetMode="External"/><Relationship Id="rId37" Type="http://schemas.openxmlformats.org/officeDocument/2006/relationships/hyperlink" Target="https://clinicaltrials.gov/ct2/show/NCT04775056" TargetMode="External"/><Relationship Id="rId40" Type="http://schemas.openxmlformats.org/officeDocument/2006/relationships/hyperlink" Target="https://www.clinicaltrials.gov/ct2/show/NCT04815031?id=NCT04785144+OR+NCT04784767+OR+NCT04776317+OR+NCT04779541+OR+NCT04809948+OR+NCT04794829+OR+NCT04796584+OR+NCT04805216+OR+NCT04805632+OR+NCT04776005+OR+NCT04769258+OR+NCT04775056+OR+NCT04815031+OR+NCT04815850+OR+NCT04810117+OR+NCT04770649+OR+NCT04780334+OR+NCT04794985&amp;draw=2&amp;rank=2&amp;load=cart" TargetMode="External"/><Relationship Id="rId45" Type="http://schemas.openxmlformats.org/officeDocument/2006/relationships/hyperlink" Target="https://www.isrctn.com/ISRCTN68832164?q=observational&amp;filters=condition:covid,intervention:vaccine&amp;sort=&amp;offset=2&amp;totalResults=9&amp;page=1&amp;pageSize=10&amp;searchType=advanced-search" TargetMode="External"/><Relationship Id="rId53" Type="http://schemas.openxmlformats.org/officeDocument/2006/relationships/hyperlink" Target="https://clinicaltrials.gov/ct2/show/NCT04841785" TargetMode="External"/><Relationship Id="rId58" Type="http://schemas.openxmlformats.org/officeDocument/2006/relationships/hyperlink" Target="https://www.clinicaltrials.gov/ct2/show/NCT04848441?term=NCT04848441&amp;draw=2&amp;rank=1" TargetMode="External"/><Relationship Id="rId66" Type="http://schemas.openxmlformats.org/officeDocument/2006/relationships/hyperlink" Target="https://www.clinicaltrials.gov/ct2/show/NCT04883177?term=NCT04883177&amp;draw=2&amp;rank=1" TargetMode="External"/><Relationship Id="rId74" Type="http://schemas.openxmlformats.org/officeDocument/2006/relationships/hyperlink" Target="https://www.clinicaltrials.gov/ct2/show/NCT04843774?term=NCT04843774&amp;draw=2&amp;rank=1" TargetMode="External"/><Relationship Id="rId79" Type="http://schemas.openxmlformats.org/officeDocument/2006/relationships/hyperlink" Target="https://www.clinicaltrials.gov/ct2/show/NCT04860908?term=NCT04860908&amp;draw=2&amp;rank=1" TargetMode="External"/><Relationship Id="rId87" Type="http://schemas.openxmlformats.org/officeDocument/2006/relationships/hyperlink" Target="https://www.clinicaltrials.gov/ct2/show/NCT04894448?term=NCT04894448&amp;draw=2&amp;rank=1" TargetMode="External"/><Relationship Id="rId102" Type="http://schemas.openxmlformats.org/officeDocument/2006/relationships/hyperlink" Target="https://clinicaltrials.gov/ct2/show/NCT04910295" TargetMode="External"/><Relationship Id="rId110" Type="http://schemas.openxmlformats.org/officeDocument/2006/relationships/hyperlink" Target="https://www.clinicaltrials.gov/ct2/show/NCT04934215?term=vaccine&amp;type=Obsr&amp;cond=Covid19&amp;strd_s=06%2F25%2F2021&amp;strd_e=07%2F08%2F2021&amp;draw=1&amp;rank=4" TargetMode="External"/><Relationship Id="rId115" Type="http://schemas.openxmlformats.org/officeDocument/2006/relationships/hyperlink" Target="https://upload.umin.ac.jp/cgi-open-bin/ctr_e/ctr_view.cgi?recptno=R000049869" TargetMode="External"/><Relationship Id="rId5" Type="http://schemas.openxmlformats.org/officeDocument/2006/relationships/hyperlink" Target="https://www.clinicaltrials.gov/ct2/show/NCT04728828?term=vaccination&amp;type=Obsr&amp;cond=Covid19&amp;draw=2&amp;rank=6" TargetMode="External"/><Relationship Id="rId61" Type="http://schemas.openxmlformats.org/officeDocument/2006/relationships/hyperlink" Target="https://www.clinicaltrials.gov/ct2/show/NCT04848493?term=NCT04848493&amp;draw=2&amp;rank=1" TargetMode="External"/><Relationship Id="rId82" Type="http://schemas.openxmlformats.org/officeDocument/2006/relationships/hyperlink" Target="http://https/www.clinicaltrials.gov/ct2/show/NCT04852276?term=NCT04852276&amp;draw=2&amp;rank=1" TargetMode="External"/><Relationship Id="rId90" Type="http://schemas.openxmlformats.org/officeDocument/2006/relationships/hyperlink" Target="https://www.clinicaltrials.gov/ct2/show/NCT04888793?term=NCT04888793&amp;draw=2&amp;rank=1" TargetMode="External"/><Relationship Id="rId95" Type="http://schemas.openxmlformats.org/officeDocument/2006/relationships/hyperlink" Target="https://www.clinicaltrials.gov/ct2/show/NCT04826640?term=NCT04826640&amp;draw=2&amp;rank=1" TargetMode="External"/><Relationship Id="rId19" Type="http://schemas.openxmlformats.org/officeDocument/2006/relationships/hyperlink" Target="https://www.clinicaltrials.gov/ct2/show/NCT04746521?term=vaccination&amp;type=Obsr&amp;cond=Covid19&amp;draw=2" TargetMode="External"/><Relationship Id="rId14" Type="http://schemas.openxmlformats.org/officeDocument/2006/relationships/hyperlink" Target="https://www.clinicaltrials.gov/ct2/show/NCT04659759?term=vaccination&amp;type=Obsr&amp;cond=Covid19&amp;draw=2&amp;rank=25" TargetMode="External"/><Relationship Id="rId22" Type="http://schemas.openxmlformats.org/officeDocument/2006/relationships/hyperlink" Target="https://www.clinicaltrials.gov/ct2/show/NCT04756817?term=vaccination&amp;type=Obsr&amp;cond=Covid19&amp;draw=2" TargetMode="External"/><Relationship Id="rId27" Type="http://schemas.openxmlformats.org/officeDocument/2006/relationships/hyperlink" Target="https://www.clinicaltrials.gov/ct2/show/NCT04723706?term=vaccination&amp;type=Obsr&amp;cond=Covid19&amp;draw=2&amp;rank=54" TargetMode="External"/><Relationship Id="rId30" Type="http://schemas.openxmlformats.org/officeDocument/2006/relationships/hyperlink" Target="http://sisonkestudy.samrc.ac.za/" TargetMode="External"/><Relationship Id="rId35" Type="http://schemas.openxmlformats.org/officeDocument/2006/relationships/hyperlink" Target="https://clinicaltrials.gov/ct2/show/NCT04776005" TargetMode="External"/><Relationship Id="rId43" Type="http://schemas.openxmlformats.org/officeDocument/2006/relationships/hyperlink" Target="https://clinicaltrials.gov/ct2/show/NCT04805216" TargetMode="External"/><Relationship Id="rId48" Type="http://schemas.openxmlformats.org/officeDocument/2006/relationships/hyperlink" Target="https://clinicaltrials.gov/ct2/show/NCT04800146" TargetMode="External"/><Relationship Id="rId56" Type="http://schemas.openxmlformats.org/officeDocument/2006/relationships/hyperlink" Target="https://www.clinicaltrials.gov/ct2/show/NCT04878796?term=NCT04878796&amp;draw=2&amp;rank=1" TargetMode="External"/><Relationship Id="rId64" Type="http://schemas.openxmlformats.org/officeDocument/2006/relationships/hyperlink" Target="https://www.clinicaltrials.gov/ct2/show/NCT04843917?term=NCT04843917&amp;draw=2&amp;rank=1" TargetMode="External"/><Relationship Id="rId69" Type="http://schemas.openxmlformats.org/officeDocument/2006/relationships/hyperlink" Target="https://www.clinicaltrials.gov/ct2/show/NCT04832022?term=NCT04832022&amp;draw=2&amp;rank=1" TargetMode="External"/><Relationship Id="rId77" Type="http://schemas.openxmlformats.org/officeDocument/2006/relationships/hyperlink" Target="https://www.clinicaltrials.gov/ct2/show/NCT04848584?term=NCT04848584&amp;draw=2&amp;rank=1" TargetMode="External"/><Relationship Id="rId100" Type="http://schemas.openxmlformats.org/officeDocument/2006/relationships/hyperlink" Target="https://clinicaltrials.gov/ct2/show/NCT04898946" TargetMode="External"/><Relationship Id="rId105" Type="http://schemas.openxmlformats.org/officeDocument/2006/relationships/hyperlink" Target="https://rctportal.niph.go.jp/en/detail?trial_id=UMIN000043671" TargetMode="External"/><Relationship Id="rId113" Type="http://schemas.openxmlformats.org/officeDocument/2006/relationships/hyperlink" Target="https://www.clinicaltrials.gov/ct2/show/NCT04932863?cond=NCT04932863&amp;draw=1&amp;rank=1" TargetMode="External"/><Relationship Id="rId118" Type="http://schemas.openxmlformats.org/officeDocument/2006/relationships/table" Target="../tables/table3.xml"/><Relationship Id="rId8" Type="http://schemas.openxmlformats.org/officeDocument/2006/relationships/hyperlink" Target="https://www.clinicaltrials.gov/ct2/show/NCT04760704?term=vaccination&amp;type=Obsr&amp;cond=Covid19&amp;draw=2" TargetMode="External"/><Relationship Id="rId51" Type="http://schemas.openxmlformats.org/officeDocument/2006/relationships/hyperlink" Target="https://www.clinicaltrials.gov/ct2/show/NCT04832022?term=vaccin&amp;type=Obsr&amp;cond=coronavirus+OR+COVID+OR+SARS&amp;strd_s=03%2F01%2F2021&amp;strd_e=04%2F07%2F2021&amp;draw=1&amp;rank=7" TargetMode="External"/><Relationship Id="rId72" Type="http://schemas.openxmlformats.org/officeDocument/2006/relationships/hyperlink" Target="https://www.clinicaltrials.gov/ct2/show/NCT04870411?term=NCT04870411&amp;draw=2&amp;rank=1" TargetMode="External"/><Relationship Id="rId80" Type="http://schemas.openxmlformats.org/officeDocument/2006/relationships/hyperlink" Target="https://www.clinicaltrials.gov/ct2/show/NCT04853004?term=NCT04853004&amp;draw=2&amp;rank=1" TargetMode="External"/><Relationship Id="rId85" Type="http://schemas.openxmlformats.org/officeDocument/2006/relationships/hyperlink" Target="https://www.clinicaltrials.gov/ct2/show/NCT04912700?term=NCT04912700&amp;draw=2&amp;rank=1" TargetMode="External"/><Relationship Id="rId93" Type="http://schemas.openxmlformats.org/officeDocument/2006/relationships/hyperlink" Target="https://www.clinicaltrials.gov/ct2/show/NCT04854980?term=NCT04854980&amp;draw=2&amp;rank=1" TargetMode="External"/><Relationship Id="rId98" Type="http://schemas.openxmlformats.org/officeDocument/2006/relationships/hyperlink" Target="https://clinicaltrials.gov/ct2/show/NCT04910971" TargetMode="External"/><Relationship Id="rId3" Type="http://schemas.openxmlformats.org/officeDocument/2006/relationships/hyperlink" Target="https://www.clinicaltrials.gov/ct2/show/NCT04706390?term=vaccination&amp;type=Obsr&amp;cond=Covid19&amp;draw=2" TargetMode="External"/><Relationship Id="rId12" Type="http://schemas.openxmlformats.org/officeDocument/2006/relationships/hyperlink" Target="https://www.clinicaltrials.gov/ct2/show/NCT04709003?term=vaccination&amp;type=Obsr&amp;cond=Covid19&amp;draw=2" TargetMode="External"/><Relationship Id="rId17" Type="http://schemas.openxmlformats.org/officeDocument/2006/relationships/hyperlink" Target="https://www.clinicaltrials.gov/ct2/show/NCT04769258?term=vaccination&amp;type=Obsr&amp;cond=Covid19&amp;draw=2" TargetMode="External"/><Relationship Id="rId25" Type="http://schemas.openxmlformats.org/officeDocument/2006/relationships/hyperlink" Target="https://www.clinicaltrials.gov/ct2/show/NCT04702295?term=vaccination&amp;type=Obsr&amp;cond=Covid19&amp;draw=2" TargetMode="External"/><Relationship Id="rId33" Type="http://schemas.openxmlformats.org/officeDocument/2006/relationships/hyperlink" Target="https://www.isrctn.com/ISRCTN40292537?q=observational&amp;filters=condition:covid,intervention:vaccine&amp;sort=&amp;offset=4&amp;totalResults=6&amp;page=1&amp;pageSize=10&amp;searchType=advanced-search" TargetMode="External"/><Relationship Id="rId38" Type="http://schemas.openxmlformats.org/officeDocument/2006/relationships/hyperlink" Target="https://www.isrctn.com/ISRCTN12821688" TargetMode="External"/><Relationship Id="rId46" Type="http://schemas.openxmlformats.org/officeDocument/2006/relationships/hyperlink" Target="https://clinicaltrials.gov/ct2/show/NCT04798625" TargetMode="External"/><Relationship Id="rId59" Type="http://schemas.openxmlformats.org/officeDocument/2006/relationships/hyperlink" Target="https://www.clinicaltrials.gov/ct2/show/NCT04872751?term=NCT04872751&amp;draw=2&amp;rank=1" TargetMode="External"/><Relationship Id="rId67" Type="http://schemas.openxmlformats.org/officeDocument/2006/relationships/hyperlink" Target="https://www.clinicaltrials.gov/ct2/show/NCT04881396?term=NCT04881396&amp;draw=2&amp;rank=1" TargetMode="External"/><Relationship Id="rId103" Type="http://schemas.openxmlformats.org/officeDocument/2006/relationships/hyperlink" Target="https://www.isrctn.com/ISRCTN68832164?q=ISRCTN68832164&amp;filters=&amp;sort=&amp;offset=1&amp;totalResults=1&amp;page=1&amp;pageSize=10&amp;searchType=basic-search" TargetMode="External"/><Relationship Id="rId108" Type="http://schemas.openxmlformats.org/officeDocument/2006/relationships/hyperlink" Target="https://www.clinicaltrials.gov/ct2/show/NCT04941144?term=vaccine&amp;type=Obsr&amp;cond=Covid19&amp;strd_s=06%2F25%2F2021&amp;strd_e=07%2F08%2F2021&amp;draw=2&amp;rank=1" TargetMode="External"/><Relationship Id="rId116" Type="http://schemas.openxmlformats.org/officeDocument/2006/relationships/hyperlink" Target="http://www.ctri.nic.in/Clinicaltrials/pmaindet2.php?trialid=51974" TargetMode="External"/><Relationship Id="rId20" Type="http://schemas.openxmlformats.org/officeDocument/2006/relationships/hyperlink" Target="https://www.clinicaltrials.gov/ct2/show/NCT04743947?term=vaccination&amp;type=Obsr&amp;cond=Covid19&amp;draw=2&amp;rank=39" TargetMode="External"/><Relationship Id="rId41" Type="http://schemas.openxmlformats.org/officeDocument/2006/relationships/hyperlink" Target="https://www.clinicaltrials.gov/ct2/show/NCT04809948?id=NCT04785144+OR+NCT04784767+OR+NCT04776317+OR+NCT04779541+OR+NCT04809948+OR+NCT04794829+OR+NCT04796584+OR+NCT04805216+OR+NCT04805632+OR+NCT04776005+OR+NCT04769258+OR+NCT04775056+OR+NCT04815031+OR+NCT04815850+OR+NCT04810117+OR+NCT04770649+OR+NCT04780334+OR+NCT04794985&amp;draw=2&amp;rank=4&amp;load=cart" TargetMode="External"/><Relationship Id="rId54" Type="http://schemas.openxmlformats.org/officeDocument/2006/relationships/hyperlink" Target="https://www.clinicaltrials.gov/ct2/show/NCT04836793?term=vaccine&amp;type=Obsr&amp;cond=Covid19&amp;strd_s=04%2F06%2F2021&amp;strd_e=04%2F16%2F2021&amp;draw=2&amp;rank=5" TargetMode="External"/><Relationship Id="rId62" Type="http://schemas.openxmlformats.org/officeDocument/2006/relationships/hyperlink" Target="https://www.clinicaltrials.gov/ct2/show/NCT04877496?term=NCT04877496&amp;draw=2&amp;rank=1" TargetMode="External"/><Relationship Id="rId70" Type="http://schemas.openxmlformats.org/officeDocument/2006/relationships/hyperlink" Target="https://www.clinicaltrials.gov/ct2/show/NCT04841785?term=NCT04841785&amp;draw=2&amp;rank=1" TargetMode="External"/><Relationship Id="rId75" Type="http://schemas.openxmlformats.org/officeDocument/2006/relationships/hyperlink" Target="https://www.clinicaltrials.gov/ct2/show/NCT04738435?term=vaccination&amp;type=Obsr&amp;cond=Covid19&amp;draw=2" TargetMode="External"/><Relationship Id="rId83" Type="http://schemas.openxmlformats.org/officeDocument/2006/relationships/hyperlink" Target="https://www.clinicaltrials.gov/ct2/show/NCT04844515?term=NCT04844515&amp;draw=2&amp;rank=1" TargetMode="External"/><Relationship Id="rId88" Type="http://schemas.openxmlformats.org/officeDocument/2006/relationships/hyperlink" Target="https://www.clinicaltrials.gov/ct2/show/NCT04894253?term=NCT04894253&amp;draw=2&amp;rank=1" TargetMode="External"/><Relationship Id="rId91" Type="http://schemas.openxmlformats.org/officeDocument/2006/relationships/hyperlink" Target="https://www.clinicaltrials.gov/ct2/show/NCT04883177?term=NCT04883177&amp;draw=2&amp;rank=1" TargetMode="External"/><Relationship Id="rId96" Type="http://schemas.openxmlformats.org/officeDocument/2006/relationships/hyperlink" Target="https://clinicaltrials.gov/ct2/show/NCT04905862" TargetMode="External"/><Relationship Id="rId111" Type="http://schemas.openxmlformats.org/officeDocument/2006/relationships/hyperlink" Target="https://www.clinicaltrials.gov/ct2/show/NCT04941079?term=NCT04941079&amp;draw=2&amp;rank=1" TargetMode="External"/><Relationship Id="rId1" Type="http://schemas.openxmlformats.org/officeDocument/2006/relationships/hyperlink" Target="https://www.clinicaltrials.gov/ct2/show/NCT04751734?term=vaccination&amp;type=Obsr&amp;cond=Covid19&amp;draw=2" TargetMode="External"/><Relationship Id="rId6" Type="http://schemas.openxmlformats.org/officeDocument/2006/relationships/hyperlink" Target="https://www.clinicaltrials.gov/ct2/show/NCT04741386?term=vaccination&amp;type=Obsr&amp;cond=Covid19&amp;draw=2&amp;rank=7" TargetMode="External"/><Relationship Id="rId15" Type="http://schemas.openxmlformats.org/officeDocument/2006/relationships/hyperlink" Target="https://www.clinicaltrials.gov/ct2/show/NCT04736524?term=vaccination&amp;type=Obsr&amp;cond=Covid19&amp;draw=2" TargetMode="External"/><Relationship Id="rId23" Type="http://schemas.openxmlformats.org/officeDocument/2006/relationships/hyperlink" Target="https://www.clinicaltrials.gov/ct2/show/NCT04748185?term=vaccination&amp;type=Obsr&amp;cond=Covid19&amp;draw=2&amp;rank=48" TargetMode="External"/><Relationship Id="rId28" Type="http://schemas.openxmlformats.org/officeDocument/2006/relationships/hyperlink" Target="https://www.clinicaltrials.gov/ct2/show/NCT04765215?term=vaccination&amp;type=Obsr&amp;cond=Covid19&amp;draw=2&amp;rank=71" TargetMode="External"/><Relationship Id="rId36" Type="http://schemas.openxmlformats.org/officeDocument/2006/relationships/hyperlink" Target="https://www.isrctn.com/ISRCTN55371988" TargetMode="External"/><Relationship Id="rId49" Type="http://schemas.openxmlformats.org/officeDocument/2006/relationships/hyperlink" Target="https://www.clinicaltrials.gov/ct2/show/NCT04832841?term=vaccin&amp;type=Obsr&amp;cond=coronavirus+OR+COVID+OR+SARS&amp;strd_s=03%2F01%2F2021&amp;strd_e=04%2F07%2F2021&amp;draw=1&amp;rank=3" TargetMode="External"/><Relationship Id="rId57" Type="http://schemas.openxmlformats.org/officeDocument/2006/relationships/hyperlink" Target="https://www.clinicaltrials.gov/ct2/show/NCT04852835?term=NCT04852835&amp;draw=2&amp;rank=1" TargetMode="External"/><Relationship Id="rId106" Type="http://schemas.openxmlformats.org/officeDocument/2006/relationships/hyperlink" Target="http://www.ctri.nic.in/Clinicaltrials/pdf_generate.php?trialid=53164&amp;EncHid=&amp;modid=&amp;compid=%27,%2753164det%27" TargetMode="External"/><Relationship Id="rId114" Type="http://schemas.openxmlformats.org/officeDocument/2006/relationships/hyperlink" Target="https://www.clinicaltrialsregister.eu/ctr-search/trial/2021-002014-14/CZ" TargetMode="External"/><Relationship Id="rId10" Type="http://schemas.openxmlformats.org/officeDocument/2006/relationships/hyperlink" Target="https://www.clinicaltrials.gov/ct2/show/NCT04706156?term=vaccination&amp;type=Obsr&amp;cond=Covid19&amp;draw=2&amp;rank=13" TargetMode="External"/><Relationship Id="rId31" Type="http://schemas.openxmlformats.org/officeDocument/2006/relationships/hyperlink" Target="https://www.isrctn.com/ISRCTN61884303" TargetMode="External"/><Relationship Id="rId44" Type="http://schemas.openxmlformats.org/officeDocument/2006/relationships/hyperlink" Target="https://www.clinicaltrials.gov/ct2/show/NCT04796584?id=NCT04785144+OR+NCT04784767+OR+NCT04776317+OR+NCT04779541+OR+NCT04809948+OR+NCT04794829+OR+NCT04796584+OR+NCT04805216+OR+NCT04805632+OR+NCT04776005+OR+NCT04769258+OR+NCT04775056+OR+NCT04815031+OR+NCT04815850+OR+NCT04810117+OR+NCT04770649+OR+NCT04780334+OR+NCT04794985&amp;draw=2&amp;rank=7&amp;load=cart" TargetMode="External"/><Relationship Id="rId52" Type="http://schemas.openxmlformats.org/officeDocument/2006/relationships/hyperlink" Target="https://www.clinicaltrials.gov/ct2/show/NCT04824651?term=vaccin&amp;type=Obsr&amp;cond=coronavirus+OR+COVID+OR+SARS&amp;strd_s=03%2F01%2F2021&amp;strd_e=04%2F07%2F2021&amp;draw=1&amp;rank=15" TargetMode="External"/><Relationship Id="rId60" Type="http://schemas.openxmlformats.org/officeDocument/2006/relationships/hyperlink" Target="https://www.clinicaltrials.gov/ct2/show/NCT04858607?term=NCT04858607&amp;draw=2&amp;rank=1" TargetMode="External"/><Relationship Id="rId65" Type="http://schemas.openxmlformats.org/officeDocument/2006/relationships/hyperlink" Target="https://www.clinicaltrials.gov/ct2/show/NCT04845997?term=NCT04845997&amp;draw=2&amp;rank=1" TargetMode="External"/><Relationship Id="rId73" Type="http://schemas.openxmlformats.org/officeDocument/2006/relationships/hyperlink" Target="https://www.clinicaltrials.gov/ct2/show/NCT04852276?term=NCT04852276&amp;draw=2&amp;rank=1" TargetMode="External"/><Relationship Id="rId78" Type="http://schemas.openxmlformats.org/officeDocument/2006/relationships/hyperlink" Target="https://www.clinicaltrials.gov/ct2/show/NCT04858607?term=vaccine&amp;type=Obsr&amp;cond=Covid19&amp;strd_s=04%2F01%2F2021&amp;strd_e=04%2F30%2F2021&amp;draw=2" TargetMode="External"/><Relationship Id="rId81" Type="http://schemas.openxmlformats.org/officeDocument/2006/relationships/hyperlink" Target="https://www.clinicaltrials.gov/ct2/show/NCT04852796?term=NCT04852796&amp;draw=2&amp;rank=1" TargetMode="External"/><Relationship Id="rId86" Type="http://schemas.openxmlformats.org/officeDocument/2006/relationships/hyperlink" Target="https://www.clinicaltrials.gov/ct2/show/NCT04895007?term=NCT04895007&amp;draw=2&amp;rank=1" TargetMode="External"/><Relationship Id="rId94" Type="http://schemas.openxmlformats.org/officeDocument/2006/relationships/hyperlink" Target="https://www.clinicaltrials.gov/ct2/show/NCT04847596?term=NCT04847596&amp;draw=2&amp;rank=1" TargetMode="External"/><Relationship Id="rId99" Type="http://schemas.openxmlformats.org/officeDocument/2006/relationships/hyperlink" Target="https://www.isrctn.com/ISRCTN15499304?q=ISRCTN15499304&amp;filters=&amp;sort=&amp;offset=1&amp;totalResults=1&amp;page=1&amp;pageSize=10&amp;searchType=basic-search" TargetMode="External"/><Relationship Id="rId101" Type="http://schemas.openxmlformats.org/officeDocument/2006/relationships/hyperlink" Target="https://upload.umin.ac.jp/cgi-open-bin/ctr_e/ctr_view.cgi?recptno=R000049773" TargetMode="External"/><Relationship Id="rId4" Type="http://schemas.openxmlformats.org/officeDocument/2006/relationships/hyperlink" Target="https://www.clinicaltrials.gov/ct2/show/NCT04713163?term=vaccination&amp;type=Obsr&amp;cond=Covid19&amp;draw=2&amp;rank=5" TargetMode="External"/><Relationship Id="rId9" Type="http://schemas.openxmlformats.org/officeDocument/2006/relationships/hyperlink" Target="https://www.clinicaltrials.gov/ct2/show/NCT04705116?term=vaccination&amp;type=Obsr&amp;cond=Covid19&amp;draw=4&amp;rank=12" TargetMode="External"/><Relationship Id="rId13" Type="http://schemas.openxmlformats.org/officeDocument/2006/relationships/hyperlink" Target="https://www.clinicaltrials.gov/ct2/show/NCT04729374?term=vaccination&amp;type=Obsr&amp;cond=Covid19&amp;draw=2" TargetMode="External"/><Relationship Id="rId18" Type="http://schemas.openxmlformats.org/officeDocument/2006/relationships/hyperlink" Target="https://www.clinicaltrials.gov/ct2/show/NCT04743388?term=vaccination&amp;type=Obsr&amp;cond=Covid19&amp;draw=2" TargetMode="External"/><Relationship Id="rId39" Type="http://schemas.openxmlformats.org/officeDocument/2006/relationships/hyperlink" Target="https://www.clinicaltrials.gov/ct2/show/NCT04815850?id=NCT04785144+OR+NCT04784767+OR+NCT04776317+OR+NCT04779541+OR+NCT04809948+OR+NCT04794829+OR+NCT04796584+OR+NCT04805216+OR+NCT04805632+OR+NCT04776005+OR+NCT04769258+OR+NCT04775056+OR+NCT04815031+OR+NCT04815850+OR+NCT04810117+OR+NCT04770649+OR+NCT04780334+OR+NCT04794985&amp;draw=2&amp;rank=1&amp;load=cart" TargetMode="External"/><Relationship Id="rId109" Type="http://schemas.openxmlformats.org/officeDocument/2006/relationships/hyperlink" Target="https://www.clinicaltrials.gov/ct2/show/NCT04924855?term=vaccine&amp;type=Obsr&amp;cond=Covid19&amp;strd_s=06%2F25%2F2021&amp;strd_e=07%2F08%2F2021&amp;draw=1&amp;rank=2" TargetMode="External"/><Relationship Id="rId34" Type="http://schemas.openxmlformats.org/officeDocument/2006/relationships/hyperlink" Target="https://www.isrctn.com/ISRCTN14447421?q=observational&amp;filters=condition:covid,intervention:vaccine&amp;sort=&amp;offset=5&amp;totalResults=6&amp;page=1&amp;pageSize=10&amp;searchType=advanced-search" TargetMode="External"/><Relationship Id="rId50" Type="http://schemas.openxmlformats.org/officeDocument/2006/relationships/hyperlink" Target="https://www.clinicaltrials.gov/ct2/show/NCT04818892?term=vaccin&amp;type=Obsr&amp;cond=coronavirus+OR+COVID+OR+SARS&amp;strd_s=03%2F01%2F2021&amp;strd_e=04%2F07%2F2021&amp;draw=1&amp;rank=6" TargetMode="External"/><Relationship Id="rId55" Type="http://schemas.openxmlformats.org/officeDocument/2006/relationships/hyperlink" Target="http://www.encepp.eu/encepp/viewResource.htm?id=39737" TargetMode="External"/><Relationship Id="rId76" Type="http://schemas.openxmlformats.org/officeDocument/2006/relationships/hyperlink" Target="https://www.isrctn.com/ISRCTN15499304?q=ISRCTN15499304&amp;filters=&amp;sort=&amp;offset=1&amp;totalResults=1&amp;page=1&amp;pageSize=10&amp;searchType=basic-search" TargetMode="External"/><Relationship Id="rId97" Type="http://schemas.openxmlformats.org/officeDocument/2006/relationships/hyperlink" Target="https://rctportal.niph.go.jp/en/detail?trial_id=jRCT1051200148" TargetMode="External"/><Relationship Id="rId104" Type="http://schemas.openxmlformats.org/officeDocument/2006/relationships/hyperlink" Target="https://clinicaltrials.gov/ct2/show/NCT04900376" TargetMode="External"/><Relationship Id="rId7" Type="http://schemas.openxmlformats.org/officeDocument/2006/relationships/hyperlink" Target="https://www.clinicaltrials.gov/ct2/show/NCT04733807?term=vaccination&amp;type=Obsr&amp;cond=Covid19&amp;draw=2" TargetMode="External"/><Relationship Id="rId71" Type="http://schemas.openxmlformats.org/officeDocument/2006/relationships/hyperlink" Target="https://www.clinicaltrials.gov/ct2/show/NCT04871945?term=NCT04871945&amp;draw=2&amp;rank=1" TargetMode="External"/><Relationship Id="rId92" Type="http://schemas.openxmlformats.org/officeDocument/2006/relationships/hyperlink" Target="https://www.clinicaltrials.gov/ct2/show/NCT04877743?term=NCT04877743&amp;draw=2&amp;rank=1" TargetMode="External"/><Relationship Id="rId2" Type="http://schemas.openxmlformats.org/officeDocument/2006/relationships/hyperlink" Target="https://www.clinicaltrials.gov/ct2/show/NCT04706143?term=vaccination&amp;type=Obsr&amp;cond=Covid19&amp;draw=2" TargetMode="External"/><Relationship Id="rId29" Type="http://schemas.openxmlformats.org/officeDocument/2006/relationships/hyperlink" Target="https://www.clinicaltrials.gov/ct2/show/study/NCT04770649?term=vaccination&amp;type=Obsr&amp;cond=Covid19&amp;draw=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A6BD9-0FFE-4A9C-8B51-7A40A05B3834}">
  <dimension ref="A1:DL1048576"/>
  <sheetViews>
    <sheetView zoomScale="90" zoomScaleNormal="90" workbookViewId="0">
      <pane ySplit="6" topLeftCell="A7" activePane="bottomLeft" state="frozen"/>
      <selection pane="bottomLeft" activeCell="A3" sqref="A3:M3"/>
    </sheetView>
  </sheetViews>
  <sheetFormatPr defaultRowHeight="15"/>
  <cols>
    <col min="1" max="1" width="5.42578125" style="210" customWidth="1"/>
    <col min="2" max="2" width="14.42578125" style="213" customWidth="1"/>
    <col min="3" max="3" width="10.140625" style="210" customWidth="1"/>
    <col min="4" max="4" width="11.140625" style="210" customWidth="1"/>
    <col min="5" max="5" width="12.7109375" style="210" customWidth="1"/>
    <col min="6" max="6" width="14.140625" style="215" customWidth="1"/>
    <col min="7" max="7" width="14.5703125" style="213" customWidth="1"/>
    <col min="8" max="8" width="13.5703125" style="210" customWidth="1"/>
    <col min="9" max="9" width="11.140625" style="210" customWidth="1"/>
    <col min="10" max="10" width="13" style="210" customWidth="1"/>
    <col min="11" max="11" width="9.5703125" style="213" customWidth="1"/>
    <col min="12" max="12" width="35.42578125" style="210" customWidth="1"/>
    <col min="13" max="13" width="13.42578125" style="215" customWidth="1"/>
    <col min="14" max="14" width="16.28515625" style="215" customWidth="1"/>
    <col min="15" max="15" width="15.5703125" style="215" customWidth="1"/>
    <col min="16" max="16" width="15.28515625" style="215" customWidth="1"/>
    <col min="17" max="17" width="11.7109375" style="215" customWidth="1"/>
    <col min="18" max="18" width="12.42578125" style="215" customWidth="1"/>
    <col min="19" max="19" width="15.7109375" style="218" customWidth="1"/>
    <col min="20" max="20" width="15.5703125" style="219" customWidth="1"/>
    <col min="21" max="21" width="10.5703125" style="218" customWidth="1"/>
    <col min="22" max="22" width="11" style="218" customWidth="1"/>
    <col min="23" max="23" width="11.42578125" style="218" customWidth="1"/>
    <col min="24" max="24" width="9.140625" style="218" customWidth="1"/>
    <col min="25" max="25" width="11.42578125" style="218" customWidth="1"/>
    <col min="26" max="26" width="14.140625" style="381" customWidth="1"/>
    <col min="27" max="27" width="89.28515625" style="210" hidden="1" customWidth="1"/>
    <col min="28" max="28" width="11.28515625" style="215" customWidth="1"/>
    <col min="29" max="29" width="15.42578125" style="210" customWidth="1"/>
    <col min="30" max="30" width="86.5703125" style="220" customWidth="1"/>
    <col min="31" max="31" width="30.7109375" style="221" customWidth="1"/>
    <col min="32" max="32" width="15.42578125" style="217" customWidth="1"/>
    <col min="33" max="33" width="38.140625" style="223" customWidth="1"/>
    <col min="34" max="34" width="18.140625" style="301" customWidth="1"/>
    <col min="35" max="35" width="9.140625" style="295" customWidth="1"/>
    <col min="36" max="52" width="9.140625" style="295"/>
    <col min="53" max="91" width="9.140625" style="109"/>
    <col min="92" max="92" width="9.140625" style="224"/>
    <col min="93" max="116" width="9.140625" style="209"/>
    <col min="117" max="16382" width="9.140625" style="210"/>
    <col min="16383" max="16383" width="9.140625" style="210" customWidth="1"/>
    <col min="16384" max="16384" width="9.140625" style="210"/>
  </cols>
  <sheetData>
    <row r="1" spans="1:116" customFormat="1" ht="26.25">
      <c r="A1" s="246" t="s">
        <v>0</v>
      </c>
      <c r="B1" s="247"/>
      <c r="C1" s="17"/>
      <c r="D1" s="17"/>
      <c r="E1" s="17"/>
      <c r="F1" s="248"/>
      <c r="G1" s="247"/>
      <c r="H1" s="17"/>
      <c r="I1" s="17"/>
      <c r="J1" s="249"/>
      <c r="K1" s="302"/>
      <c r="L1" s="432">
        <v>44399</v>
      </c>
      <c r="M1" s="250"/>
      <c r="N1" s="251"/>
      <c r="O1" s="251"/>
      <c r="P1" s="251"/>
      <c r="Q1" s="251"/>
      <c r="R1" s="251"/>
      <c r="S1" s="252"/>
      <c r="T1" s="253"/>
      <c r="U1" s="252"/>
      <c r="V1" s="252"/>
      <c r="W1" s="252"/>
      <c r="X1" s="252"/>
      <c r="Y1" s="252"/>
      <c r="Z1" s="375"/>
      <c r="AA1" s="254"/>
      <c r="AB1" s="42"/>
      <c r="AC1" s="41"/>
      <c r="AD1" s="243"/>
      <c r="AE1" s="255"/>
      <c r="AF1" s="245"/>
      <c r="AG1" s="208"/>
      <c r="AH1" s="34"/>
      <c r="AI1" s="3"/>
      <c r="AJ1" s="3"/>
      <c r="AK1" s="3"/>
      <c r="AL1" s="3"/>
      <c r="AM1" s="3"/>
      <c r="AN1" s="3"/>
      <c r="AO1" s="3"/>
      <c r="AP1" s="3"/>
      <c r="AQ1" s="3"/>
      <c r="AR1" s="3"/>
      <c r="AS1" s="3"/>
      <c r="AT1" s="3"/>
      <c r="AU1" s="3"/>
      <c r="AV1" s="3"/>
      <c r="AW1" s="3"/>
      <c r="AX1" s="3"/>
      <c r="AY1" s="3"/>
      <c r="AZ1" s="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row>
    <row r="2" spans="1:116" customFormat="1" ht="21">
      <c r="A2" s="256"/>
      <c r="B2" s="247"/>
      <c r="C2" s="17"/>
      <c r="D2" s="17"/>
      <c r="E2" s="17"/>
      <c r="F2" s="248"/>
      <c r="G2" s="247"/>
      <c r="H2" s="17"/>
      <c r="I2" s="17"/>
      <c r="J2" s="17"/>
      <c r="K2" s="302"/>
      <c r="L2" s="17"/>
      <c r="M2" s="248"/>
      <c r="N2" s="42"/>
      <c r="O2" s="42"/>
      <c r="P2" s="42"/>
      <c r="Q2" s="42"/>
      <c r="R2" s="42"/>
      <c r="S2" s="252"/>
      <c r="T2" s="253"/>
      <c r="U2" s="252"/>
      <c r="V2" s="252"/>
      <c r="W2" s="252"/>
      <c r="X2" s="252"/>
      <c r="Y2" s="252"/>
      <c r="Z2" s="375"/>
      <c r="AA2" s="254" t="s">
        <v>1</v>
      </c>
      <c r="AB2" s="42"/>
      <c r="AC2" s="41"/>
      <c r="AD2" s="243"/>
      <c r="AE2" s="255"/>
      <c r="AF2" s="245"/>
      <c r="AG2" s="208"/>
      <c r="AH2" s="34"/>
      <c r="AI2" s="3"/>
      <c r="AJ2" s="3"/>
      <c r="AK2" s="3"/>
      <c r="AL2" s="3"/>
      <c r="AM2" s="3"/>
      <c r="AN2" s="3"/>
      <c r="AO2" s="3"/>
      <c r="AP2" s="3"/>
      <c r="AQ2" s="3"/>
      <c r="AR2" s="3"/>
      <c r="AS2" s="3"/>
      <c r="AT2" s="3"/>
      <c r="AU2" s="3"/>
      <c r="AV2" s="3"/>
      <c r="AW2" s="3"/>
      <c r="AX2" s="3"/>
      <c r="AY2" s="3"/>
      <c r="AZ2" s="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S2" s="33"/>
      <c r="CT2" s="33"/>
      <c r="CU2" s="33"/>
      <c r="CV2" s="33"/>
      <c r="CW2" s="33"/>
      <c r="CX2" s="33"/>
      <c r="CY2" s="33"/>
      <c r="CZ2" s="33"/>
      <c r="DA2" s="33"/>
      <c r="DB2" s="33"/>
      <c r="DC2" s="33"/>
      <c r="DD2" s="33"/>
      <c r="DE2" s="33"/>
      <c r="DF2" s="33"/>
      <c r="DG2" s="33"/>
      <c r="DH2" s="33"/>
      <c r="DI2" s="33"/>
      <c r="DJ2" s="33"/>
      <c r="DK2" s="33"/>
      <c r="DL2" s="33"/>
    </row>
    <row r="3" spans="1:116" s="33" customFormat="1" ht="84.75" customHeight="1">
      <c r="A3" s="594" t="s">
        <v>2</v>
      </c>
      <c r="B3" s="594"/>
      <c r="C3" s="594"/>
      <c r="D3" s="594"/>
      <c r="E3" s="594"/>
      <c r="F3" s="594"/>
      <c r="G3" s="594"/>
      <c r="H3" s="594"/>
      <c r="I3" s="594"/>
      <c r="J3" s="594"/>
      <c r="K3" s="594"/>
      <c r="L3" s="594"/>
      <c r="M3" s="594"/>
      <c r="N3" s="42"/>
      <c r="O3" s="42"/>
      <c r="P3" s="42"/>
      <c r="Q3" s="42"/>
      <c r="R3" s="42"/>
      <c r="S3" s="252"/>
      <c r="T3" s="253"/>
      <c r="U3" s="252"/>
      <c r="V3" s="252"/>
      <c r="W3" s="252"/>
      <c r="X3" s="252"/>
      <c r="Y3" s="252"/>
      <c r="Z3" s="375"/>
      <c r="AA3" s="254"/>
      <c r="AB3" s="42"/>
      <c r="AC3" s="41"/>
      <c r="AD3" s="243"/>
      <c r="AE3" s="255"/>
      <c r="AF3" s="245"/>
      <c r="AG3" s="208"/>
      <c r="AH3" s="34"/>
      <c r="AI3" s="3"/>
      <c r="AJ3" s="3"/>
      <c r="AK3" s="3"/>
      <c r="AL3" s="3"/>
      <c r="AM3" s="3"/>
      <c r="AN3" s="3"/>
      <c r="AO3" s="3"/>
      <c r="AP3" s="3"/>
      <c r="AQ3" s="3"/>
      <c r="AR3" s="3"/>
      <c r="AS3" s="3"/>
      <c r="AT3" s="3"/>
      <c r="AU3" s="3"/>
      <c r="AV3" s="3"/>
      <c r="AW3" s="3"/>
      <c r="AX3" s="3"/>
      <c r="AY3" s="3"/>
      <c r="AZ3" s="3"/>
    </row>
    <row r="4" spans="1:116" s="262" customFormat="1">
      <c r="A4" s="257"/>
      <c r="B4" s="258"/>
      <c r="C4" s="258"/>
      <c r="D4" s="258"/>
      <c r="E4" s="258"/>
      <c r="F4" s="258"/>
      <c r="G4" s="258"/>
      <c r="H4" s="258"/>
      <c r="I4" s="258"/>
      <c r="J4" s="258"/>
      <c r="K4" s="258"/>
      <c r="L4" s="258"/>
      <c r="M4" s="259"/>
      <c r="N4" s="260"/>
      <c r="O4" s="260"/>
      <c r="P4" s="260"/>
      <c r="Q4" s="260"/>
      <c r="R4" s="260"/>
      <c r="S4" s="260"/>
      <c r="T4" s="261"/>
      <c r="U4" s="260"/>
      <c r="V4" s="260"/>
      <c r="W4" s="260"/>
      <c r="X4" s="260"/>
      <c r="Y4" s="260"/>
      <c r="AB4" s="260"/>
      <c r="AD4" s="263"/>
      <c r="AE4" s="264"/>
      <c r="AF4" s="265"/>
      <c r="AG4" s="266"/>
      <c r="AH4" s="260"/>
      <c r="AI4" s="291"/>
      <c r="AJ4" s="291"/>
      <c r="AK4" s="291"/>
      <c r="AL4" s="291"/>
      <c r="AM4" s="291"/>
      <c r="AN4" s="291"/>
      <c r="AO4" s="291"/>
      <c r="AP4" s="291"/>
      <c r="AQ4" s="291"/>
      <c r="AR4" s="291"/>
      <c r="AS4" s="291"/>
      <c r="AT4" s="291"/>
      <c r="AU4" s="291"/>
      <c r="AV4" s="291"/>
      <c r="AW4" s="291"/>
      <c r="AX4" s="291"/>
      <c r="AY4" s="291"/>
      <c r="AZ4" s="291"/>
    </row>
    <row r="5" spans="1:116" customFormat="1" ht="21">
      <c r="A5" s="3"/>
      <c r="B5" s="267"/>
      <c r="C5" s="3"/>
      <c r="D5" s="3"/>
      <c r="E5" s="3"/>
      <c r="F5" s="554"/>
      <c r="G5" s="39"/>
      <c r="H5" s="3"/>
      <c r="I5" s="3"/>
      <c r="J5" s="3"/>
      <c r="K5" s="39"/>
      <c r="L5" s="3"/>
      <c r="M5" s="554"/>
      <c r="N5" s="593" t="s">
        <v>3</v>
      </c>
      <c r="O5" s="593"/>
      <c r="P5" s="593"/>
      <c r="Q5" s="593"/>
      <c r="R5" s="593"/>
      <c r="S5" s="592" t="s">
        <v>4</v>
      </c>
      <c r="T5" s="592"/>
      <c r="U5" s="592"/>
      <c r="V5" s="592"/>
      <c r="W5" s="592"/>
      <c r="X5" s="592"/>
      <c r="Y5" s="592"/>
      <c r="Z5" s="376"/>
      <c r="AA5" s="3"/>
      <c r="AB5" s="554"/>
      <c r="AC5" s="3"/>
      <c r="AD5" s="268"/>
      <c r="AE5" s="269"/>
      <c r="AF5" s="245"/>
      <c r="AG5" s="208"/>
      <c r="AH5" s="34"/>
      <c r="AI5" s="3"/>
      <c r="AJ5" s="3"/>
      <c r="AK5" s="3"/>
      <c r="AL5" s="3"/>
      <c r="AM5" s="3"/>
      <c r="AN5" s="3"/>
      <c r="AO5" s="3"/>
      <c r="AP5" s="3"/>
      <c r="AQ5" s="3"/>
      <c r="AR5" s="3"/>
      <c r="AS5" s="3"/>
      <c r="AT5" s="3"/>
      <c r="AU5" s="3"/>
      <c r="AV5" s="3"/>
      <c r="AW5" s="3"/>
      <c r="AX5" s="3"/>
      <c r="AY5" s="3"/>
      <c r="AZ5" s="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33"/>
      <c r="CK5" s="33"/>
      <c r="CL5" s="33"/>
      <c r="CM5" s="33"/>
      <c r="CN5" s="33"/>
      <c r="CO5" s="33"/>
      <c r="CP5" s="33"/>
      <c r="CQ5" s="33"/>
      <c r="CR5" s="33"/>
      <c r="CS5" s="33"/>
      <c r="CT5" s="33"/>
      <c r="CU5" s="33"/>
      <c r="CV5" s="33"/>
      <c r="CW5" s="33"/>
      <c r="CX5" s="33"/>
      <c r="CY5" s="33"/>
      <c r="CZ5" s="33"/>
      <c r="DA5" s="33"/>
      <c r="DB5" s="33"/>
      <c r="DC5" s="33"/>
      <c r="DD5" s="33"/>
      <c r="DE5" s="33"/>
      <c r="DF5" s="33"/>
      <c r="DG5" s="33"/>
      <c r="DH5" s="33"/>
      <c r="DI5" s="33"/>
      <c r="DJ5" s="33"/>
      <c r="DK5" s="33"/>
      <c r="DL5" s="33"/>
    </row>
    <row r="6" spans="1:116" s="275" customFormat="1" ht="102" customHeight="1">
      <c r="A6" s="320" t="s">
        <v>5</v>
      </c>
      <c r="B6" s="321" t="s">
        <v>6</v>
      </c>
      <c r="C6" s="321" t="s">
        <v>7</v>
      </c>
      <c r="D6" s="321" t="s">
        <v>8</v>
      </c>
      <c r="E6" s="321" t="s">
        <v>9</v>
      </c>
      <c r="F6" s="321" t="s">
        <v>10</v>
      </c>
      <c r="G6" s="321" t="s">
        <v>11</v>
      </c>
      <c r="H6" s="321" t="s">
        <v>12</v>
      </c>
      <c r="I6" s="321" t="s">
        <v>13</v>
      </c>
      <c r="J6" s="321" t="s">
        <v>14</v>
      </c>
      <c r="K6" s="321" t="s">
        <v>15</v>
      </c>
      <c r="L6" s="322" t="s">
        <v>16</v>
      </c>
      <c r="M6" s="328" t="s">
        <v>17</v>
      </c>
      <c r="N6" s="328" t="s">
        <v>18</v>
      </c>
      <c r="O6" s="328" t="s">
        <v>19</v>
      </c>
      <c r="P6" s="328" t="s">
        <v>20</v>
      </c>
      <c r="Q6" s="328" t="s">
        <v>21</v>
      </c>
      <c r="R6" s="328" t="s">
        <v>22</v>
      </c>
      <c r="S6" s="328" t="s">
        <v>23</v>
      </c>
      <c r="T6" s="329" t="s">
        <v>24</v>
      </c>
      <c r="U6" s="329" t="s">
        <v>25</v>
      </c>
      <c r="V6" s="329" t="s">
        <v>26</v>
      </c>
      <c r="W6" s="329" t="s">
        <v>27</v>
      </c>
      <c r="X6" s="330" t="s">
        <v>28</v>
      </c>
      <c r="Y6" s="331" t="s">
        <v>29</v>
      </c>
      <c r="Z6" s="396" t="s">
        <v>30</v>
      </c>
      <c r="AA6" s="270" t="s">
        <v>31</v>
      </c>
      <c r="AB6" s="321" t="s">
        <v>32</v>
      </c>
      <c r="AC6" s="321" t="s">
        <v>33</v>
      </c>
      <c r="AD6" s="344" t="s">
        <v>34</v>
      </c>
      <c r="AE6" s="321" t="s">
        <v>35</v>
      </c>
      <c r="AF6" s="345" t="s">
        <v>36</v>
      </c>
      <c r="AG6" s="271" t="s">
        <v>37</v>
      </c>
      <c r="AH6" s="285" t="s">
        <v>38</v>
      </c>
      <c r="AI6" s="292"/>
      <c r="AJ6" s="292"/>
      <c r="AK6" s="292"/>
      <c r="AL6" s="292"/>
      <c r="AM6" s="292"/>
      <c r="AN6" s="292"/>
      <c r="AO6" s="292"/>
      <c r="AP6" s="292"/>
      <c r="AQ6" s="292"/>
      <c r="AR6" s="292"/>
      <c r="AS6" s="292"/>
      <c r="AT6" s="292"/>
      <c r="AU6" s="292"/>
      <c r="AV6" s="292"/>
      <c r="AW6" s="292"/>
      <c r="AX6" s="292"/>
      <c r="AY6" s="292"/>
      <c r="AZ6" s="292"/>
      <c r="BA6" s="272"/>
      <c r="BB6" s="272"/>
      <c r="BC6" s="272"/>
      <c r="BD6" s="272"/>
      <c r="BE6" s="272"/>
      <c r="BF6" s="272"/>
      <c r="BG6" s="272"/>
      <c r="BH6" s="272"/>
      <c r="BI6" s="272"/>
      <c r="BJ6" s="272"/>
      <c r="BK6" s="272"/>
      <c r="BL6" s="272"/>
      <c r="BM6" s="272"/>
      <c r="BN6" s="272"/>
      <c r="BO6" s="272"/>
      <c r="BP6" s="272"/>
      <c r="BQ6" s="272"/>
      <c r="BR6" s="272"/>
      <c r="BS6" s="272"/>
      <c r="BT6" s="272"/>
      <c r="BU6" s="272"/>
      <c r="BV6" s="272"/>
      <c r="BW6" s="272"/>
      <c r="BX6" s="272"/>
      <c r="BY6" s="272"/>
      <c r="BZ6" s="272"/>
      <c r="CA6" s="272"/>
      <c r="CB6" s="272"/>
      <c r="CC6" s="272"/>
      <c r="CD6" s="272"/>
      <c r="CE6" s="272"/>
      <c r="CF6" s="272"/>
      <c r="CG6" s="272"/>
      <c r="CH6" s="272"/>
      <c r="CI6" s="272"/>
      <c r="CJ6" s="272"/>
      <c r="CK6" s="272"/>
      <c r="CL6" s="272"/>
      <c r="CM6" s="272"/>
      <c r="CN6" s="273"/>
      <c r="CO6" s="274"/>
      <c r="CP6" s="274"/>
      <c r="CQ6" s="274"/>
      <c r="CR6" s="274"/>
      <c r="CS6" s="274"/>
      <c r="CT6" s="274"/>
      <c r="CU6" s="274"/>
      <c r="CV6" s="274"/>
      <c r="CW6" s="274"/>
      <c r="CX6" s="274"/>
      <c r="CY6" s="274"/>
      <c r="CZ6" s="274"/>
      <c r="DA6" s="274"/>
      <c r="DB6" s="274"/>
      <c r="DC6" s="274"/>
      <c r="DD6" s="274"/>
      <c r="DE6" s="274"/>
      <c r="DF6" s="274"/>
      <c r="DG6" s="274"/>
      <c r="DH6" s="274"/>
      <c r="DI6" s="274"/>
      <c r="DJ6" s="274"/>
      <c r="DK6" s="274"/>
      <c r="DL6" s="274"/>
    </row>
    <row r="7" spans="1:116" s="214" customFormat="1">
      <c r="A7" s="455">
        <v>1</v>
      </c>
      <c r="B7" s="326" t="s">
        <v>39</v>
      </c>
      <c r="C7" s="408" t="s">
        <v>40</v>
      </c>
      <c r="D7" s="455" t="s">
        <v>41</v>
      </c>
      <c r="E7" s="455" t="s">
        <v>41</v>
      </c>
      <c r="F7" s="455" t="s">
        <v>42</v>
      </c>
      <c r="G7" s="31" t="s">
        <v>43</v>
      </c>
      <c r="H7" s="31" t="s">
        <v>44</v>
      </c>
      <c r="I7" s="456">
        <v>42</v>
      </c>
      <c r="J7" s="31" t="s">
        <v>45</v>
      </c>
      <c r="K7" s="31" t="s">
        <v>46</v>
      </c>
      <c r="L7" s="408" t="s">
        <v>47</v>
      </c>
      <c r="M7" s="304">
        <v>0</v>
      </c>
      <c r="N7" s="304" t="s">
        <v>41</v>
      </c>
      <c r="O7" s="304" t="s">
        <v>41</v>
      </c>
      <c r="P7" s="304" t="s">
        <v>41</v>
      </c>
      <c r="Q7" s="304" t="s">
        <v>41</v>
      </c>
      <c r="R7" s="304" t="s">
        <v>41</v>
      </c>
      <c r="S7" s="307" t="s">
        <v>41</v>
      </c>
      <c r="T7" s="303" t="s">
        <v>48</v>
      </c>
      <c r="U7" s="307" t="s">
        <v>41</v>
      </c>
      <c r="V7" s="307" t="s">
        <v>41</v>
      </c>
      <c r="W7" s="307" t="s">
        <v>41</v>
      </c>
      <c r="X7" s="307" t="s">
        <v>41</v>
      </c>
      <c r="Y7" s="307" t="s">
        <v>41</v>
      </c>
      <c r="Z7" s="319"/>
      <c r="AA7" s="336" t="s">
        <v>49</v>
      </c>
      <c r="AB7" s="346" t="s">
        <v>50</v>
      </c>
      <c r="AC7" s="347" t="s">
        <v>51</v>
      </c>
      <c r="AD7" s="348" t="s">
        <v>52</v>
      </c>
      <c r="AE7" s="349" t="s">
        <v>53</v>
      </c>
      <c r="AF7" s="350">
        <v>44247</v>
      </c>
      <c r="AG7" s="351" t="s">
        <v>54</v>
      </c>
      <c r="AH7" s="457" t="s">
        <v>55</v>
      </c>
      <c r="AI7" s="293"/>
      <c r="AJ7" s="293"/>
      <c r="AK7" s="293"/>
      <c r="AL7" s="293"/>
      <c r="AM7" s="293"/>
      <c r="AN7" s="293"/>
      <c r="AO7" s="293"/>
      <c r="AP7" s="293"/>
      <c r="AQ7" s="293"/>
      <c r="AR7" s="293"/>
      <c r="AS7" s="293"/>
      <c r="AT7" s="293"/>
      <c r="AU7" s="293"/>
      <c r="AV7" s="293"/>
      <c r="AW7" s="293"/>
      <c r="AX7" s="293"/>
      <c r="AY7" s="293"/>
      <c r="AZ7" s="293"/>
      <c r="BA7" s="286"/>
      <c r="BB7" s="286"/>
      <c r="BC7" s="286"/>
      <c r="BD7" s="286"/>
      <c r="BE7" s="286"/>
      <c r="BF7" s="286"/>
      <c r="BG7" s="286"/>
      <c r="BH7" s="286"/>
      <c r="BI7" s="286"/>
      <c r="BJ7" s="286"/>
      <c r="BK7" s="286"/>
      <c r="BL7" s="286"/>
      <c r="BM7" s="286"/>
      <c r="BN7" s="286"/>
      <c r="BO7" s="286"/>
      <c r="BP7" s="286"/>
      <c r="BQ7" s="286"/>
      <c r="BR7" s="286"/>
      <c r="BS7" s="286"/>
      <c r="BT7" s="286"/>
      <c r="BU7" s="286"/>
      <c r="BV7" s="286"/>
      <c r="BW7" s="286"/>
      <c r="BX7" s="286"/>
      <c r="BY7" s="286"/>
      <c r="BZ7" s="286"/>
      <c r="CA7" s="286"/>
      <c r="CB7" s="286"/>
      <c r="CC7" s="286"/>
      <c r="CD7" s="286"/>
      <c r="CE7" s="286"/>
      <c r="CF7" s="286"/>
      <c r="CG7" s="286"/>
      <c r="CH7" s="286"/>
      <c r="CI7" s="286"/>
      <c r="CJ7" s="286"/>
      <c r="CK7" s="286"/>
      <c r="CL7" s="286"/>
      <c r="CM7" s="286"/>
      <c r="CN7" s="227"/>
    </row>
    <row r="8" spans="1:116" s="212" customFormat="1">
      <c r="A8" s="455">
        <v>2</v>
      </c>
      <c r="B8" s="326" t="s">
        <v>39</v>
      </c>
      <c r="C8" s="408" t="s">
        <v>40</v>
      </c>
      <c r="D8" s="455" t="s">
        <v>41</v>
      </c>
      <c r="E8" s="455" t="s">
        <v>41</v>
      </c>
      <c r="F8" s="455" t="s">
        <v>42</v>
      </c>
      <c r="G8" s="31" t="s">
        <v>56</v>
      </c>
      <c r="H8" s="31" t="s">
        <v>57</v>
      </c>
      <c r="I8" s="456">
        <v>4110378</v>
      </c>
      <c r="J8" s="31" t="s">
        <v>58</v>
      </c>
      <c r="K8" s="31" t="s">
        <v>59</v>
      </c>
      <c r="L8" s="31" t="s">
        <v>60</v>
      </c>
      <c r="M8" s="304">
        <v>2</v>
      </c>
      <c r="N8" s="304" t="s">
        <v>61</v>
      </c>
      <c r="O8" s="304" t="s">
        <v>41</v>
      </c>
      <c r="P8" s="304" t="s">
        <v>61</v>
      </c>
      <c r="Q8" s="304" t="s">
        <v>41</v>
      </c>
      <c r="R8" s="304" t="s">
        <v>41</v>
      </c>
      <c r="S8" s="307" t="s">
        <v>41</v>
      </c>
      <c r="T8" s="303" t="s">
        <v>48</v>
      </c>
      <c r="U8" s="307" t="s">
        <v>41</v>
      </c>
      <c r="V8" s="307" t="s">
        <v>41</v>
      </c>
      <c r="W8" s="307" t="s">
        <v>41</v>
      </c>
      <c r="X8" s="307" t="s">
        <v>41</v>
      </c>
      <c r="Y8" s="307" t="s">
        <v>41</v>
      </c>
      <c r="Z8" s="319"/>
      <c r="AA8" s="337" t="s">
        <v>62</v>
      </c>
      <c r="AB8" s="346" t="s">
        <v>63</v>
      </c>
      <c r="AC8" s="347" t="s">
        <v>64</v>
      </c>
      <c r="AD8" s="348" t="s">
        <v>65</v>
      </c>
      <c r="AE8" s="352" t="s">
        <v>66</v>
      </c>
      <c r="AF8" s="314">
        <v>44236</v>
      </c>
      <c r="AG8" s="315" t="s">
        <v>67</v>
      </c>
      <c r="AH8" s="458" t="s">
        <v>68</v>
      </c>
      <c r="AI8" s="294"/>
      <c r="AJ8" s="294"/>
      <c r="AK8" s="294"/>
      <c r="AL8" s="294"/>
      <c r="AM8" s="294"/>
      <c r="AN8" s="294"/>
      <c r="AO8" s="294"/>
      <c r="AP8" s="294"/>
      <c r="AQ8" s="294"/>
      <c r="AR8" s="294"/>
      <c r="AS8" s="294"/>
      <c r="AT8" s="294"/>
      <c r="AU8" s="294"/>
      <c r="AV8" s="294"/>
      <c r="AW8" s="294"/>
      <c r="AX8" s="294"/>
      <c r="AY8" s="294"/>
      <c r="AZ8" s="294"/>
      <c r="BA8" s="287"/>
      <c r="BB8" s="287"/>
      <c r="BC8" s="287"/>
      <c r="BD8" s="287"/>
      <c r="BE8" s="287"/>
      <c r="BF8" s="287"/>
      <c r="BG8" s="287"/>
      <c r="BH8" s="287"/>
      <c r="BI8" s="287"/>
      <c r="BJ8" s="287"/>
      <c r="BK8" s="287"/>
      <c r="BL8" s="287"/>
      <c r="BM8" s="287"/>
      <c r="BN8" s="287"/>
      <c r="BO8" s="287"/>
      <c r="BP8" s="287"/>
      <c r="BQ8" s="287"/>
      <c r="BR8" s="287"/>
      <c r="BS8" s="287"/>
      <c r="BT8" s="287"/>
      <c r="BU8" s="287"/>
      <c r="BV8" s="287"/>
      <c r="BW8" s="287"/>
      <c r="BX8" s="287"/>
      <c r="BY8" s="287"/>
      <c r="BZ8" s="287"/>
      <c r="CA8" s="287"/>
      <c r="CB8" s="287"/>
      <c r="CC8" s="287"/>
      <c r="CD8" s="287"/>
      <c r="CE8" s="287"/>
      <c r="CF8" s="287"/>
      <c r="CG8" s="287"/>
      <c r="CH8" s="287"/>
      <c r="CI8" s="287"/>
      <c r="CJ8" s="287"/>
      <c r="CK8" s="287"/>
      <c r="CL8" s="287"/>
      <c r="CM8" s="287"/>
      <c r="CN8" s="226"/>
    </row>
    <row r="9" spans="1:116" s="212" customFormat="1">
      <c r="A9" s="455">
        <v>3</v>
      </c>
      <c r="B9" s="326" t="s">
        <v>39</v>
      </c>
      <c r="C9" s="408" t="s">
        <v>40</v>
      </c>
      <c r="D9" s="455" t="s">
        <v>41</v>
      </c>
      <c r="E9" s="455" t="s">
        <v>41</v>
      </c>
      <c r="F9" s="455" t="s">
        <v>42</v>
      </c>
      <c r="G9" s="31" t="s">
        <v>43</v>
      </c>
      <c r="H9" s="31" t="s">
        <v>57</v>
      </c>
      <c r="I9" s="456">
        <v>16297</v>
      </c>
      <c r="J9" s="31" t="s">
        <v>58</v>
      </c>
      <c r="K9" s="31" t="s">
        <v>69</v>
      </c>
      <c r="L9" s="408" t="s">
        <v>70</v>
      </c>
      <c r="M9" s="304">
        <v>3</v>
      </c>
      <c r="N9" s="304" t="s">
        <v>61</v>
      </c>
      <c r="O9" s="304" t="s">
        <v>61</v>
      </c>
      <c r="P9" s="304" t="s">
        <v>61</v>
      </c>
      <c r="Q9" s="304" t="s">
        <v>41</v>
      </c>
      <c r="R9" s="304" t="s">
        <v>41</v>
      </c>
      <c r="S9" s="307" t="s">
        <v>71</v>
      </c>
      <c r="T9" s="24" t="s">
        <v>72</v>
      </c>
      <c r="U9" s="304" t="s">
        <v>61</v>
      </c>
      <c r="V9" s="304" t="s">
        <v>61</v>
      </c>
      <c r="W9" s="304" t="s">
        <v>41</v>
      </c>
      <c r="X9" s="304" t="s">
        <v>41</v>
      </c>
      <c r="Y9" s="304" t="s">
        <v>41</v>
      </c>
      <c r="Z9" s="377" t="s">
        <v>73</v>
      </c>
      <c r="AA9" s="338" t="s">
        <v>74</v>
      </c>
      <c r="AB9" s="304" t="s">
        <v>63</v>
      </c>
      <c r="AC9" s="24" t="s">
        <v>64</v>
      </c>
      <c r="AD9" s="348" t="s">
        <v>75</v>
      </c>
      <c r="AE9" s="353" t="s">
        <v>76</v>
      </c>
      <c r="AF9" s="314">
        <v>44235</v>
      </c>
      <c r="AG9" s="354" t="s">
        <v>77</v>
      </c>
      <c r="AH9" s="458" t="s">
        <v>68</v>
      </c>
      <c r="AI9" s="294"/>
      <c r="AJ9" s="294"/>
      <c r="AK9" s="294"/>
      <c r="AL9" s="294"/>
      <c r="AM9" s="294"/>
      <c r="AN9" s="294"/>
      <c r="AO9" s="294"/>
      <c r="AP9" s="294"/>
      <c r="AQ9" s="294"/>
      <c r="AR9" s="294"/>
      <c r="AS9" s="294"/>
      <c r="AT9" s="294"/>
      <c r="AU9" s="294"/>
      <c r="AV9" s="294"/>
      <c r="AW9" s="294"/>
      <c r="AX9" s="294"/>
      <c r="AY9" s="294"/>
      <c r="AZ9" s="294"/>
      <c r="BA9" s="287"/>
      <c r="BB9" s="287"/>
      <c r="BC9" s="287"/>
      <c r="BD9" s="287"/>
      <c r="BE9" s="287"/>
      <c r="BF9" s="287"/>
      <c r="BG9" s="287"/>
      <c r="BH9" s="287"/>
      <c r="BI9" s="287"/>
      <c r="BJ9" s="287"/>
      <c r="BK9" s="287"/>
      <c r="BL9" s="287"/>
      <c r="BM9" s="287"/>
      <c r="BN9" s="287"/>
      <c r="BO9" s="287"/>
      <c r="BP9" s="287"/>
      <c r="BQ9" s="287"/>
      <c r="BR9" s="287"/>
      <c r="BS9" s="287"/>
      <c r="BT9" s="287"/>
      <c r="BU9" s="287"/>
      <c r="BV9" s="287"/>
      <c r="BW9" s="287"/>
      <c r="BX9" s="287"/>
      <c r="BY9" s="287"/>
      <c r="BZ9" s="287"/>
      <c r="CA9" s="287"/>
      <c r="CB9" s="287"/>
      <c r="CC9" s="287"/>
      <c r="CD9" s="287"/>
      <c r="CE9" s="287"/>
      <c r="CF9" s="287"/>
      <c r="CG9" s="287"/>
      <c r="CH9" s="287"/>
      <c r="CI9" s="287"/>
      <c r="CJ9" s="287"/>
      <c r="CK9" s="287"/>
      <c r="CL9" s="287"/>
      <c r="CM9" s="287"/>
      <c r="CN9" s="226"/>
    </row>
    <row r="10" spans="1:116" s="212" customFormat="1">
      <c r="A10" s="455">
        <v>4</v>
      </c>
      <c r="B10" s="326" t="s">
        <v>39</v>
      </c>
      <c r="C10" s="408" t="s">
        <v>40</v>
      </c>
      <c r="D10" s="455" t="s">
        <v>41</v>
      </c>
      <c r="E10" s="455" t="s">
        <v>41</v>
      </c>
      <c r="F10" s="455" t="s">
        <v>42</v>
      </c>
      <c r="G10" s="31" t="s">
        <v>43</v>
      </c>
      <c r="H10" s="31" t="s">
        <v>57</v>
      </c>
      <c r="I10" s="456">
        <v>503875</v>
      </c>
      <c r="J10" s="31" t="s">
        <v>58</v>
      </c>
      <c r="K10" s="31" t="s">
        <v>78</v>
      </c>
      <c r="L10" s="408" t="s">
        <v>79</v>
      </c>
      <c r="M10" s="304">
        <v>0</v>
      </c>
      <c r="N10" s="307" t="s">
        <v>78</v>
      </c>
      <c r="O10" s="304" t="s">
        <v>41</v>
      </c>
      <c r="P10" s="304" t="s">
        <v>41</v>
      </c>
      <c r="Q10" s="304" t="s">
        <v>41</v>
      </c>
      <c r="R10" s="304" t="s">
        <v>41</v>
      </c>
      <c r="S10" s="307" t="s">
        <v>41</v>
      </c>
      <c r="T10" s="303" t="s">
        <v>48</v>
      </c>
      <c r="U10" s="307" t="s">
        <v>41</v>
      </c>
      <c r="V10" s="307" t="s">
        <v>41</v>
      </c>
      <c r="W10" s="307" t="s">
        <v>41</v>
      </c>
      <c r="X10" s="307" t="s">
        <v>41</v>
      </c>
      <c r="Y10" s="307" t="s">
        <v>41</v>
      </c>
      <c r="Z10" s="319"/>
      <c r="AA10" s="337" t="s">
        <v>80</v>
      </c>
      <c r="AB10" s="346" t="s">
        <v>63</v>
      </c>
      <c r="AC10" s="347" t="s">
        <v>64</v>
      </c>
      <c r="AD10" s="348" t="s">
        <v>81</v>
      </c>
      <c r="AE10" s="355" t="s">
        <v>82</v>
      </c>
      <c r="AF10" s="314">
        <v>44230</v>
      </c>
      <c r="AG10" s="354" t="s">
        <v>83</v>
      </c>
      <c r="AH10" s="458" t="s">
        <v>68</v>
      </c>
      <c r="AI10" s="294"/>
      <c r="AJ10" s="294"/>
      <c r="AK10" s="294"/>
      <c r="AL10" s="294"/>
      <c r="AM10" s="294"/>
      <c r="AN10" s="294"/>
      <c r="AO10" s="294"/>
      <c r="AP10" s="294"/>
      <c r="AQ10" s="294"/>
      <c r="AR10" s="294"/>
      <c r="AS10" s="294"/>
      <c r="AT10" s="294"/>
      <c r="AU10" s="294"/>
      <c r="AV10" s="294"/>
      <c r="AW10" s="294"/>
      <c r="AX10" s="294"/>
      <c r="AY10" s="294"/>
      <c r="AZ10" s="294"/>
      <c r="BA10" s="287"/>
      <c r="BB10" s="287"/>
      <c r="BC10" s="287"/>
      <c r="BD10" s="287"/>
      <c r="BE10" s="287"/>
      <c r="BF10" s="287"/>
      <c r="BG10" s="287"/>
      <c r="BH10" s="287"/>
      <c r="BI10" s="287"/>
      <c r="BJ10" s="287"/>
      <c r="BK10" s="287"/>
      <c r="BL10" s="287"/>
      <c r="BM10" s="287"/>
      <c r="BN10" s="287"/>
      <c r="BO10" s="287"/>
      <c r="BP10" s="287"/>
      <c r="BQ10" s="287"/>
      <c r="BR10" s="287"/>
      <c r="BS10" s="287"/>
      <c r="BT10" s="287"/>
      <c r="BU10" s="287"/>
      <c r="BV10" s="287"/>
      <c r="BW10" s="287"/>
      <c r="BX10" s="287"/>
      <c r="BY10" s="287"/>
      <c r="BZ10" s="287"/>
      <c r="CA10" s="287"/>
      <c r="CB10" s="287"/>
      <c r="CC10" s="287"/>
      <c r="CD10" s="287"/>
      <c r="CE10" s="287"/>
      <c r="CF10" s="287"/>
      <c r="CG10" s="287"/>
      <c r="CH10" s="287"/>
      <c r="CI10" s="287"/>
      <c r="CJ10" s="287"/>
      <c r="CK10" s="287"/>
      <c r="CL10" s="287"/>
      <c r="CM10" s="287"/>
      <c r="CN10" s="226"/>
    </row>
    <row r="11" spans="1:116" s="212" customFormat="1">
      <c r="A11" s="455">
        <v>5</v>
      </c>
      <c r="B11" s="326" t="s">
        <v>39</v>
      </c>
      <c r="C11" s="408" t="s">
        <v>40</v>
      </c>
      <c r="D11" s="455" t="s">
        <v>41</v>
      </c>
      <c r="E11" s="455" t="s">
        <v>41</v>
      </c>
      <c r="F11" s="455" t="s">
        <v>42</v>
      </c>
      <c r="G11" s="31" t="s">
        <v>43</v>
      </c>
      <c r="H11" s="31" t="s">
        <v>44</v>
      </c>
      <c r="I11" s="456">
        <v>514</v>
      </c>
      <c r="J11" s="31" t="s">
        <v>84</v>
      </c>
      <c r="K11" s="31" t="s">
        <v>85</v>
      </c>
      <c r="L11" s="408" t="s">
        <v>86</v>
      </c>
      <c r="M11" s="304">
        <v>0</v>
      </c>
      <c r="N11" s="304" t="s">
        <v>41</v>
      </c>
      <c r="O11" s="304" t="s">
        <v>41</v>
      </c>
      <c r="P11" s="304" t="s">
        <v>41</v>
      </c>
      <c r="Q11" s="304" t="s">
        <v>41</v>
      </c>
      <c r="R11" s="304" t="s">
        <v>41</v>
      </c>
      <c r="S11" s="307" t="s">
        <v>41</v>
      </c>
      <c r="T11" s="303" t="s">
        <v>48</v>
      </c>
      <c r="U11" s="307" t="s">
        <v>41</v>
      </c>
      <c r="V11" s="307" t="s">
        <v>41</v>
      </c>
      <c r="W11" s="307" t="s">
        <v>41</v>
      </c>
      <c r="X11" s="307" t="s">
        <v>41</v>
      </c>
      <c r="Y11" s="307" t="s">
        <v>41</v>
      </c>
      <c r="Z11" s="319"/>
      <c r="AA11" s="337" t="s">
        <v>87</v>
      </c>
      <c r="AB11" s="346" t="s">
        <v>63</v>
      </c>
      <c r="AC11" s="347" t="s">
        <v>64</v>
      </c>
      <c r="AD11" s="348" t="s">
        <v>88</v>
      </c>
      <c r="AE11" s="355" t="s">
        <v>89</v>
      </c>
      <c r="AF11" s="314">
        <v>44227</v>
      </c>
      <c r="AG11" s="315" t="s">
        <v>90</v>
      </c>
      <c r="AH11" s="458" t="s">
        <v>68</v>
      </c>
      <c r="AI11" s="294"/>
      <c r="AJ11" s="294"/>
      <c r="AK11" s="294"/>
      <c r="AL11" s="294"/>
      <c r="AM11" s="294"/>
      <c r="AN11" s="294"/>
      <c r="AO11" s="294"/>
      <c r="AP11" s="294"/>
      <c r="AQ11" s="294"/>
      <c r="AR11" s="294"/>
      <c r="AS11" s="294"/>
      <c r="AT11" s="294"/>
      <c r="AU11" s="294"/>
      <c r="AV11" s="294"/>
      <c r="AW11" s="294"/>
      <c r="AX11" s="294"/>
      <c r="AY11" s="294"/>
      <c r="AZ11" s="294"/>
      <c r="BA11" s="287"/>
      <c r="BB11" s="287"/>
      <c r="BC11" s="287"/>
      <c r="BD11" s="287"/>
      <c r="BE11" s="287"/>
      <c r="BF11" s="287"/>
      <c r="BG11" s="287"/>
      <c r="BH11" s="287"/>
      <c r="BI11" s="287"/>
      <c r="BJ11" s="287"/>
      <c r="BK11" s="287"/>
      <c r="BL11" s="287"/>
      <c r="BM11" s="287"/>
      <c r="BN11" s="287"/>
      <c r="BO11" s="287"/>
      <c r="BP11" s="287"/>
      <c r="BQ11" s="287"/>
      <c r="BR11" s="287"/>
      <c r="BS11" s="287"/>
      <c r="BT11" s="287"/>
      <c r="BU11" s="287"/>
      <c r="BV11" s="287"/>
      <c r="BW11" s="287"/>
      <c r="BX11" s="287"/>
      <c r="BY11" s="287"/>
      <c r="BZ11" s="287"/>
      <c r="CA11" s="287"/>
      <c r="CB11" s="287"/>
      <c r="CC11" s="287"/>
      <c r="CD11" s="287"/>
      <c r="CE11" s="287"/>
      <c r="CF11" s="287"/>
      <c r="CG11" s="287"/>
      <c r="CH11" s="287"/>
      <c r="CI11" s="287"/>
      <c r="CJ11" s="287"/>
      <c r="CK11" s="287"/>
      <c r="CL11" s="287"/>
      <c r="CM11" s="287"/>
      <c r="CN11" s="226"/>
    </row>
    <row r="12" spans="1:116" s="212" customFormat="1">
      <c r="A12" s="455">
        <v>6</v>
      </c>
      <c r="B12" s="326" t="s">
        <v>39</v>
      </c>
      <c r="C12" s="459" t="s">
        <v>40</v>
      </c>
      <c r="D12" s="408" t="s">
        <v>91</v>
      </c>
      <c r="E12" s="455" t="s">
        <v>41</v>
      </c>
      <c r="F12" s="455" t="s">
        <v>42</v>
      </c>
      <c r="G12" s="31" t="s">
        <v>43</v>
      </c>
      <c r="H12" s="31" t="s">
        <v>57</v>
      </c>
      <c r="I12" s="456">
        <v>62138</v>
      </c>
      <c r="J12" s="31" t="s">
        <v>92</v>
      </c>
      <c r="K12" s="31" t="s">
        <v>93</v>
      </c>
      <c r="L12" s="408" t="s">
        <v>94</v>
      </c>
      <c r="M12" s="304">
        <v>1</v>
      </c>
      <c r="N12" s="304" t="s">
        <v>61</v>
      </c>
      <c r="O12" s="304" t="s">
        <v>41</v>
      </c>
      <c r="P12" s="304" t="s">
        <v>41</v>
      </c>
      <c r="Q12" s="304" t="s">
        <v>41</v>
      </c>
      <c r="R12" s="304" t="s">
        <v>41</v>
      </c>
      <c r="S12" s="307" t="s">
        <v>41</v>
      </c>
      <c r="T12" s="303" t="s">
        <v>48</v>
      </c>
      <c r="U12" s="307" t="s">
        <v>41</v>
      </c>
      <c r="V12" s="307" t="s">
        <v>41</v>
      </c>
      <c r="W12" s="307" t="s">
        <v>41</v>
      </c>
      <c r="X12" s="307" t="s">
        <v>41</v>
      </c>
      <c r="Y12" s="307" t="s">
        <v>41</v>
      </c>
      <c r="Z12" s="319"/>
      <c r="AA12" s="337" t="s">
        <v>95</v>
      </c>
      <c r="AB12" s="346" t="s">
        <v>96</v>
      </c>
      <c r="AC12" s="347" t="s">
        <v>97</v>
      </c>
      <c r="AD12" s="348" t="s">
        <v>98</v>
      </c>
      <c r="AE12" s="349" t="s">
        <v>99</v>
      </c>
      <c r="AF12" s="314">
        <v>44251</v>
      </c>
      <c r="AG12" s="354" t="s">
        <v>100</v>
      </c>
      <c r="AH12" s="458" t="s">
        <v>68</v>
      </c>
      <c r="AI12" s="294"/>
      <c r="AJ12" s="294"/>
      <c r="AK12" s="294"/>
      <c r="AL12" s="294"/>
      <c r="AM12" s="294"/>
      <c r="AN12" s="294"/>
      <c r="AO12" s="294"/>
      <c r="AP12" s="294"/>
      <c r="AQ12" s="294"/>
      <c r="AR12" s="294"/>
      <c r="AS12" s="294"/>
      <c r="AT12" s="294"/>
      <c r="AU12" s="294"/>
      <c r="AV12" s="294"/>
      <c r="AW12" s="294"/>
      <c r="AX12" s="294"/>
      <c r="AY12" s="294"/>
      <c r="AZ12" s="294"/>
      <c r="BA12" s="287"/>
      <c r="BB12" s="287"/>
      <c r="BC12" s="287"/>
      <c r="BD12" s="287"/>
      <c r="BE12" s="287"/>
      <c r="BF12" s="287"/>
      <c r="BG12" s="287"/>
      <c r="BH12" s="287"/>
      <c r="BI12" s="287"/>
      <c r="BJ12" s="287"/>
      <c r="BK12" s="287"/>
      <c r="BL12" s="287"/>
      <c r="BM12" s="287"/>
      <c r="BN12" s="287"/>
      <c r="BO12" s="287"/>
      <c r="BP12" s="287"/>
      <c r="BQ12" s="287"/>
      <c r="BR12" s="287"/>
      <c r="BS12" s="287"/>
      <c r="BT12" s="287"/>
      <c r="BU12" s="287"/>
      <c r="BV12" s="287"/>
      <c r="BW12" s="287"/>
      <c r="BX12" s="287"/>
      <c r="BY12" s="287"/>
      <c r="BZ12" s="287"/>
      <c r="CA12" s="287"/>
      <c r="CB12" s="287"/>
      <c r="CC12" s="287"/>
      <c r="CD12" s="287"/>
      <c r="CE12" s="287"/>
      <c r="CF12" s="287"/>
      <c r="CG12" s="287"/>
      <c r="CH12" s="287"/>
      <c r="CI12" s="287"/>
      <c r="CJ12" s="287"/>
      <c r="CK12" s="287"/>
      <c r="CL12" s="287"/>
      <c r="CM12" s="287"/>
      <c r="CN12" s="226"/>
    </row>
    <row r="13" spans="1:116" s="212" customFormat="1">
      <c r="A13" s="455">
        <v>7</v>
      </c>
      <c r="B13" s="326" t="s">
        <v>39</v>
      </c>
      <c r="C13" s="459" t="s">
        <v>40</v>
      </c>
      <c r="D13" s="408" t="s">
        <v>91</v>
      </c>
      <c r="E13" s="455" t="s">
        <v>41</v>
      </c>
      <c r="F13" s="455" t="s">
        <v>42</v>
      </c>
      <c r="G13" s="31" t="s">
        <v>43</v>
      </c>
      <c r="H13" s="31" t="s">
        <v>44</v>
      </c>
      <c r="I13" s="456">
        <v>131</v>
      </c>
      <c r="J13" s="31" t="s">
        <v>101</v>
      </c>
      <c r="K13" s="31" t="s">
        <v>102</v>
      </c>
      <c r="L13" s="408" t="s">
        <v>103</v>
      </c>
      <c r="M13" s="304">
        <v>0</v>
      </c>
      <c r="N13" s="304" t="s">
        <v>41</v>
      </c>
      <c r="O13" s="304" t="s">
        <v>41</v>
      </c>
      <c r="P13" s="304" t="s">
        <v>41</v>
      </c>
      <c r="Q13" s="304" t="s">
        <v>41</v>
      </c>
      <c r="R13" s="304" t="s">
        <v>41</v>
      </c>
      <c r="S13" s="307" t="s">
        <v>41</v>
      </c>
      <c r="T13" s="303" t="s">
        <v>48</v>
      </c>
      <c r="U13" s="307" t="s">
        <v>41</v>
      </c>
      <c r="V13" s="307" t="s">
        <v>41</v>
      </c>
      <c r="W13" s="307" t="s">
        <v>41</v>
      </c>
      <c r="X13" s="307" t="s">
        <v>41</v>
      </c>
      <c r="Y13" s="307" t="s">
        <v>41</v>
      </c>
      <c r="Z13" s="319"/>
      <c r="AA13" s="337" t="s">
        <v>104</v>
      </c>
      <c r="AB13" s="346" t="s">
        <v>96</v>
      </c>
      <c r="AC13" s="347" t="s">
        <v>97</v>
      </c>
      <c r="AD13" s="348" t="s">
        <v>105</v>
      </c>
      <c r="AE13" s="349" t="s">
        <v>106</v>
      </c>
      <c r="AF13" s="314">
        <v>44291</v>
      </c>
      <c r="AG13" s="315" t="s">
        <v>107</v>
      </c>
      <c r="AH13" s="458" t="s">
        <v>68</v>
      </c>
      <c r="AI13" s="294"/>
      <c r="AJ13" s="294"/>
      <c r="AK13" s="294"/>
      <c r="AL13" s="294"/>
      <c r="AM13" s="294"/>
      <c r="AN13" s="294"/>
      <c r="AO13" s="294"/>
      <c r="AP13" s="294"/>
      <c r="AQ13" s="294"/>
      <c r="AR13" s="294"/>
      <c r="AS13" s="294"/>
      <c r="AT13" s="294"/>
      <c r="AU13" s="294"/>
      <c r="AV13" s="294"/>
      <c r="AW13" s="294"/>
      <c r="AX13" s="294"/>
      <c r="AY13" s="294"/>
      <c r="AZ13" s="294"/>
      <c r="BA13" s="287"/>
      <c r="BB13" s="287"/>
      <c r="BC13" s="287"/>
      <c r="BD13" s="287"/>
      <c r="BE13" s="287"/>
      <c r="BF13" s="287"/>
      <c r="BG13" s="287"/>
      <c r="BH13" s="287"/>
      <c r="BI13" s="287"/>
      <c r="BJ13" s="287"/>
      <c r="BK13" s="287"/>
      <c r="BL13" s="287"/>
      <c r="BM13" s="287"/>
      <c r="BN13" s="287"/>
      <c r="BO13" s="287"/>
      <c r="BP13" s="287"/>
      <c r="BQ13" s="287"/>
      <c r="BR13" s="287"/>
      <c r="BS13" s="287"/>
      <c r="BT13" s="287"/>
      <c r="BU13" s="287"/>
      <c r="BV13" s="287"/>
      <c r="BW13" s="287"/>
      <c r="BX13" s="287"/>
      <c r="BY13" s="287"/>
      <c r="BZ13" s="287"/>
      <c r="CA13" s="287"/>
      <c r="CB13" s="287"/>
      <c r="CC13" s="287"/>
      <c r="CD13" s="287"/>
      <c r="CE13" s="287"/>
      <c r="CF13" s="287"/>
      <c r="CG13" s="287"/>
      <c r="CH13" s="287"/>
      <c r="CI13" s="287"/>
      <c r="CJ13" s="287"/>
      <c r="CK13" s="287"/>
      <c r="CL13" s="287"/>
      <c r="CM13" s="287"/>
      <c r="CN13" s="226"/>
    </row>
    <row r="14" spans="1:116" s="212" customFormat="1">
      <c r="A14" s="455">
        <v>8</v>
      </c>
      <c r="B14" s="326" t="s">
        <v>39</v>
      </c>
      <c r="C14" s="459" t="s">
        <v>40</v>
      </c>
      <c r="D14" s="408" t="s">
        <v>91</v>
      </c>
      <c r="E14" s="455" t="s">
        <v>41</v>
      </c>
      <c r="F14" s="455" t="s">
        <v>42</v>
      </c>
      <c r="G14" s="31" t="s">
        <v>43</v>
      </c>
      <c r="H14" s="31" t="s">
        <v>44</v>
      </c>
      <c r="I14" s="323">
        <v>122</v>
      </c>
      <c r="J14" s="31" t="s">
        <v>108</v>
      </c>
      <c r="K14" s="31" t="s">
        <v>109</v>
      </c>
      <c r="L14" s="408" t="s">
        <v>110</v>
      </c>
      <c r="M14" s="304">
        <v>0</v>
      </c>
      <c r="N14" s="304" t="s">
        <v>41</v>
      </c>
      <c r="O14" s="304" t="s">
        <v>41</v>
      </c>
      <c r="P14" s="304" t="s">
        <v>41</v>
      </c>
      <c r="Q14" s="304" t="s">
        <v>41</v>
      </c>
      <c r="R14" s="304" t="s">
        <v>41</v>
      </c>
      <c r="S14" s="307" t="s">
        <v>41</v>
      </c>
      <c r="T14" s="303" t="s">
        <v>48</v>
      </c>
      <c r="U14" s="307" t="s">
        <v>41</v>
      </c>
      <c r="V14" s="307" t="s">
        <v>41</v>
      </c>
      <c r="W14" s="307" t="s">
        <v>41</v>
      </c>
      <c r="X14" s="307" t="s">
        <v>41</v>
      </c>
      <c r="Y14" s="307" t="s">
        <v>41</v>
      </c>
      <c r="Z14" s="319"/>
      <c r="AA14" s="337" t="s">
        <v>111</v>
      </c>
      <c r="AB14" s="346" t="s">
        <v>96</v>
      </c>
      <c r="AC14" s="347" t="s">
        <v>97</v>
      </c>
      <c r="AD14" s="348" t="s">
        <v>112</v>
      </c>
      <c r="AE14" s="349" t="s">
        <v>113</v>
      </c>
      <c r="AF14" s="314">
        <v>44292</v>
      </c>
      <c r="AG14" s="354" t="s">
        <v>114</v>
      </c>
      <c r="AH14" s="458" t="s">
        <v>68</v>
      </c>
      <c r="AI14" s="294"/>
      <c r="AJ14" s="294"/>
      <c r="AK14" s="294"/>
      <c r="AL14" s="294"/>
      <c r="AM14" s="294"/>
      <c r="AN14" s="294"/>
      <c r="AO14" s="294"/>
      <c r="AP14" s="294"/>
      <c r="AQ14" s="294"/>
      <c r="AR14" s="294"/>
      <c r="AS14" s="294"/>
      <c r="AT14" s="294"/>
      <c r="AU14" s="294"/>
      <c r="AV14" s="294"/>
      <c r="AW14" s="294"/>
      <c r="AX14" s="294"/>
      <c r="AY14" s="294"/>
      <c r="AZ14" s="294"/>
      <c r="BA14" s="287"/>
      <c r="BB14" s="287"/>
      <c r="BC14" s="287"/>
      <c r="BD14" s="287"/>
      <c r="BE14" s="287"/>
      <c r="BF14" s="287"/>
      <c r="BG14" s="287"/>
      <c r="BH14" s="287"/>
      <c r="BI14" s="287"/>
      <c r="BJ14" s="287"/>
      <c r="BK14" s="287"/>
      <c r="BL14" s="287"/>
      <c r="BM14" s="287"/>
      <c r="BN14" s="287"/>
      <c r="BO14" s="287"/>
      <c r="BP14" s="287"/>
      <c r="BQ14" s="287"/>
      <c r="BR14" s="287"/>
      <c r="BS14" s="287"/>
      <c r="BT14" s="287"/>
      <c r="BU14" s="287"/>
      <c r="BV14" s="287"/>
      <c r="BW14" s="287"/>
      <c r="BX14" s="287"/>
      <c r="BY14" s="287"/>
      <c r="BZ14" s="287"/>
      <c r="CA14" s="287"/>
      <c r="CB14" s="287"/>
      <c r="CC14" s="287"/>
      <c r="CD14" s="287"/>
      <c r="CE14" s="287"/>
      <c r="CF14" s="287"/>
      <c r="CG14" s="287"/>
      <c r="CH14" s="287"/>
      <c r="CI14" s="287"/>
      <c r="CJ14" s="287"/>
      <c r="CK14" s="287"/>
      <c r="CL14" s="287"/>
      <c r="CM14" s="287"/>
      <c r="CN14" s="226"/>
    </row>
    <row r="15" spans="1:116" s="212" customFormat="1" ht="15.75">
      <c r="A15" s="455">
        <v>9</v>
      </c>
      <c r="B15" s="326" t="s">
        <v>39</v>
      </c>
      <c r="C15" s="459" t="s">
        <v>115</v>
      </c>
      <c r="D15" s="408" t="s">
        <v>91</v>
      </c>
      <c r="E15" s="455" t="s">
        <v>41</v>
      </c>
      <c r="F15" s="455" t="s">
        <v>42</v>
      </c>
      <c r="G15" s="324" t="s">
        <v>116</v>
      </c>
      <c r="H15" s="31" t="s">
        <v>44</v>
      </c>
      <c r="I15" s="323">
        <v>645</v>
      </c>
      <c r="J15" s="31" t="s">
        <v>58</v>
      </c>
      <c r="K15" s="325" t="s">
        <v>117</v>
      </c>
      <c r="L15" s="408" t="s">
        <v>118</v>
      </c>
      <c r="M15" s="304">
        <v>1</v>
      </c>
      <c r="N15" s="304" t="s">
        <v>61</v>
      </c>
      <c r="O15" s="304" t="s">
        <v>41</v>
      </c>
      <c r="P15" s="304" t="s">
        <v>41</v>
      </c>
      <c r="Q15" s="304" t="s">
        <v>41</v>
      </c>
      <c r="R15" s="304" t="s">
        <v>41</v>
      </c>
      <c r="S15" s="307" t="s">
        <v>71</v>
      </c>
      <c r="T15" s="24" t="s">
        <v>119</v>
      </c>
      <c r="U15" s="304" t="s">
        <v>61</v>
      </c>
      <c r="V15" s="304" t="s">
        <v>41</v>
      </c>
      <c r="W15" s="304" t="s">
        <v>41</v>
      </c>
      <c r="X15" s="304" t="s">
        <v>41</v>
      </c>
      <c r="Y15" s="304" t="s">
        <v>61</v>
      </c>
      <c r="Z15" s="311" t="s">
        <v>120</v>
      </c>
      <c r="AA15" s="338" t="s">
        <v>121</v>
      </c>
      <c r="AB15" s="304" t="s">
        <v>96</v>
      </c>
      <c r="AC15" s="24" t="s">
        <v>97</v>
      </c>
      <c r="AD15" s="348" t="s">
        <v>122</v>
      </c>
      <c r="AE15" s="353" t="s">
        <v>123</v>
      </c>
      <c r="AF15" s="314">
        <v>44296</v>
      </c>
      <c r="AG15" s="354" t="s">
        <v>124</v>
      </c>
      <c r="AH15" s="458" t="s">
        <v>68</v>
      </c>
      <c r="AI15" s="294"/>
      <c r="AJ15" s="294"/>
      <c r="AK15" s="294"/>
      <c r="AL15" s="294"/>
      <c r="AM15" s="294"/>
      <c r="AN15" s="294"/>
      <c r="AO15" s="294"/>
      <c r="AP15" s="294"/>
      <c r="AQ15" s="294"/>
      <c r="AR15" s="294"/>
      <c r="AS15" s="294"/>
      <c r="AT15" s="294"/>
      <c r="AU15" s="294"/>
      <c r="AV15" s="294"/>
      <c r="AW15" s="294"/>
      <c r="AX15" s="294"/>
      <c r="AY15" s="294"/>
      <c r="AZ15" s="294"/>
      <c r="BA15" s="287"/>
      <c r="BB15" s="287"/>
      <c r="BC15" s="287"/>
      <c r="BD15" s="287"/>
      <c r="BE15" s="287"/>
      <c r="BF15" s="287"/>
      <c r="BG15" s="287"/>
      <c r="BH15" s="287"/>
      <c r="BI15" s="287"/>
      <c r="BJ15" s="287"/>
      <c r="BK15" s="287"/>
      <c r="BL15" s="287"/>
      <c r="BM15" s="287"/>
      <c r="BN15" s="287"/>
      <c r="BO15" s="287"/>
      <c r="BP15" s="287"/>
      <c r="BQ15" s="287"/>
      <c r="BR15" s="287"/>
      <c r="BS15" s="287"/>
      <c r="BT15" s="287"/>
      <c r="BU15" s="287"/>
      <c r="BV15" s="287"/>
      <c r="BW15" s="287"/>
      <c r="BX15" s="287"/>
      <c r="BY15" s="287"/>
      <c r="BZ15" s="287"/>
      <c r="CA15" s="287"/>
      <c r="CB15" s="287"/>
      <c r="CC15" s="287"/>
      <c r="CD15" s="287"/>
      <c r="CE15" s="287"/>
      <c r="CF15" s="287"/>
      <c r="CG15" s="287"/>
      <c r="CH15" s="287"/>
      <c r="CI15" s="287"/>
      <c r="CJ15" s="287"/>
      <c r="CK15" s="287"/>
      <c r="CL15" s="287"/>
      <c r="CM15" s="287"/>
      <c r="CN15" s="226"/>
    </row>
    <row r="16" spans="1:116" s="212" customFormat="1" ht="15.75">
      <c r="A16" s="455">
        <v>10</v>
      </c>
      <c r="B16" s="326" t="s">
        <v>39</v>
      </c>
      <c r="C16" s="408" t="s">
        <v>40</v>
      </c>
      <c r="D16" s="455" t="s">
        <v>41</v>
      </c>
      <c r="E16" s="455" t="s">
        <v>41</v>
      </c>
      <c r="F16" s="455" t="s">
        <v>42</v>
      </c>
      <c r="G16" s="31" t="s">
        <v>43</v>
      </c>
      <c r="H16" s="31" t="s">
        <v>44</v>
      </c>
      <c r="I16" s="456">
        <v>2116</v>
      </c>
      <c r="J16" s="326" t="s">
        <v>125</v>
      </c>
      <c r="K16" s="325" t="s">
        <v>126</v>
      </c>
      <c r="L16" s="408" t="s">
        <v>127</v>
      </c>
      <c r="M16" s="304">
        <v>0</v>
      </c>
      <c r="N16" s="304" t="s">
        <v>41</v>
      </c>
      <c r="O16" s="304" t="s">
        <v>41</v>
      </c>
      <c r="P16" s="304" t="s">
        <v>41</v>
      </c>
      <c r="Q16" s="304" t="s">
        <v>41</v>
      </c>
      <c r="R16" s="304" t="s">
        <v>41</v>
      </c>
      <c r="S16" s="307" t="s">
        <v>41</v>
      </c>
      <c r="T16" s="303" t="s">
        <v>48</v>
      </c>
      <c r="U16" s="307" t="s">
        <v>41</v>
      </c>
      <c r="V16" s="307" t="s">
        <v>41</v>
      </c>
      <c r="W16" s="307" t="s">
        <v>41</v>
      </c>
      <c r="X16" s="307" t="s">
        <v>41</v>
      </c>
      <c r="Y16" s="307" t="s">
        <v>41</v>
      </c>
      <c r="Z16" s="319"/>
      <c r="AA16" s="337" t="s">
        <v>128</v>
      </c>
      <c r="AB16" s="346" t="s">
        <v>129</v>
      </c>
      <c r="AC16" s="347" t="s">
        <v>51</v>
      </c>
      <c r="AD16" s="348" t="s">
        <v>130</v>
      </c>
      <c r="AE16" s="356" t="s">
        <v>131</v>
      </c>
      <c r="AF16" s="314">
        <v>44281</v>
      </c>
      <c r="AG16" s="354" t="s">
        <v>132</v>
      </c>
      <c r="AH16" s="458" t="s">
        <v>68</v>
      </c>
      <c r="AI16" s="287"/>
      <c r="AJ16" s="287"/>
      <c r="AK16" s="287"/>
      <c r="AL16" s="287"/>
      <c r="AM16" s="287"/>
      <c r="AN16" s="287"/>
      <c r="AO16" s="287"/>
      <c r="AP16" s="287"/>
      <c r="AQ16" s="287"/>
      <c r="AR16" s="287"/>
      <c r="AS16" s="287"/>
      <c r="AT16" s="287"/>
      <c r="AU16" s="287"/>
      <c r="AV16" s="287"/>
      <c r="AW16" s="287"/>
      <c r="AX16" s="287"/>
      <c r="AY16" s="287"/>
      <c r="AZ16" s="287"/>
      <c r="BA16" s="287"/>
      <c r="BB16" s="287"/>
      <c r="BC16" s="287"/>
      <c r="BD16" s="287"/>
      <c r="BE16" s="287"/>
      <c r="BF16" s="287"/>
      <c r="BG16" s="287"/>
      <c r="BH16" s="287"/>
      <c r="BI16" s="287"/>
      <c r="BJ16" s="287"/>
      <c r="BK16" s="287"/>
      <c r="BL16" s="287"/>
      <c r="BM16" s="287"/>
      <c r="BN16" s="287"/>
      <c r="BO16" s="287"/>
      <c r="BP16" s="287"/>
      <c r="BQ16" s="287"/>
      <c r="BR16" s="287"/>
      <c r="BS16" s="287"/>
      <c r="BT16" s="287"/>
      <c r="BU16" s="287"/>
      <c r="BV16" s="287"/>
      <c r="BW16" s="287"/>
      <c r="BX16" s="287"/>
      <c r="BY16" s="287"/>
      <c r="BZ16" s="287"/>
      <c r="CA16" s="287"/>
      <c r="CB16" s="287"/>
      <c r="CC16" s="287"/>
      <c r="CD16" s="287"/>
      <c r="CE16" s="287"/>
      <c r="CF16" s="287"/>
      <c r="CG16" s="287"/>
      <c r="CH16" s="287"/>
      <c r="CI16" s="287"/>
      <c r="CJ16" s="287"/>
      <c r="CK16" s="287"/>
      <c r="CL16" s="287"/>
      <c r="CM16" s="287"/>
      <c r="CN16" s="226"/>
    </row>
    <row r="17" spans="1:92" s="212" customFormat="1" ht="15.75">
      <c r="A17" s="455">
        <v>11</v>
      </c>
      <c r="B17" s="326" t="s">
        <v>39</v>
      </c>
      <c r="C17" s="459" t="s">
        <v>115</v>
      </c>
      <c r="D17" s="408" t="s">
        <v>91</v>
      </c>
      <c r="E17" s="455" t="s">
        <v>41</v>
      </c>
      <c r="F17" s="455" t="s">
        <v>42</v>
      </c>
      <c r="G17" s="31" t="s">
        <v>43</v>
      </c>
      <c r="H17" s="31" t="s">
        <v>44</v>
      </c>
      <c r="I17" s="323">
        <v>10590</v>
      </c>
      <c r="J17" s="326" t="s">
        <v>125</v>
      </c>
      <c r="K17" s="325" t="s">
        <v>126</v>
      </c>
      <c r="L17" s="408" t="s">
        <v>133</v>
      </c>
      <c r="M17" s="304">
        <v>1</v>
      </c>
      <c r="N17" s="304" t="s">
        <v>61</v>
      </c>
      <c r="O17" s="304" t="s">
        <v>41</v>
      </c>
      <c r="P17" s="304" t="s">
        <v>41</v>
      </c>
      <c r="Q17" s="304" t="s">
        <v>41</v>
      </c>
      <c r="R17" s="304" t="s">
        <v>41</v>
      </c>
      <c r="S17" s="307" t="s">
        <v>71</v>
      </c>
      <c r="T17" s="24" t="s">
        <v>134</v>
      </c>
      <c r="U17" s="307" t="s">
        <v>61</v>
      </c>
      <c r="V17" s="307" t="s">
        <v>61</v>
      </c>
      <c r="W17" s="307" t="s">
        <v>61</v>
      </c>
      <c r="X17" s="307" t="s">
        <v>61</v>
      </c>
      <c r="Y17" s="307" t="s">
        <v>41</v>
      </c>
      <c r="Z17" s="319" t="s">
        <v>135</v>
      </c>
      <c r="AA17" s="338" t="s">
        <v>136</v>
      </c>
      <c r="AB17" s="304" t="s">
        <v>96</v>
      </c>
      <c r="AC17" s="24" t="s">
        <v>97</v>
      </c>
      <c r="AD17" s="348" t="s">
        <v>137</v>
      </c>
      <c r="AE17" s="353" t="s">
        <v>138</v>
      </c>
      <c r="AF17" s="314">
        <v>44286</v>
      </c>
      <c r="AG17" s="354" t="s">
        <v>139</v>
      </c>
      <c r="AH17" s="458" t="s">
        <v>68</v>
      </c>
      <c r="AI17" s="287"/>
      <c r="AJ17" s="287"/>
      <c r="AK17" s="287"/>
      <c r="AL17" s="287"/>
      <c r="AM17" s="287"/>
      <c r="AN17" s="287"/>
      <c r="AO17" s="287"/>
      <c r="AP17" s="287"/>
      <c r="AQ17" s="287"/>
      <c r="AR17" s="287"/>
      <c r="AS17" s="287"/>
      <c r="AT17" s="287"/>
      <c r="AU17" s="287"/>
      <c r="AV17" s="287"/>
      <c r="AW17" s="287"/>
      <c r="AX17" s="287"/>
      <c r="AY17" s="287"/>
      <c r="AZ17" s="287"/>
      <c r="BA17" s="287"/>
      <c r="BB17" s="287"/>
      <c r="BC17" s="287"/>
      <c r="BD17" s="287"/>
      <c r="BE17" s="287"/>
      <c r="BF17" s="287"/>
      <c r="BG17" s="287"/>
      <c r="BH17" s="287"/>
      <c r="BI17" s="287"/>
      <c r="BJ17" s="287"/>
      <c r="BK17" s="287"/>
      <c r="BL17" s="287"/>
      <c r="BM17" s="287"/>
      <c r="BN17" s="287"/>
      <c r="BO17" s="287"/>
      <c r="BP17" s="287"/>
      <c r="BQ17" s="287"/>
      <c r="BR17" s="287"/>
      <c r="BS17" s="287"/>
      <c r="BT17" s="287"/>
      <c r="BU17" s="287"/>
      <c r="BV17" s="287"/>
      <c r="BW17" s="287"/>
      <c r="BX17" s="287"/>
      <c r="BY17" s="287"/>
      <c r="BZ17" s="287"/>
      <c r="CA17" s="287"/>
      <c r="CB17" s="287"/>
      <c r="CC17" s="287"/>
      <c r="CD17" s="287"/>
      <c r="CE17" s="287"/>
      <c r="CF17" s="287"/>
      <c r="CG17" s="287"/>
      <c r="CH17" s="287"/>
      <c r="CI17" s="287"/>
      <c r="CJ17" s="287"/>
      <c r="CK17" s="287"/>
      <c r="CL17" s="287"/>
      <c r="CM17" s="287"/>
      <c r="CN17" s="226"/>
    </row>
    <row r="18" spans="1:92" s="212" customFormat="1">
      <c r="A18" s="455">
        <v>12</v>
      </c>
      <c r="B18" s="326" t="s">
        <v>39</v>
      </c>
      <c r="C18" s="459" t="s">
        <v>115</v>
      </c>
      <c r="D18" s="459" t="s">
        <v>140</v>
      </c>
      <c r="E18" s="455" t="s">
        <v>41</v>
      </c>
      <c r="F18" s="455" t="s">
        <v>42</v>
      </c>
      <c r="G18" s="31" t="s">
        <v>43</v>
      </c>
      <c r="H18" s="31" t="s">
        <v>57</v>
      </c>
      <c r="I18" s="456">
        <v>2183939</v>
      </c>
      <c r="J18" s="31" t="s">
        <v>58</v>
      </c>
      <c r="K18" s="31" t="s">
        <v>141</v>
      </c>
      <c r="L18" s="408" t="s">
        <v>142</v>
      </c>
      <c r="M18" s="304">
        <v>4</v>
      </c>
      <c r="N18" s="304" t="s">
        <v>61</v>
      </c>
      <c r="O18" s="304" t="s">
        <v>41</v>
      </c>
      <c r="P18" s="304" t="s">
        <v>61</v>
      </c>
      <c r="Q18" s="304" t="s">
        <v>61</v>
      </c>
      <c r="R18" s="304" t="s">
        <v>61</v>
      </c>
      <c r="S18" s="307" t="s">
        <v>41</v>
      </c>
      <c r="T18" s="303" t="s">
        <v>48</v>
      </c>
      <c r="U18" s="307" t="s">
        <v>41</v>
      </c>
      <c r="V18" s="307" t="s">
        <v>41</v>
      </c>
      <c r="W18" s="307" t="s">
        <v>41</v>
      </c>
      <c r="X18" s="307" t="s">
        <v>41</v>
      </c>
      <c r="Y18" s="307" t="s">
        <v>41</v>
      </c>
      <c r="Z18" s="319"/>
      <c r="AA18" s="337" t="s">
        <v>143</v>
      </c>
      <c r="AB18" s="346" t="s">
        <v>50</v>
      </c>
      <c r="AC18" s="347" t="s">
        <v>51</v>
      </c>
      <c r="AD18" s="348" t="s">
        <v>144</v>
      </c>
      <c r="AE18" s="349" t="s">
        <v>145</v>
      </c>
      <c r="AF18" s="314">
        <v>44296</v>
      </c>
      <c r="AG18" s="354" t="s">
        <v>146</v>
      </c>
      <c r="AH18" s="458" t="s">
        <v>55</v>
      </c>
      <c r="AI18" s="287"/>
      <c r="AJ18" s="287"/>
      <c r="AK18" s="287"/>
      <c r="AL18" s="287"/>
      <c r="AM18" s="287"/>
      <c r="AN18" s="287"/>
      <c r="AO18" s="287"/>
      <c r="AP18" s="287"/>
      <c r="AQ18" s="287"/>
      <c r="AR18" s="287"/>
      <c r="AS18" s="287"/>
      <c r="AT18" s="287"/>
      <c r="AU18" s="287"/>
      <c r="AV18" s="287"/>
      <c r="AW18" s="287"/>
      <c r="AX18" s="287"/>
      <c r="AY18" s="287"/>
      <c r="AZ18" s="287"/>
      <c r="BA18" s="287"/>
      <c r="BB18" s="287"/>
      <c r="BC18" s="287"/>
      <c r="BD18" s="287"/>
      <c r="BE18" s="287"/>
      <c r="BF18" s="287"/>
      <c r="BG18" s="287"/>
      <c r="BH18" s="287"/>
      <c r="BI18" s="287"/>
      <c r="BJ18" s="287"/>
      <c r="BK18" s="287"/>
      <c r="BL18" s="287"/>
      <c r="BM18" s="287"/>
      <c r="BN18" s="287"/>
      <c r="BO18" s="287"/>
      <c r="BP18" s="287"/>
      <c r="BQ18" s="287"/>
      <c r="BR18" s="287"/>
      <c r="BS18" s="287"/>
      <c r="BT18" s="287"/>
      <c r="BU18" s="287"/>
      <c r="BV18" s="287"/>
      <c r="BW18" s="287"/>
      <c r="BX18" s="287"/>
      <c r="BY18" s="287"/>
      <c r="BZ18" s="287"/>
      <c r="CA18" s="287"/>
      <c r="CB18" s="287"/>
      <c r="CC18" s="287"/>
      <c r="CD18" s="287"/>
      <c r="CE18" s="287"/>
      <c r="CF18" s="287"/>
      <c r="CG18" s="287"/>
      <c r="CH18" s="287"/>
      <c r="CI18" s="287"/>
      <c r="CJ18" s="287"/>
      <c r="CK18" s="287"/>
      <c r="CL18" s="287"/>
      <c r="CM18" s="287"/>
      <c r="CN18" s="226"/>
    </row>
    <row r="19" spans="1:92" s="212" customFormat="1" ht="15.75">
      <c r="A19" s="455">
        <v>13</v>
      </c>
      <c r="B19" s="31" t="s">
        <v>147</v>
      </c>
      <c r="C19" s="459" t="s">
        <v>115</v>
      </c>
      <c r="D19" s="408" t="s">
        <v>91</v>
      </c>
      <c r="E19" s="455" t="s">
        <v>41</v>
      </c>
      <c r="F19" s="455" t="s">
        <v>42</v>
      </c>
      <c r="G19" s="31" t="s">
        <v>148</v>
      </c>
      <c r="H19" s="31" t="s">
        <v>44</v>
      </c>
      <c r="I19" s="456">
        <v>4</v>
      </c>
      <c r="J19" s="31" t="s">
        <v>84</v>
      </c>
      <c r="K19" s="325" t="s">
        <v>126</v>
      </c>
      <c r="L19" s="408" t="s">
        <v>149</v>
      </c>
      <c r="M19" s="304">
        <v>0</v>
      </c>
      <c r="N19" s="304" t="s">
        <v>41</v>
      </c>
      <c r="O19" s="304" t="s">
        <v>41</v>
      </c>
      <c r="P19" s="304" t="s">
        <v>41</v>
      </c>
      <c r="Q19" s="304" t="s">
        <v>41</v>
      </c>
      <c r="R19" s="304" t="s">
        <v>41</v>
      </c>
      <c r="S19" s="307" t="s">
        <v>41</v>
      </c>
      <c r="T19" s="303" t="s">
        <v>48</v>
      </c>
      <c r="U19" s="307" t="s">
        <v>41</v>
      </c>
      <c r="V19" s="307" t="s">
        <v>41</v>
      </c>
      <c r="W19" s="307" t="s">
        <v>41</v>
      </c>
      <c r="X19" s="307" t="s">
        <v>41</v>
      </c>
      <c r="Y19" s="307" t="s">
        <v>41</v>
      </c>
      <c r="Z19" s="319"/>
      <c r="AA19" s="337" t="s">
        <v>150</v>
      </c>
      <c r="AB19" s="346" t="s">
        <v>96</v>
      </c>
      <c r="AC19" s="347" t="s">
        <v>97</v>
      </c>
      <c r="AD19" s="348" t="s">
        <v>151</v>
      </c>
      <c r="AE19" s="349" t="s">
        <v>152</v>
      </c>
      <c r="AF19" s="314">
        <v>44363</v>
      </c>
      <c r="AG19" s="315" t="s">
        <v>153</v>
      </c>
      <c r="AH19" s="458" t="s">
        <v>55</v>
      </c>
      <c r="AI19" s="287"/>
      <c r="AJ19" s="287"/>
      <c r="AK19" s="287"/>
      <c r="AL19" s="287"/>
      <c r="AM19" s="287"/>
      <c r="AN19" s="287"/>
      <c r="AO19" s="287"/>
      <c r="AP19" s="287"/>
      <c r="AQ19" s="287"/>
      <c r="AR19" s="287"/>
      <c r="AS19" s="287"/>
      <c r="AT19" s="287"/>
      <c r="AU19" s="287"/>
      <c r="AV19" s="287"/>
      <c r="AW19" s="287"/>
      <c r="AX19" s="287"/>
      <c r="AY19" s="287"/>
      <c r="AZ19" s="287"/>
      <c r="BA19" s="287"/>
      <c r="BB19" s="287"/>
      <c r="BC19" s="287"/>
      <c r="BD19" s="287"/>
      <c r="BE19" s="287"/>
      <c r="BF19" s="287"/>
      <c r="BG19" s="287"/>
      <c r="BH19" s="287"/>
      <c r="BI19" s="287"/>
      <c r="BJ19" s="287"/>
      <c r="BK19" s="287"/>
      <c r="BL19" s="287"/>
      <c r="BM19" s="287"/>
      <c r="BN19" s="287"/>
      <c r="BO19" s="287"/>
      <c r="BP19" s="287"/>
      <c r="BQ19" s="287"/>
      <c r="BR19" s="287"/>
      <c r="BS19" s="287"/>
      <c r="BT19" s="287"/>
      <c r="BU19" s="287"/>
      <c r="BV19" s="287"/>
      <c r="BW19" s="287"/>
      <c r="BX19" s="287"/>
      <c r="BY19" s="287"/>
      <c r="BZ19" s="287"/>
      <c r="CA19" s="287"/>
      <c r="CB19" s="287"/>
      <c r="CC19" s="287"/>
      <c r="CD19" s="287"/>
      <c r="CE19" s="287"/>
      <c r="CF19" s="287"/>
      <c r="CG19" s="287"/>
      <c r="CH19" s="287"/>
      <c r="CI19" s="287"/>
      <c r="CJ19" s="287"/>
      <c r="CK19" s="287"/>
      <c r="CL19" s="287"/>
      <c r="CM19" s="287"/>
      <c r="CN19" s="226"/>
    </row>
    <row r="20" spans="1:92" s="212" customFormat="1">
      <c r="A20" s="455">
        <v>14</v>
      </c>
      <c r="B20" s="31" t="s">
        <v>147</v>
      </c>
      <c r="C20" s="459" t="s">
        <v>115</v>
      </c>
      <c r="D20" s="408" t="s">
        <v>91</v>
      </c>
      <c r="E20" s="455" t="s">
        <v>41</v>
      </c>
      <c r="F20" s="455" t="s">
        <v>42</v>
      </c>
      <c r="G20" s="31" t="s">
        <v>43</v>
      </c>
      <c r="H20" s="31" t="s">
        <v>57</v>
      </c>
      <c r="I20" s="456">
        <v>67</v>
      </c>
      <c r="J20" s="31" t="s">
        <v>154</v>
      </c>
      <c r="K20" s="31" t="s">
        <v>155</v>
      </c>
      <c r="L20" s="408" t="s">
        <v>156</v>
      </c>
      <c r="M20" s="304">
        <v>0</v>
      </c>
      <c r="N20" s="304" t="s">
        <v>41</v>
      </c>
      <c r="O20" s="304" t="s">
        <v>41</v>
      </c>
      <c r="P20" s="304" t="s">
        <v>41</v>
      </c>
      <c r="Q20" s="304" t="s">
        <v>41</v>
      </c>
      <c r="R20" s="304" t="s">
        <v>41</v>
      </c>
      <c r="S20" s="307" t="s">
        <v>41</v>
      </c>
      <c r="T20" s="303" t="s">
        <v>48</v>
      </c>
      <c r="U20" s="307" t="s">
        <v>41</v>
      </c>
      <c r="V20" s="307" t="s">
        <v>41</v>
      </c>
      <c r="W20" s="307" t="s">
        <v>41</v>
      </c>
      <c r="X20" s="307" t="s">
        <v>41</v>
      </c>
      <c r="Y20" s="307" t="s">
        <v>41</v>
      </c>
      <c r="Z20" s="319"/>
      <c r="AA20" s="337" t="s">
        <v>157</v>
      </c>
      <c r="AB20" s="346" t="s">
        <v>96</v>
      </c>
      <c r="AC20" s="347" t="s">
        <v>97</v>
      </c>
      <c r="AD20" s="348" t="s">
        <v>158</v>
      </c>
      <c r="AE20" s="349" t="s">
        <v>159</v>
      </c>
      <c r="AF20" s="314">
        <v>44293</v>
      </c>
      <c r="AG20" s="315" t="s">
        <v>160</v>
      </c>
      <c r="AH20" s="458" t="s">
        <v>68</v>
      </c>
      <c r="AI20" s="287"/>
      <c r="AJ20" s="287"/>
      <c r="AK20" s="287"/>
      <c r="AL20" s="287"/>
      <c r="AM20" s="287"/>
      <c r="AN20" s="287"/>
      <c r="AO20" s="287"/>
      <c r="AP20" s="287"/>
      <c r="AQ20" s="287"/>
      <c r="AR20" s="287"/>
      <c r="AS20" s="287"/>
      <c r="AT20" s="287"/>
      <c r="AU20" s="287"/>
      <c r="AV20" s="287"/>
      <c r="AW20" s="287"/>
      <c r="AX20" s="287"/>
      <c r="AY20" s="287"/>
      <c r="AZ20" s="287"/>
      <c r="BA20" s="287"/>
      <c r="BB20" s="287"/>
      <c r="BC20" s="287"/>
      <c r="BD20" s="287"/>
      <c r="BE20" s="287"/>
      <c r="BF20" s="287"/>
      <c r="BG20" s="287"/>
      <c r="BH20" s="287"/>
      <c r="BI20" s="287"/>
      <c r="BJ20" s="287"/>
      <c r="BK20" s="287"/>
      <c r="BL20" s="287"/>
      <c r="BM20" s="287"/>
      <c r="BN20" s="287"/>
      <c r="BO20" s="287"/>
      <c r="BP20" s="287"/>
      <c r="BQ20" s="287"/>
      <c r="BR20" s="287"/>
      <c r="BS20" s="287"/>
      <c r="BT20" s="287"/>
      <c r="BU20" s="287"/>
      <c r="BV20" s="287"/>
      <c r="BW20" s="287"/>
      <c r="BX20" s="287"/>
      <c r="BY20" s="287"/>
      <c r="BZ20" s="287"/>
      <c r="CA20" s="287"/>
      <c r="CB20" s="287"/>
      <c r="CC20" s="287"/>
      <c r="CD20" s="287"/>
      <c r="CE20" s="287"/>
      <c r="CF20" s="287"/>
      <c r="CG20" s="287"/>
      <c r="CH20" s="287"/>
      <c r="CI20" s="287"/>
      <c r="CJ20" s="287"/>
      <c r="CK20" s="287"/>
      <c r="CL20" s="287"/>
      <c r="CM20" s="287"/>
      <c r="CN20" s="226"/>
    </row>
    <row r="21" spans="1:92" s="212" customFormat="1">
      <c r="A21" s="455">
        <v>15</v>
      </c>
      <c r="B21" s="31" t="s">
        <v>147</v>
      </c>
      <c r="C21" s="408" t="s">
        <v>40</v>
      </c>
      <c r="D21" s="455" t="s">
        <v>41</v>
      </c>
      <c r="E21" s="455" t="s">
        <v>41</v>
      </c>
      <c r="F21" s="455" t="s">
        <v>42</v>
      </c>
      <c r="G21" s="31" t="s">
        <v>148</v>
      </c>
      <c r="H21" s="31" t="s">
        <v>44</v>
      </c>
      <c r="I21" s="456">
        <v>3</v>
      </c>
      <c r="J21" s="31" t="s">
        <v>84</v>
      </c>
      <c r="K21" s="31" t="s">
        <v>161</v>
      </c>
      <c r="L21" s="459" t="s">
        <v>162</v>
      </c>
      <c r="M21" s="332">
        <v>0</v>
      </c>
      <c r="N21" s="304" t="s">
        <v>41</v>
      </c>
      <c r="O21" s="304" t="s">
        <v>41</v>
      </c>
      <c r="P21" s="304" t="s">
        <v>41</v>
      </c>
      <c r="Q21" s="304" t="s">
        <v>41</v>
      </c>
      <c r="R21" s="304" t="s">
        <v>41</v>
      </c>
      <c r="S21" s="307" t="s">
        <v>41</v>
      </c>
      <c r="T21" s="303" t="s">
        <v>48</v>
      </c>
      <c r="U21" s="307" t="s">
        <v>41</v>
      </c>
      <c r="V21" s="307" t="s">
        <v>41</v>
      </c>
      <c r="W21" s="307" t="s">
        <v>41</v>
      </c>
      <c r="X21" s="307" t="s">
        <v>41</v>
      </c>
      <c r="Y21" s="307" t="s">
        <v>41</v>
      </c>
      <c r="Z21" s="319"/>
      <c r="AA21" s="337" t="s">
        <v>163</v>
      </c>
      <c r="AB21" s="346" t="s">
        <v>164</v>
      </c>
      <c r="AC21" s="347" t="s">
        <v>51</v>
      </c>
      <c r="AD21" s="348" t="s">
        <v>165</v>
      </c>
      <c r="AE21" s="349" t="s">
        <v>166</v>
      </c>
      <c r="AF21" s="314">
        <v>44290</v>
      </c>
      <c r="AG21" s="315" t="s">
        <v>167</v>
      </c>
      <c r="AH21" s="458" t="s">
        <v>68</v>
      </c>
      <c r="AI21" s="287"/>
      <c r="AJ21" s="287"/>
      <c r="AK21" s="287"/>
      <c r="AL21" s="287"/>
      <c r="AM21" s="287"/>
      <c r="AN21" s="287"/>
      <c r="AO21" s="287"/>
      <c r="AP21" s="287"/>
      <c r="AQ21" s="287"/>
      <c r="AR21" s="287"/>
      <c r="AS21" s="287"/>
      <c r="AT21" s="287"/>
      <c r="AU21" s="287"/>
      <c r="AV21" s="287"/>
      <c r="AW21" s="287"/>
      <c r="AX21" s="287"/>
      <c r="AY21" s="287"/>
      <c r="AZ21" s="287"/>
      <c r="BA21" s="287"/>
      <c r="BB21" s="287"/>
      <c r="BC21" s="287"/>
      <c r="BD21" s="287"/>
      <c r="BE21" s="287"/>
      <c r="BF21" s="287"/>
      <c r="BG21" s="287"/>
      <c r="BH21" s="287"/>
      <c r="BI21" s="287"/>
      <c r="BJ21" s="287"/>
      <c r="BK21" s="287"/>
      <c r="BL21" s="287"/>
      <c r="BM21" s="287"/>
      <c r="BN21" s="287"/>
      <c r="BO21" s="287"/>
      <c r="BP21" s="287"/>
      <c r="BQ21" s="287"/>
      <c r="BR21" s="287"/>
      <c r="BS21" s="287"/>
      <c r="BT21" s="287"/>
      <c r="BU21" s="287"/>
      <c r="BV21" s="287"/>
      <c r="BW21" s="287"/>
      <c r="BX21" s="287"/>
      <c r="BY21" s="287"/>
      <c r="BZ21" s="287"/>
      <c r="CA21" s="287"/>
      <c r="CB21" s="287"/>
      <c r="CC21" s="287"/>
      <c r="CD21" s="287"/>
      <c r="CE21" s="287"/>
      <c r="CF21" s="287"/>
      <c r="CG21" s="287"/>
      <c r="CH21" s="287"/>
      <c r="CI21" s="287"/>
      <c r="CJ21" s="287"/>
      <c r="CK21" s="287"/>
      <c r="CL21" s="287"/>
      <c r="CM21" s="287"/>
      <c r="CN21" s="226"/>
    </row>
    <row r="22" spans="1:92" s="212" customFormat="1">
      <c r="A22" s="455">
        <v>16</v>
      </c>
      <c r="B22" s="326" t="s">
        <v>39</v>
      </c>
      <c r="C22" s="326" t="s">
        <v>168</v>
      </c>
      <c r="D22" s="455" t="s">
        <v>41</v>
      </c>
      <c r="E22" s="455" t="s">
        <v>41</v>
      </c>
      <c r="F22" s="455" t="s">
        <v>42</v>
      </c>
      <c r="G22" s="31" t="s">
        <v>43</v>
      </c>
      <c r="H22" s="459" t="s">
        <v>169</v>
      </c>
      <c r="I22" s="460" t="s">
        <v>78</v>
      </c>
      <c r="J22" s="31" t="s">
        <v>58</v>
      </c>
      <c r="K22" s="31" t="s">
        <v>170</v>
      </c>
      <c r="L22" s="408" t="s">
        <v>171</v>
      </c>
      <c r="M22" s="304">
        <v>2</v>
      </c>
      <c r="N22" s="304" t="s">
        <v>78</v>
      </c>
      <c r="O22" s="304" t="s">
        <v>78</v>
      </c>
      <c r="P22" s="304" t="s">
        <v>61</v>
      </c>
      <c r="Q22" s="304" t="s">
        <v>61</v>
      </c>
      <c r="R22" s="304" t="s">
        <v>41</v>
      </c>
      <c r="S22" s="307" t="s">
        <v>41</v>
      </c>
      <c r="T22" s="303" t="s">
        <v>48</v>
      </c>
      <c r="U22" s="307" t="s">
        <v>41</v>
      </c>
      <c r="V22" s="307" t="s">
        <v>41</v>
      </c>
      <c r="W22" s="307" t="s">
        <v>41</v>
      </c>
      <c r="X22" s="307" t="s">
        <v>41</v>
      </c>
      <c r="Y22" s="307" t="s">
        <v>41</v>
      </c>
      <c r="Z22" s="319"/>
      <c r="AA22" s="337" t="s">
        <v>172</v>
      </c>
      <c r="AB22" s="346" t="s">
        <v>96</v>
      </c>
      <c r="AC22" s="347" t="s">
        <v>97</v>
      </c>
      <c r="AD22" s="348" t="s">
        <v>173</v>
      </c>
      <c r="AE22" s="349" t="s">
        <v>174</v>
      </c>
      <c r="AF22" s="314">
        <v>44293</v>
      </c>
      <c r="AG22" s="354" t="s">
        <v>175</v>
      </c>
      <c r="AH22" s="458" t="s">
        <v>68</v>
      </c>
      <c r="AI22" s="287"/>
      <c r="AJ22" s="287"/>
      <c r="AK22" s="287"/>
      <c r="AL22" s="287"/>
      <c r="AM22" s="287"/>
      <c r="AN22" s="287"/>
      <c r="AO22" s="287"/>
      <c r="AP22" s="287"/>
      <c r="AQ22" s="287"/>
      <c r="AR22" s="287"/>
      <c r="AS22" s="287"/>
      <c r="AT22" s="287"/>
      <c r="AU22" s="287"/>
      <c r="AV22" s="287"/>
      <c r="AW22" s="287"/>
      <c r="AX22" s="287"/>
      <c r="AY22" s="287"/>
      <c r="AZ22" s="287"/>
      <c r="BA22" s="287"/>
      <c r="BB22" s="287"/>
      <c r="BC22" s="287"/>
      <c r="BD22" s="287"/>
      <c r="BE22" s="287"/>
      <c r="BF22" s="287"/>
      <c r="BG22" s="287"/>
      <c r="BH22" s="287"/>
      <c r="BI22" s="287"/>
      <c r="BJ22" s="287"/>
      <c r="BK22" s="287"/>
      <c r="BL22" s="287"/>
      <c r="BM22" s="287"/>
      <c r="BN22" s="287"/>
      <c r="BO22" s="287"/>
      <c r="BP22" s="287"/>
      <c r="BQ22" s="287"/>
      <c r="BR22" s="287"/>
      <c r="BS22" s="287"/>
      <c r="BT22" s="287"/>
      <c r="BU22" s="287"/>
      <c r="BV22" s="287"/>
      <c r="BW22" s="287"/>
      <c r="BX22" s="287"/>
      <c r="BY22" s="287"/>
      <c r="BZ22" s="287"/>
      <c r="CA22" s="287"/>
      <c r="CB22" s="287"/>
      <c r="CC22" s="287"/>
      <c r="CD22" s="287"/>
      <c r="CE22" s="287"/>
      <c r="CF22" s="287"/>
      <c r="CG22" s="287"/>
      <c r="CH22" s="287"/>
      <c r="CI22" s="287"/>
      <c r="CJ22" s="287"/>
      <c r="CK22" s="287"/>
      <c r="CL22" s="287"/>
      <c r="CM22" s="287"/>
      <c r="CN22" s="226"/>
    </row>
    <row r="23" spans="1:92" s="212" customFormat="1">
      <c r="A23" s="455">
        <v>17</v>
      </c>
      <c r="B23" s="31" t="s">
        <v>147</v>
      </c>
      <c r="C23" s="408" t="s">
        <v>40</v>
      </c>
      <c r="D23" s="455" t="s">
        <v>41</v>
      </c>
      <c r="E23" s="455" t="s">
        <v>41</v>
      </c>
      <c r="F23" s="455" t="s">
        <v>42</v>
      </c>
      <c r="G23" s="31" t="s">
        <v>43</v>
      </c>
      <c r="H23" s="31" t="s">
        <v>44</v>
      </c>
      <c r="I23" s="460">
        <v>161</v>
      </c>
      <c r="J23" s="31" t="s">
        <v>176</v>
      </c>
      <c r="K23" s="31" t="s">
        <v>177</v>
      </c>
      <c r="L23" s="408" t="s">
        <v>178</v>
      </c>
      <c r="M23" s="304">
        <v>0</v>
      </c>
      <c r="N23" s="304" t="s">
        <v>41</v>
      </c>
      <c r="O23" s="304" t="s">
        <v>41</v>
      </c>
      <c r="P23" s="304" t="s">
        <v>41</v>
      </c>
      <c r="Q23" s="304" t="s">
        <v>41</v>
      </c>
      <c r="R23" s="304" t="s">
        <v>41</v>
      </c>
      <c r="S23" s="307" t="s">
        <v>41</v>
      </c>
      <c r="T23" s="303" t="s">
        <v>48</v>
      </c>
      <c r="U23" s="307" t="s">
        <v>41</v>
      </c>
      <c r="V23" s="307" t="s">
        <v>41</v>
      </c>
      <c r="W23" s="307" t="s">
        <v>41</v>
      </c>
      <c r="X23" s="307" t="s">
        <v>41</v>
      </c>
      <c r="Y23" s="307" t="s">
        <v>41</v>
      </c>
      <c r="Z23" s="319"/>
      <c r="AA23" s="337" t="s">
        <v>179</v>
      </c>
      <c r="AB23" s="346" t="s">
        <v>180</v>
      </c>
      <c r="AC23" s="347" t="s">
        <v>51</v>
      </c>
      <c r="AD23" s="348" t="s">
        <v>181</v>
      </c>
      <c r="AE23" s="349" t="s">
        <v>182</v>
      </c>
      <c r="AF23" s="314">
        <v>44281</v>
      </c>
      <c r="AG23" s="354" t="s">
        <v>183</v>
      </c>
      <c r="AH23" s="458" t="s">
        <v>68</v>
      </c>
      <c r="AI23" s="287"/>
      <c r="AJ23" s="287"/>
      <c r="AK23" s="287"/>
      <c r="AL23" s="287"/>
      <c r="AM23" s="287"/>
      <c r="AN23" s="287"/>
      <c r="AO23" s="287"/>
      <c r="AP23" s="287"/>
      <c r="AQ23" s="287"/>
      <c r="AR23" s="287"/>
      <c r="AS23" s="287"/>
      <c r="AT23" s="287"/>
      <c r="AU23" s="287"/>
      <c r="AV23" s="287"/>
      <c r="AW23" s="287"/>
      <c r="AX23" s="287"/>
      <c r="AY23" s="287"/>
      <c r="AZ23" s="287"/>
      <c r="BA23" s="287"/>
      <c r="BB23" s="287"/>
      <c r="BC23" s="287"/>
      <c r="BD23" s="287"/>
      <c r="BE23" s="287"/>
      <c r="BF23" s="287"/>
      <c r="BG23" s="287"/>
      <c r="BH23" s="287"/>
      <c r="BI23" s="287"/>
      <c r="BJ23" s="287"/>
      <c r="BK23" s="287"/>
      <c r="BL23" s="287"/>
      <c r="BM23" s="287"/>
      <c r="BN23" s="287"/>
      <c r="BO23" s="287"/>
      <c r="BP23" s="287"/>
      <c r="BQ23" s="287"/>
      <c r="BR23" s="287"/>
      <c r="BS23" s="287"/>
      <c r="BT23" s="287"/>
      <c r="BU23" s="287"/>
      <c r="BV23" s="287"/>
      <c r="BW23" s="287"/>
      <c r="BX23" s="287"/>
      <c r="BY23" s="287"/>
      <c r="BZ23" s="287"/>
      <c r="CA23" s="287"/>
      <c r="CB23" s="287"/>
      <c r="CC23" s="287"/>
      <c r="CD23" s="287"/>
      <c r="CE23" s="287"/>
      <c r="CF23" s="287"/>
      <c r="CG23" s="287"/>
      <c r="CH23" s="287"/>
      <c r="CI23" s="287"/>
      <c r="CJ23" s="287"/>
      <c r="CK23" s="287"/>
      <c r="CL23" s="287"/>
      <c r="CM23" s="287"/>
      <c r="CN23" s="226"/>
    </row>
    <row r="24" spans="1:92" s="212" customFormat="1">
      <c r="A24" s="455">
        <v>18</v>
      </c>
      <c r="B24" s="31" t="s">
        <v>147</v>
      </c>
      <c r="C24" s="408" t="s">
        <v>40</v>
      </c>
      <c r="D24" s="455" t="s">
        <v>41</v>
      </c>
      <c r="E24" s="455" t="s">
        <v>41</v>
      </c>
      <c r="F24" s="455" t="s">
        <v>42</v>
      </c>
      <c r="G24" s="31" t="s">
        <v>43</v>
      </c>
      <c r="H24" s="31" t="s">
        <v>44</v>
      </c>
      <c r="I24" s="382">
        <v>510</v>
      </c>
      <c r="J24" s="326" t="s">
        <v>125</v>
      </c>
      <c r="K24" s="31" t="s">
        <v>184</v>
      </c>
      <c r="L24" s="326" t="s">
        <v>185</v>
      </c>
      <c r="M24" s="305">
        <v>0</v>
      </c>
      <c r="N24" s="305" t="s">
        <v>41</v>
      </c>
      <c r="O24" s="304" t="s">
        <v>41</v>
      </c>
      <c r="P24" s="304" t="s">
        <v>41</v>
      </c>
      <c r="Q24" s="304" t="s">
        <v>41</v>
      </c>
      <c r="R24" s="304" t="s">
        <v>41</v>
      </c>
      <c r="S24" s="307" t="s">
        <v>41</v>
      </c>
      <c r="T24" s="303" t="s">
        <v>48</v>
      </c>
      <c r="U24" s="307" t="s">
        <v>41</v>
      </c>
      <c r="V24" s="307" t="s">
        <v>41</v>
      </c>
      <c r="W24" s="307" t="s">
        <v>41</v>
      </c>
      <c r="X24" s="307" t="s">
        <v>41</v>
      </c>
      <c r="Y24" s="307" t="s">
        <v>41</v>
      </c>
      <c r="Z24" s="319"/>
      <c r="AA24" s="337" t="s">
        <v>186</v>
      </c>
      <c r="AB24" s="346" t="s">
        <v>187</v>
      </c>
      <c r="AC24" s="347" t="s">
        <v>51</v>
      </c>
      <c r="AD24" s="348" t="s">
        <v>188</v>
      </c>
      <c r="AE24" s="349" t="s">
        <v>189</v>
      </c>
      <c r="AF24" s="314">
        <v>44293</v>
      </c>
      <c r="AG24" s="315" t="s">
        <v>190</v>
      </c>
      <c r="AH24" s="458" t="s">
        <v>55</v>
      </c>
      <c r="AI24" s="287"/>
      <c r="AJ24" s="287"/>
      <c r="AK24" s="287"/>
      <c r="AL24" s="287"/>
      <c r="AM24" s="287"/>
      <c r="AN24" s="287"/>
      <c r="AO24" s="287"/>
      <c r="AP24" s="287"/>
      <c r="AQ24" s="287"/>
      <c r="AR24" s="287"/>
      <c r="AS24" s="287"/>
      <c r="AT24" s="287"/>
      <c r="AU24" s="287"/>
      <c r="AV24" s="287"/>
      <c r="AW24" s="287"/>
      <c r="AX24" s="287"/>
      <c r="AY24" s="287"/>
      <c r="AZ24" s="287"/>
      <c r="BA24" s="287"/>
      <c r="BB24" s="287"/>
      <c r="BC24" s="287"/>
      <c r="BD24" s="287"/>
      <c r="BE24" s="287"/>
      <c r="BF24" s="287"/>
      <c r="BG24" s="287"/>
      <c r="BH24" s="287"/>
      <c r="BI24" s="287"/>
      <c r="BJ24" s="287"/>
      <c r="BK24" s="287"/>
      <c r="BL24" s="287"/>
      <c r="BM24" s="287"/>
      <c r="BN24" s="287"/>
      <c r="BO24" s="287"/>
      <c r="BP24" s="287"/>
      <c r="BQ24" s="287"/>
      <c r="BR24" s="287"/>
      <c r="BS24" s="287"/>
      <c r="BT24" s="287"/>
      <c r="BU24" s="287"/>
      <c r="BV24" s="287"/>
      <c r="BW24" s="287"/>
      <c r="BX24" s="287"/>
      <c r="BY24" s="287"/>
      <c r="BZ24" s="287"/>
      <c r="CA24" s="287"/>
      <c r="CB24" s="287"/>
      <c r="CC24" s="287"/>
      <c r="CD24" s="287"/>
      <c r="CE24" s="287"/>
      <c r="CF24" s="287"/>
      <c r="CG24" s="287"/>
      <c r="CH24" s="287"/>
      <c r="CI24" s="287"/>
      <c r="CJ24" s="287"/>
      <c r="CK24" s="287"/>
      <c r="CL24" s="287"/>
      <c r="CM24" s="287"/>
      <c r="CN24" s="226"/>
    </row>
    <row r="25" spans="1:92" s="212" customFormat="1" ht="15.75">
      <c r="A25" s="455">
        <v>19</v>
      </c>
      <c r="B25" s="326" t="s">
        <v>39</v>
      </c>
      <c r="C25" s="408" t="s">
        <v>40</v>
      </c>
      <c r="D25" s="455" t="s">
        <v>41</v>
      </c>
      <c r="E25" s="455" t="s">
        <v>41</v>
      </c>
      <c r="F25" s="455" t="s">
        <v>42</v>
      </c>
      <c r="G25" s="31" t="s">
        <v>43</v>
      </c>
      <c r="H25" s="31" t="s">
        <v>44</v>
      </c>
      <c r="I25" s="460">
        <v>18</v>
      </c>
      <c r="J25" s="326" t="s">
        <v>191</v>
      </c>
      <c r="K25" s="325" t="s">
        <v>126</v>
      </c>
      <c r="L25" s="408" t="s">
        <v>192</v>
      </c>
      <c r="M25" s="304">
        <v>0</v>
      </c>
      <c r="N25" s="304" t="s">
        <v>41</v>
      </c>
      <c r="O25" s="304" t="s">
        <v>41</v>
      </c>
      <c r="P25" s="304" t="s">
        <v>41</v>
      </c>
      <c r="Q25" s="304" t="s">
        <v>41</v>
      </c>
      <c r="R25" s="304" t="s">
        <v>41</v>
      </c>
      <c r="S25" s="307" t="s">
        <v>41</v>
      </c>
      <c r="T25" s="303" t="s">
        <v>48</v>
      </c>
      <c r="U25" s="307" t="s">
        <v>41</v>
      </c>
      <c r="V25" s="307" t="s">
        <v>41</v>
      </c>
      <c r="W25" s="307" t="s">
        <v>41</v>
      </c>
      <c r="X25" s="307" t="s">
        <v>41</v>
      </c>
      <c r="Y25" s="307" t="s">
        <v>41</v>
      </c>
      <c r="Z25" s="319"/>
      <c r="AA25" s="337" t="s">
        <v>193</v>
      </c>
      <c r="AB25" s="346" t="s">
        <v>129</v>
      </c>
      <c r="AC25" s="347" t="s">
        <v>51</v>
      </c>
      <c r="AD25" s="348" t="s">
        <v>194</v>
      </c>
      <c r="AE25" s="349" t="s">
        <v>195</v>
      </c>
      <c r="AF25" s="314">
        <v>44293</v>
      </c>
      <c r="AG25" s="354" t="s">
        <v>196</v>
      </c>
      <c r="AH25" s="458" t="s">
        <v>68</v>
      </c>
      <c r="AI25" s="287"/>
      <c r="AJ25" s="287"/>
      <c r="AK25" s="287"/>
      <c r="AL25" s="287"/>
      <c r="AM25" s="287"/>
      <c r="AN25" s="287"/>
      <c r="AO25" s="287"/>
      <c r="AP25" s="287"/>
      <c r="AQ25" s="287"/>
      <c r="AR25" s="287"/>
      <c r="AS25" s="287"/>
      <c r="AT25" s="287"/>
      <c r="AU25" s="287"/>
      <c r="AV25" s="287"/>
      <c r="AW25" s="287"/>
      <c r="AX25" s="287"/>
      <c r="AY25" s="287"/>
      <c r="AZ25" s="287"/>
      <c r="BA25" s="287"/>
      <c r="BB25" s="287"/>
      <c r="BC25" s="287"/>
      <c r="BD25" s="287"/>
      <c r="BE25" s="287"/>
      <c r="BF25" s="287"/>
      <c r="BG25" s="287"/>
      <c r="BH25" s="287"/>
      <c r="BI25" s="287"/>
      <c r="BJ25" s="287"/>
      <c r="BK25" s="287"/>
      <c r="BL25" s="287"/>
      <c r="BM25" s="287"/>
      <c r="BN25" s="287"/>
      <c r="BO25" s="287"/>
      <c r="BP25" s="287"/>
      <c r="BQ25" s="287"/>
      <c r="BR25" s="287"/>
      <c r="BS25" s="287"/>
      <c r="BT25" s="287"/>
      <c r="BU25" s="287"/>
      <c r="BV25" s="287"/>
      <c r="BW25" s="287"/>
      <c r="BX25" s="287"/>
      <c r="BY25" s="287"/>
      <c r="BZ25" s="287"/>
      <c r="CA25" s="287"/>
      <c r="CB25" s="287"/>
      <c r="CC25" s="287"/>
      <c r="CD25" s="287"/>
      <c r="CE25" s="287"/>
      <c r="CF25" s="287"/>
      <c r="CG25" s="287"/>
      <c r="CH25" s="287"/>
      <c r="CI25" s="287"/>
      <c r="CJ25" s="287"/>
      <c r="CK25" s="287"/>
      <c r="CL25" s="287"/>
      <c r="CM25" s="287"/>
      <c r="CN25" s="226"/>
    </row>
    <row r="26" spans="1:92" s="212" customFormat="1">
      <c r="A26" s="455">
        <v>20</v>
      </c>
      <c r="B26" s="31" t="s">
        <v>147</v>
      </c>
      <c r="C26" s="326" t="s">
        <v>40</v>
      </c>
      <c r="D26" s="326" t="s">
        <v>140</v>
      </c>
      <c r="E26" s="455" t="s">
        <v>41</v>
      </c>
      <c r="F26" s="455" t="s">
        <v>42</v>
      </c>
      <c r="G26" s="31" t="s">
        <v>43</v>
      </c>
      <c r="H26" s="31" t="s">
        <v>44</v>
      </c>
      <c r="I26" s="382">
        <v>10412</v>
      </c>
      <c r="J26" s="326" t="s">
        <v>197</v>
      </c>
      <c r="K26" s="324" t="s">
        <v>198</v>
      </c>
      <c r="L26" s="408" t="s">
        <v>199</v>
      </c>
      <c r="M26" s="304">
        <v>1</v>
      </c>
      <c r="N26" s="304" t="s">
        <v>61</v>
      </c>
      <c r="O26" s="304" t="s">
        <v>41</v>
      </c>
      <c r="P26" s="304" t="s">
        <v>41</v>
      </c>
      <c r="Q26" s="304" t="s">
        <v>41</v>
      </c>
      <c r="R26" s="304" t="s">
        <v>41</v>
      </c>
      <c r="S26" s="307" t="s">
        <v>41</v>
      </c>
      <c r="T26" s="309" t="s">
        <v>200</v>
      </c>
      <c r="U26" s="307" t="s">
        <v>61</v>
      </c>
      <c r="V26" s="307" t="s">
        <v>41</v>
      </c>
      <c r="W26" s="307" t="s">
        <v>41</v>
      </c>
      <c r="X26" s="307" t="s">
        <v>41</v>
      </c>
      <c r="Y26" s="307" t="s">
        <v>41</v>
      </c>
      <c r="Z26" s="319" t="s">
        <v>201</v>
      </c>
      <c r="AA26" s="337" t="s">
        <v>202</v>
      </c>
      <c r="AB26" s="346" t="s">
        <v>50</v>
      </c>
      <c r="AC26" s="347" t="s">
        <v>51</v>
      </c>
      <c r="AD26" s="348" t="s">
        <v>203</v>
      </c>
      <c r="AE26" s="349" t="s">
        <v>204</v>
      </c>
      <c r="AF26" s="314">
        <v>44281</v>
      </c>
      <c r="AG26" s="315" t="s">
        <v>205</v>
      </c>
      <c r="AH26" s="458" t="s">
        <v>68</v>
      </c>
      <c r="AI26" s="287"/>
      <c r="AJ26" s="287"/>
      <c r="AK26" s="287"/>
      <c r="AL26" s="287"/>
      <c r="AM26" s="287"/>
      <c r="AN26" s="287"/>
      <c r="AO26" s="287"/>
      <c r="AP26" s="287"/>
      <c r="AQ26" s="287"/>
      <c r="AR26" s="287"/>
      <c r="AS26" s="287"/>
      <c r="AT26" s="287"/>
      <c r="AU26" s="287"/>
      <c r="AV26" s="287"/>
      <c r="AW26" s="287"/>
      <c r="AX26" s="287"/>
      <c r="AY26" s="287"/>
      <c r="AZ26" s="287"/>
      <c r="BA26" s="287"/>
      <c r="BB26" s="287"/>
      <c r="BC26" s="287"/>
      <c r="BD26" s="287"/>
      <c r="BE26" s="287"/>
      <c r="BF26" s="287"/>
      <c r="BG26" s="287"/>
      <c r="BH26" s="287"/>
      <c r="BI26" s="287"/>
      <c r="BJ26" s="287"/>
      <c r="BK26" s="287"/>
      <c r="BL26" s="287"/>
      <c r="BM26" s="287"/>
      <c r="BN26" s="287"/>
      <c r="BO26" s="287"/>
      <c r="BP26" s="287"/>
      <c r="BQ26" s="287"/>
      <c r="BR26" s="287"/>
      <c r="BS26" s="287"/>
      <c r="BT26" s="287"/>
      <c r="BU26" s="287"/>
      <c r="BV26" s="287"/>
      <c r="BW26" s="287"/>
      <c r="BX26" s="287"/>
      <c r="BY26" s="287"/>
      <c r="BZ26" s="287"/>
      <c r="CA26" s="287"/>
      <c r="CB26" s="287"/>
      <c r="CC26" s="287"/>
      <c r="CD26" s="287"/>
      <c r="CE26" s="287"/>
      <c r="CF26" s="287"/>
      <c r="CG26" s="287"/>
      <c r="CH26" s="287"/>
      <c r="CI26" s="287"/>
      <c r="CJ26" s="287"/>
      <c r="CK26" s="287"/>
      <c r="CL26" s="287"/>
      <c r="CM26" s="287"/>
      <c r="CN26" s="226"/>
    </row>
    <row r="27" spans="1:92" s="212" customFormat="1">
      <c r="A27" s="455">
        <v>21</v>
      </c>
      <c r="B27" s="31" t="s">
        <v>147</v>
      </c>
      <c r="C27" s="408" t="s">
        <v>40</v>
      </c>
      <c r="D27" s="455" t="s">
        <v>41</v>
      </c>
      <c r="E27" s="455" t="s">
        <v>41</v>
      </c>
      <c r="F27" s="455" t="s">
        <v>42</v>
      </c>
      <c r="G27" s="31" t="s">
        <v>43</v>
      </c>
      <c r="H27" s="31" t="s">
        <v>44</v>
      </c>
      <c r="I27" s="460">
        <v>264</v>
      </c>
      <c r="J27" s="326" t="s">
        <v>206</v>
      </c>
      <c r="K27" s="324" t="s">
        <v>207</v>
      </c>
      <c r="L27" s="408" t="s">
        <v>208</v>
      </c>
      <c r="M27" s="304">
        <v>0</v>
      </c>
      <c r="N27" s="304" t="s">
        <v>41</v>
      </c>
      <c r="O27" s="304" t="s">
        <v>41</v>
      </c>
      <c r="P27" s="304" t="s">
        <v>41</v>
      </c>
      <c r="Q27" s="304" t="s">
        <v>41</v>
      </c>
      <c r="R27" s="304" t="s">
        <v>41</v>
      </c>
      <c r="S27" s="307" t="s">
        <v>41</v>
      </c>
      <c r="T27" s="303" t="s">
        <v>48</v>
      </c>
      <c r="U27" s="307" t="s">
        <v>41</v>
      </c>
      <c r="V27" s="307" t="s">
        <v>41</v>
      </c>
      <c r="W27" s="307" t="s">
        <v>41</v>
      </c>
      <c r="X27" s="307" t="s">
        <v>41</v>
      </c>
      <c r="Y27" s="307" t="s">
        <v>41</v>
      </c>
      <c r="Z27" s="319"/>
      <c r="AA27" s="337" t="s">
        <v>209</v>
      </c>
      <c r="AB27" s="346" t="s">
        <v>63</v>
      </c>
      <c r="AC27" s="347" t="s">
        <v>64</v>
      </c>
      <c r="AD27" s="348" t="s">
        <v>210</v>
      </c>
      <c r="AE27" s="349" t="s">
        <v>211</v>
      </c>
      <c r="AF27" s="314">
        <v>44292</v>
      </c>
      <c r="AG27" s="315" t="s">
        <v>212</v>
      </c>
      <c r="AH27" s="458" t="s">
        <v>55</v>
      </c>
      <c r="AI27" s="287"/>
      <c r="AJ27" s="287"/>
      <c r="AK27" s="287"/>
      <c r="AL27" s="287"/>
      <c r="AM27" s="287"/>
      <c r="AN27" s="287"/>
      <c r="AO27" s="287"/>
      <c r="AP27" s="287"/>
      <c r="AQ27" s="287"/>
      <c r="AR27" s="287"/>
      <c r="AS27" s="287"/>
      <c r="AT27" s="287"/>
      <c r="AU27" s="287"/>
      <c r="AV27" s="287"/>
      <c r="AW27" s="287"/>
      <c r="AX27" s="287"/>
      <c r="AY27" s="287"/>
      <c r="AZ27" s="287"/>
      <c r="BA27" s="287"/>
      <c r="BB27" s="287"/>
      <c r="BC27" s="287"/>
      <c r="BD27" s="287"/>
      <c r="BE27" s="287"/>
      <c r="BF27" s="287"/>
      <c r="BG27" s="287"/>
      <c r="BH27" s="287"/>
      <c r="BI27" s="287"/>
      <c r="BJ27" s="287"/>
      <c r="BK27" s="287"/>
      <c r="BL27" s="287"/>
      <c r="BM27" s="287"/>
      <c r="BN27" s="287"/>
      <c r="BO27" s="287"/>
      <c r="BP27" s="287"/>
      <c r="BQ27" s="287"/>
      <c r="BR27" s="287"/>
      <c r="BS27" s="287"/>
      <c r="BT27" s="287"/>
      <c r="BU27" s="287"/>
      <c r="BV27" s="287"/>
      <c r="BW27" s="287"/>
      <c r="BX27" s="287"/>
      <c r="BY27" s="287"/>
      <c r="BZ27" s="287"/>
      <c r="CA27" s="287"/>
      <c r="CB27" s="287"/>
      <c r="CC27" s="287"/>
      <c r="CD27" s="287"/>
      <c r="CE27" s="287"/>
      <c r="CF27" s="287"/>
      <c r="CG27" s="287"/>
      <c r="CH27" s="287"/>
      <c r="CI27" s="287"/>
      <c r="CJ27" s="287"/>
      <c r="CK27" s="287"/>
      <c r="CL27" s="287"/>
      <c r="CM27" s="287"/>
      <c r="CN27" s="226"/>
    </row>
    <row r="28" spans="1:92" s="212" customFormat="1">
      <c r="A28" s="455">
        <v>22</v>
      </c>
      <c r="B28" s="326" t="s">
        <v>39</v>
      </c>
      <c r="C28" s="408" t="s">
        <v>40</v>
      </c>
      <c r="D28" s="455" t="s">
        <v>41</v>
      </c>
      <c r="E28" s="455" t="s">
        <v>41</v>
      </c>
      <c r="F28" s="455" t="s">
        <v>42</v>
      </c>
      <c r="G28" s="31" t="s">
        <v>43</v>
      </c>
      <c r="H28" s="383" t="s">
        <v>169</v>
      </c>
      <c r="I28" s="460">
        <v>299209</v>
      </c>
      <c r="J28" s="31" t="s">
        <v>213</v>
      </c>
      <c r="K28" s="324" t="s">
        <v>198</v>
      </c>
      <c r="L28" s="408" t="s">
        <v>214</v>
      </c>
      <c r="M28" s="304">
        <v>1</v>
      </c>
      <c r="N28" s="304" t="s">
        <v>61</v>
      </c>
      <c r="O28" s="304" t="s">
        <v>41</v>
      </c>
      <c r="P28" s="304" t="s">
        <v>41</v>
      </c>
      <c r="Q28" s="304" t="s">
        <v>41</v>
      </c>
      <c r="R28" s="304" t="s">
        <v>41</v>
      </c>
      <c r="S28" s="307" t="s">
        <v>41</v>
      </c>
      <c r="T28" s="303" t="s">
        <v>48</v>
      </c>
      <c r="U28" s="307" t="s">
        <v>41</v>
      </c>
      <c r="V28" s="307" t="s">
        <v>41</v>
      </c>
      <c r="W28" s="307" t="s">
        <v>41</v>
      </c>
      <c r="X28" s="307" t="s">
        <v>41</v>
      </c>
      <c r="Y28" s="307" t="s">
        <v>41</v>
      </c>
      <c r="Z28" s="319"/>
      <c r="AA28" s="337" t="s">
        <v>215</v>
      </c>
      <c r="AB28" s="346" t="s">
        <v>129</v>
      </c>
      <c r="AC28" s="347" t="s">
        <v>51</v>
      </c>
      <c r="AD28" s="348" t="s">
        <v>216</v>
      </c>
      <c r="AE28" s="349" t="s">
        <v>217</v>
      </c>
      <c r="AF28" s="314">
        <v>44296</v>
      </c>
      <c r="AG28" s="354" t="s">
        <v>218</v>
      </c>
      <c r="AH28" s="458" t="s">
        <v>68</v>
      </c>
      <c r="AI28" s="287"/>
      <c r="AJ28" s="287"/>
      <c r="AK28" s="287"/>
      <c r="AL28" s="287"/>
      <c r="AM28" s="287"/>
      <c r="AN28" s="287"/>
      <c r="AO28" s="287"/>
      <c r="AP28" s="287"/>
      <c r="AQ28" s="287"/>
      <c r="AR28" s="287"/>
      <c r="AS28" s="287"/>
      <c r="AT28" s="287"/>
      <c r="AU28" s="287"/>
      <c r="AV28" s="287"/>
      <c r="AW28" s="287"/>
      <c r="AX28" s="287"/>
      <c r="AY28" s="287"/>
      <c r="AZ28" s="287"/>
      <c r="BA28" s="287"/>
      <c r="BB28" s="287"/>
      <c r="BC28" s="287"/>
      <c r="BD28" s="287"/>
      <c r="BE28" s="287"/>
      <c r="BF28" s="287"/>
      <c r="BG28" s="287"/>
      <c r="BH28" s="287"/>
      <c r="BI28" s="287"/>
      <c r="BJ28" s="287"/>
      <c r="BK28" s="287"/>
      <c r="BL28" s="287"/>
      <c r="BM28" s="287"/>
      <c r="BN28" s="287"/>
      <c r="BO28" s="287"/>
      <c r="BP28" s="287"/>
      <c r="BQ28" s="287"/>
      <c r="BR28" s="287"/>
      <c r="BS28" s="287"/>
      <c r="BT28" s="287"/>
      <c r="BU28" s="287"/>
      <c r="BV28" s="287"/>
      <c r="BW28" s="287"/>
      <c r="BX28" s="287"/>
      <c r="BY28" s="287"/>
      <c r="BZ28" s="287"/>
      <c r="CA28" s="287"/>
      <c r="CB28" s="287"/>
      <c r="CC28" s="287"/>
      <c r="CD28" s="287"/>
      <c r="CE28" s="287"/>
      <c r="CF28" s="287"/>
      <c r="CG28" s="287"/>
      <c r="CH28" s="287"/>
      <c r="CI28" s="287"/>
      <c r="CJ28" s="287"/>
      <c r="CK28" s="287"/>
      <c r="CL28" s="287"/>
      <c r="CM28" s="287"/>
      <c r="CN28" s="226"/>
    </row>
    <row r="29" spans="1:92" s="212" customFormat="1">
      <c r="A29" s="455">
        <v>23</v>
      </c>
      <c r="B29" s="326" t="s">
        <v>39</v>
      </c>
      <c r="C29" s="408" t="s">
        <v>219</v>
      </c>
      <c r="D29" s="455" t="s">
        <v>41</v>
      </c>
      <c r="E29" s="455" t="s">
        <v>41</v>
      </c>
      <c r="F29" s="455" t="s">
        <v>42</v>
      </c>
      <c r="G29" s="324" t="s">
        <v>116</v>
      </c>
      <c r="H29" s="31" t="s">
        <v>57</v>
      </c>
      <c r="I29" s="323">
        <v>53176</v>
      </c>
      <c r="J29" s="326" t="s">
        <v>125</v>
      </c>
      <c r="K29" s="324" t="s">
        <v>126</v>
      </c>
      <c r="L29" s="408" t="s">
        <v>220</v>
      </c>
      <c r="M29" s="304">
        <v>4</v>
      </c>
      <c r="N29" s="304" t="s">
        <v>61</v>
      </c>
      <c r="O29" s="304" t="s">
        <v>61</v>
      </c>
      <c r="P29" s="304" t="s">
        <v>61</v>
      </c>
      <c r="Q29" s="304" t="s">
        <v>61</v>
      </c>
      <c r="R29" s="304" t="s">
        <v>41</v>
      </c>
      <c r="S29" s="307" t="s">
        <v>71</v>
      </c>
      <c r="T29" s="24" t="s">
        <v>221</v>
      </c>
      <c r="U29" s="304" t="s">
        <v>41</v>
      </c>
      <c r="V29" s="304" t="s">
        <v>41</v>
      </c>
      <c r="W29" s="304" t="s">
        <v>61</v>
      </c>
      <c r="X29" s="304" t="s">
        <v>41</v>
      </c>
      <c r="Y29" s="304" t="s">
        <v>41</v>
      </c>
      <c r="Z29" s="311" t="s">
        <v>222</v>
      </c>
      <c r="AA29" s="338" t="s">
        <v>223</v>
      </c>
      <c r="AB29" s="304" t="s">
        <v>224</v>
      </c>
      <c r="AC29" s="24" t="s">
        <v>225</v>
      </c>
      <c r="AD29" s="348" t="s">
        <v>226</v>
      </c>
      <c r="AE29" s="353" t="s">
        <v>227</v>
      </c>
      <c r="AF29" s="314">
        <v>44293</v>
      </c>
      <c r="AG29" s="354" t="s">
        <v>228</v>
      </c>
      <c r="AH29" s="458" t="s">
        <v>55</v>
      </c>
      <c r="AI29" s="287"/>
      <c r="AJ29" s="287"/>
      <c r="AK29" s="287"/>
      <c r="AL29" s="287"/>
      <c r="AM29" s="287"/>
      <c r="AN29" s="287"/>
      <c r="AO29" s="287"/>
      <c r="AP29" s="287"/>
      <c r="AQ29" s="287"/>
      <c r="AR29" s="287"/>
      <c r="AS29" s="287"/>
      <c r="AT29" s="287"/>
      <c r="AU29" s="287"/>
      <c r="AV29" s="287"/>
      <c r="AW29" s="287"/>
      <c r="AX29" s="287"/>
      <c r="AY29" s="287"/>
      <c r="AZ29" s="287"/>
      <c r="BA29" s="287"/>
      <c r="BB29" s="287"/>
      <c r="BC29" s="287"/>
      <c r="BD29" s="287"/>
      <c r="BE29" s="287"/>
      <c r="BF29" s="287"/>
      <c r="BG29" s="287"/>
      <c r="BH29" s="287"/>
      <c r="BI29" s="287"/>
      <c r="BJ29" s="287"/>
      <c r="BK29" s="287"/>
      <c r="BL29" s="287"/>
      <c r="BM29" s="287"/>
      <c r="BN29" s="287"/>
      <c r="BO29" s="287"/>
      <c r="BP29" s="287"/>
      <c r="BQ29" s="287"/>
      <c r="BR29" s="287"/>
      <c r="BS29" s="287"/>
      <c r="BT29" s="287"/>
      <c r="BU29" s="287"/>
      <c r="BV29" s="287"/>
      <c r="BW29" s="287"/>
      <c r="BX29" s="287"/>
      <c r="BY29" s="287"/>
      <c r="BZ29" s="287"/>
      <c r="CA29" s="287"/>
      <c r="CB29" s="287"/>
      <c r="CC29" s="287"/>
      <c r="CD29" s="287"/>
      <c r="CE29" s="287"/>
      <c r="CF29" s="287"/>
      <c r="CG29" s="287"/>
      <c r="CH29" s="287"/>
      <c r="CI29" s="287"/>
      <c r="CJ29" s="287"/>
      <c r="CK29" s="287"/>
      <c r="CL29" s="287"/>
      <c r="CM29" s="287"/>
      <c r="CN29" s="226"/>
    </row>
    <row r="30" spans="1:92" s="212" customFormat="1">
      <c r="A30" s="455">
        <v>24</v>
      </c>
      <c r="B30" s="31" t="s">
        <v>147</v>
      </c>
      <c r="C30" s="408" t="s">
        <v>40</v>
      </c>
      <c r="D30" s="455" t="s">
        <v>41</v>
      </c>
      <c r="E30" s="455" t="s">
        <v>41</v>
      </c>
      <c r="F30" s="455" t="s">
        <v>42</v>
      </c>
      <c r="G30" s="31" t="s">
        <v>43</v>
      </c>
      <c r="H30" s="31" t="s">
        <v>44</v>
      </c>
      <c r="I30" s="460">
        <v>163</v>
      </c>
      <c r="J30" s="326" t="s">
        <v>125</v>
      </c>
      <c r="K30" s="31" t="s">
        <v>229</v>
      </c>
      <c r="L30" s="408" t="s">
        <v>230</v>
      </c>
      <c r="M30" s="304">
        <v>0</v>
      </c>
      <c r="N30" s="304" t="s">
        <v>41</v>
      </c>
      <c r="O30" s="304" t="s">
        <v>41</v>
      </c>
      <c r="P30" s="304" t="s">
        <v>41</v>
      </c>
      <c r="Q30" s="304" t="s">
        <v>41</v>
      </c>
      <c r="R30" s="304" t="s">
        <v>41</v>
      </c>
      <c r="S30" s="307" t="s">
        <v>41</v>
      </c>
      <c r="T30" s="303" t="s">
        <v>48</v>
      </c>
      <c r="U30" s="307" t="s">
        <v>41</v>
      </c>
      <c r="V30" s="307" t="s">
        <v>41</v>
      </c>
      <c r="W30" s="307" t="s">
        <v>41</v>
      </c>
      <c r="X30" s="307" t="s">
        <v>41</v>
      </c>
      <c r="Y30" s="307" t="s">
        <v>41</v>
      </c>
      <c r="Z30" s="319"/>
      <c r="AA30" s="338" t="s">
        <v>231</v>
      </c>
      <c r="AB30" s="304" t="s">
        <v>164</v>
      </c>
      <c r="AC30" s="24" t="s">
        <v>51</v>
      </c>
      <c r="AD30" s="348" t="s">
        <v>232</v>
      </c>
      <c r="AE30" s="349" t="s">
        <v>233</v>
      </c>
      <c r="AF30" s="357">
        <v>44281</v>
      </c>
      <c r="AG30" s="354" t="s">
        <v>234</v>
      </c>
      <c r="AH30" s="458" t="s">
        <v>68</v>
      </c>
      <c r="AI30" s="294"/>
      <c r="AJ30" s="294"/>
      <c r="AK30" s="294"/>
      <c r="AL30" s="294"/>
      <c r="AM30" s="294"/>
      <c r="AN30" s="294"/>
      <c r="AO30" s="294"/>
      <c r="AP30" s="294"/>
      <c r="AQ30" s="294"/>
      <c r="AR30" s="294"/>
      <c r="AS30" s="294"/>
      <c r="AT30" s="294"/>
      <c r="AU30" s="294"/>
      <c r="AV30" s="294"/>
      <c r="AW30" s="294"/>
      <c r="AX30" s="294"/>
      <c r="AY30" s="294"/>
      <c r="AZ30" s="294"/>
      <c r="BA30" s="287"/>
      <c r="BB30" s="287"/>
      <c r="BC30" s="287"/>
      <c r="BD30" s="287"/>
      <c r="BE30" s="287"/>
      <c r="BF30" s="287"/>
      <c r="BG30" s="287"/>
      <c r="BH30" s="287"/>
      <c r="BI30" s="287"/>
      <c r="BJ30" s="287"/>
      <c r="BK30" s="287"/>
      <c r="BL30" s="287"/>
      <c r="BM30" s="287"/>
      <c r="BN30" s="287"/>
      <c r="BO30" s="287"/>
      <c r="BP30" s="287"/>
      <c r="BQ30" s="287"/>
      <c r="BR30" s="287"/>
      <c r="BS30" s="287"/>
      <c r="BT30" s="287"/>
      <c r="BU30" s="287"/>
      <c r="BV30" s="287"/>
      <c r="BW30" s="287"/>
      <c r="BX30" s="287"/>
      <c r="BY30" s="287"/>
      <c r="BZ30" s="287"/>
      <c r="CA30" s="287"/>
      <c r="CB30" s="287"/>
      <c r="CC30" s="287"/>
      <c r="CD30" s="287"/>
      <c r="CE30" s="287"/>
      <c r="CF30" s="287"/>
      <c r="CG30" s="287"/>
      <c r="CH30" s="287"/>
      <c r="CI30" s="287"/>
      <c r="CJ30" s="287"/>
      <c r="CK30" s="287"/>
      <c r="CL30" s="287"/>
      <c r="CM30" s="287"/>
      <c r="CN30" s="226"/>
    </row>
    <row r="31" spans="1:92" s="212" customFormat="1">
      <c r="A31" s="455">
        <v>25</v>
      </c>
      <c r="B31" s="326" t="s">
        <v>39</v>
      </c>
      <c r="C31" s="383" t="s">
        <v>40</v>
      </c>
      <c r="D31" s="383" t="s">
        <v>140</v>
      </c>
      <c r="E31" s="455" t="s">
        <v>41</v>
      </c>
      <c r="F31" s="455" t="s">
        <v>42</v>
      </c>
      <c r="G31" s="31" t="s">
        <v>43</v>
      </c>
      <c r="H31" s="31" t="s">
        <v>44</v>
      </c>
      <c r="I31" s="460">
        <v>11016</v>
      </c>
      <c r="J31" s="326" t="s">
        <v>125</v>
      </c>
      <c r="K31" s="31" t="s">
        <v>235</v>
      </c>
      <c r="L31" s="326" t="s">
        <v>236</v>
      </c>
      <c r="M31" s="305">
        <v>1</v>
      </c>
      <c r="N31" s="305" t="s">
        <v>61</v>
      </c>
      <c r="O31" s="304" t="s">
        <v>41</v>
      </c>
      <c r="P31" s="304" t="s">
        <v>41</v>
      </c>
      <c r="Q31" s="304" t="s">
        <v>41</v>
      </c>
      <c r="R31" s="304" t="s">
        <v>41</v>
      </c>
      <c r="S31" s="307" t="s">
        <v>41</v>
      </c>
      <c r="T31" s="303" t="s">
        <v>48</v>
      </c>
      <c r="U31" s="307" t="s">
        <v>41</v>
      </c>
      <c r="V31" s="307" t="s">
        <v>41</v>
      </c>
      <c r="W31" s="307" t="s">
        <v>41</v>
      </c>
      <c r="X31" s="307" t="s">
        <v>41</v>
      </c>
      <c r="Y31" s="307" t="s">
        <v>41</v>
      </c>
      <c r="Z31" s="319"/>
      <c r="AA31" s="339" t="s">
        <v>237</v>
      </c>
      <c r="AB31" s="304" t="s">
        <v>50</v>
      </c>
      <c r="AC31" s="24" t="s">
        <v>51</v>
      </c>
      <c r="AD31" s="348" t="s">
        <v>238</v>
      </c>
      <c r="AE31" s="349" t="s">
        <v>239</v>
      </c>
      <c r="AF31" s="357">
        <v>44281</v>
      </c>
      <c r="AG31" s="354" t="s">
        <v>240</v>
      </c>
      <c r="AH31" s="458" t="s">
        <v>68</v>
      </c>
      <c r="AI31" s="294"/>
      <c r="AJ31" s="294"/>
      <c r="AK31" s="294"/>
      <c r="AL31" s="294"/>
      <c r="AM31" s="294"/>
      <c r="AN31" s="294"/>
      <c r="AO31" s="294"/>
      <c r="AP31" s="294"/>
      <c r="AQ31" s="294"/>
      <c r="AR31" s="294"/>
      <c r="AS31" s="294"/>
      <c r="AT31" s="294"/>
      <c r="AU31" s="294"/>
      <c r="AV31" s="294"/>
      <c r="AW31" s="294"/>
      <c r="AX31" s="294"/>
      <c r="AY31" s="294"/>
      <c r="AZ31" s="294"/>
      <c r="BA31" s="287"/>
      <c r="BB31" s="287"/>
      <c r="BC31" s="287"/>
      <c r="BD31" s="287"/>
      <c r="BE31" s="287"/>
      <c r="BF31" s="287"/>
      <c r="BG31" s="287"/>
      <c r="BH31" s="287"/>
      <c r="BI31" s="287"/>
      <c r="BJ31" s="287"/>
      <c r="BK31" s="287"/>
      <c r="BL31" s="287"/>
      <c r="BM31" s="287"/>
      <c r="BN31" s="287"/>
      <c r="BO31" s="287"/>
      <c r="BP31" s="287"/>
      <c r="BQ31" s="287"/>
      <c r="BR31" s="287"/>
      <c r="BS31" s="287"/>
      <c r="BT31" s="287"/>
      <c r="BU31" s="287"/>
      <c r="BV31" s="287"/>
      <c r="BW31" s="287"/>
      <c r="BX31" s="287"/>
      <c r="BY31" s="287"/>
      <c r="BZ31" s="287"/>
      <c r="CA31" s="287"/>
      <c r="CB31" s="287"/>
      <c r="CC31" s="287"/>
      <c r="CD31" s="287"/>
      <c r="CE31" s="287"/>
      <c r="CF31" s="287"/>
      <c r="CG31" s="287"/>
      <c r="CH31" s="287"/>
      <c r="CI31" s="287"/>
      <c r="CJ31" s="287"/>
      <c r="CK31" s="287"/>
      <c r="CL31" s="287"/>
      <c r="CM31" s="287"/>
      <c r="CN31" s="226"/>
    </row>
    <row r="32" spans="1:92" s="212" customFormat="1">
      <c r="A32" s="455">
        <v>26</v>
      </c>
      <c r="B32" s="31" t="s">
        <v>147</v>
      </c>
      <c r="C32" s="408" t="s">
        <v>40</v>
      </c>
      <c r="D32" s="455" t="s">
        <v>41</v>
      </c>
      <c r="E32" s="455" t="s">
        <v>41</v>
      </c>
      <c r="F32" s="455" t="s">
        <v>42</v>
      </c>
      <c r="G32" s="384" t="s">
        <v>241</v>
      </c>
      <c r="H32" s="31" t="s">
        <v>44</v>
      </c>
      <c r="I32" s="456">
        <v>104</v>
      </c>
      <c r="J32" s="31" t="s">
        <v>242</v>
      </c>
      <c r="K32" s="324" t="s">
        <v>126</v>
      </c>
      <c r="L32" s="385" t="s">
        <v>243</v>
      </c>
      <c r="M32" s="155">
        <v>0</v>
      </c>
      <c r="N32" s="304" t="s">
        <v>41</v>
      </c>
      <c r="O32" s="304" t="s">
        <v>41</v>
      </c>
      <c r="P32" s="304" t="s">
        <v>41</v>
      </c>
      <c r="Q32" s="304" t="s">
        <v>41</v>
      </c>
      <c r="R32" s="304" t="s">
        <v>41</v>
      </c>
      <c r="S32" s="304" t="s">
        <v>41</v>
      </c>
      <c r="T32" s="303" t="s">
        <v>48</v>
      </c>
      <c r="U32" s="307" t="s">
        <v>41</v>
      </c>
      <c r="V32" s="307" t="s">
        <v>41</v>
      </c>
      <c r="W32" s="307" t="s">
        <v>41</v>
      </c>
      <c r="X32" s="307" t="s">
        <v>41</v>
      </c>
      <c r="Y32" s="307" t="s">
        <v>41</v>
      </c>
      <c r="Z32" s="319"/>
      <c r="AA32" s="338" t="s">
        <v>244</v>
      </c>
      <c r="AB32" s="304" t="s">
        <v>245</v>
      </c>
      <c r="AC32" s="24" t="s">
        <v>51</v>
      </c>
      <c r="AD32" s="348" t="s">
        <v>246</v>
      </c>
      <c r="AE32" s="349" t="s">
        <v>247</v>
      </c>
      <c r="AF32" s="358">
        <v>44293</v>
      </c>
      <c r="AG32" s="315" t="s">
        <v>248</v>
      </c>
      <c r="AH32" s="458" t="s">
        <v>68</v>
      </c>
      <c r="AI32" s="287"/>
      <c r="AJ32" s="287"/>
      <c r="AK32" s="287"/>
      <c r="AL32" s="287"/>
      <c r="AM32" s="287"/>
      <c r="AN32" s="287"/>
      <c r="AO32" s="287"/>
      <c r="AP32" s="287"/>
      <c r="AQ32" s="287"/>
      <c r="AR32" s="287"/>
      <c r="AS32" s="287"/>
      <c r="AT32" s="287"/>
      <c r="AU32" s="287"/>
      <c r="AV32" s="287"/>
      <c r="AW32" s="287"/>
      <c r="AX32" s="287"/>
      <c r="AY32" s="287"/>
      <c r="AZ32" s="287"/>
      <c r="BA32" s="287"/>
      <c r="BB32" s="287"/>
      <c r="BC32" s="287"/>
      <c r="BD32" s="287"/>
      <c r="BE32" s="287"/>
      <c r="BF32" s="287"/>
      <c r="BG32" s="287"/>
      <c r="BH32" s="287"/>
      <c r="BI32" s="287"/>
      <c r="BJ32" s="287"/>
      <c r="BK32" s="287"/>
      <c r="BL32" s="287"/>
      <c r="BM32" s="287"/>
      <c r="BN32" s="287"/>
      <c r="BO32" s="287"/>
      <c r="BP32" s="287"/>
      <c r="BQ32" s="287"/>
      <c r="BR32" s="287"/>
      <c r="BS32" s="287"/>
      <c r="BT32" s="287"/>
      <c r="BU32" s="287"/>
      <c r="BV32" s="287"/>
      <c r="BW32" s="287"/>
      <c r="BX32" s="287"/>
      <c r="BY32" s="287"/>
      <c r="BZ32" s="287"/>
      <c r="CA32" s="287"/>
      <c r="CB32" s="287"/>
      <c r="CC32" s="287"/>
      <c r="CD32" s="287"/>
      <c r="CE32" s="287"/>
      <c r="CF32" s="287"/>
      <c r="CG32" s="287"/>
      <c r="CH32" s="287"/>
      <c r="CI32" s="287"/>
      <c r="CJ32" s="287"/>
      <c r="CK32" s="287"/>
      <c r="CL32" s="287"/>
      <c r="CM32" s="287"/>
      <c r="CN32" s="226"/>
    </row>
    <row r="33" spans="1:92" s="212" customFormat="1">
      <c r="A33" s="455">
        <v>27</v>
      </c>
      <c r="B33" s="326" t="s">
        <v>39</v>
      </c>
      <c r="C33" s="408" t="s">
        <v>40</v>
      </c>
      <c r="D33" s="455" t="s">
        <v>41</v>
      </c>
      <c r="E33" s="455" t="s">
        <v>41</v>
      </c>
      <c r="F33" s="455" t="s">
        <v>42</v>
      </c>
      <c r="G33" s="31" t="s">
        <v>43</v>
      </c>
      <c r="H33" s="31" t="s">
        <v>57</v>
      </c>
      <c r="I33" s="461">
        <v>370079</v>
      </c>
      <c r="J33" s="31" t="s">
        <v>249</v>
      </c>
      <c r="K33" s="324" t="s">
        <v>250</v>
      </c>
      <c r="L33" s="326" t="s">
        <v>251</v>
      </c>
      <c r="M33" s="305">
        <v>1</v>
      </c>
      <c r="N33" s="305" t="s">
        <v>61</v>
      </c>
      <c r="O33" s="304" t="s">
        <v>41</v>
      </c>
      <c r="P33" s="304" t="s">
        <v>41</v>
      </c>
      <c r="Q33" s="304" t="s">
        <v>41</v>
      </c>
      <c r="R33" s="304" t="s">
        <v>41</v>
      </c>
      <c r="S33" s="307" t="s">
        <v>41</v>
      </c>
      <c r="T33" s="303" t="s">
        <v>48</v>
      </c>
      <c r="U33" s="307" t="s">
        <v>41</v>
      </c>
      <c r="V33" s="307" t="s">
        <v>41</v>
      </c>
      <c r="W33" s="307" t="s">
        <v>41</v>
      </c>
      <c r="X33" s="307" t="s">
        <v>41</v>
      </c>
      <c r="Y33" s="307" t="s">
        <v>41</v>
      </c>
      <c r="Z33" s="319"/>
      <c r="AA33" s="338" t="s">
        <v>252</v>
      </c>
      <c r="AB33" s="304" t="s">
        <v>253</v>
      </c>
      <c r="AC33" s="24" t="s">
        <v>51</v>
      </c>
      <c r="AD33" s="348" t="s">
        <v>254</v>
      </c>
      <c r="AE33" s="349" t="s">
        <v>255</v>
      </c>
      <c r="AF33" s="358">
        <v>44264</v>
      </c>
      <c r="AG33" s="354" t="s">
        <v>256</v>
      </c>
      <c r="AH33" s="458" t="s">
        <v>68</v>
      </c>
      <c r="AI33" s="294"/>
      <c r="AJ33" s="294"/>
      <c r="AK33" s="294"/>
      <c r="AL33" s="294"/>
      <c r="AM33" s="294"/>
      <c r="AN33" s="294"/>
      <c r="AO33" s="294"/>
      <c r="AP33" s="294"/>
      <c r="AQ33" s="294"/>
      <c r="AR33" s="294"/>
      <c r="AS33" s="294"/>
      <c r="AT33" s="294"/>
      <c r="AU33" s="294"/>
      <c r="AV33" s="294"/>
      <c r="AW33" s="294"/>
      <c r="AX33" s="294"/>
      <c r="AY33" s="294"/>
      <c r="AZ33" s="294"/>
      <c r="BA33" s="287"/>
      <c r="BB33" s="287"/>
      <c r="BC33" s="287"/>
      <c r="BD33" s="287"/>
      <c r="BE33" s="287"/>
      <c r="BF33" s="287"/>
      <c r="BG33" s="287"/>
      <c r="BH33" s="287"/>
      <c r="BI33" s="287"/>
      <c r="BJ33" s="287"/>
      <c r="BK33" s="287"/>
      <c r="BL33" s="287"/>
      <c r="BM33" s="287"/>
      <c r="BN33" s="287"/>
      <c r="BO33" s="287"/>
      <c r="BP33" s="287"/>
      <c r="BQ33" s="287"/>
      <c r="BR33" s="287"/>
      <c r="BS33" s="287"/>
      <c r="BT33" s="287"/>
      <c r="BU33" s="287"/>
      <c r="BV33" s="287"/>
      <c r="BW33" s="287"/>
      <c r="BX33" s="287"/>
      <c r="BY33" s="287"/>
      <c r="BZ33" s="287"/>
      <c r="CA33" s="287"/>
      <c r="CB33" s="287"/>
      <c r="CC33" s="287"/>
      <c r="CD33" s="287"/>
      <c r="CE33" s="287"/>
      <c r="CF33" s="287"/>
      <c r="CG33" s="287"/>
      <c r="CH33" s="287"/>
      <c r="CI33" s="287"/>
      <c r="CJ33" s="287"/>
      <c r="CK33" s="287"/>
      <c r="CL33" s="287"/>
      <c r="CM33" s="287"/>
      <c r="CN33" s="226"/>
    </row>
    <row r="34" spans="1:92" s="212" customFormat="1">
      <c r="A34" s="455">
        <v>28</v>
      </c>
      <c r="B34" s="31" t="s">
        <v>147</v>
      </c>
      <c r="C34" s="383" t="s">
        <v>115</v>
      </c>
      <c r="D34" s="383" t="s">
        <v>257</v>
      </c>
      <c r="E34" s="455" t="s">
        <v>41</v>
      </c>
      <c r="F34" s="455" t="s">
        <v>42</v>
      </c>
      <c r="G34" s="31" t="s">
        <v>43</v>
      </c>
      <c r="H34" s="31" t="s">
        <v>44</v>
      </c>
      <c r="I34" s="456">
        <v>63</v>
      </c>
      <c r="J34" s="31" t="s">
        <v>258</v>
      </c>
      <c r="K34" s="324" t="s">
        <v>259</v>
      </c>
      <c r="L34" s="326" t="s">
        <v>260</v>
      </c>
      <c r="M34" s="305">
        <v>0</v>
      </c>
      <c r="N34" s="304" t="s">
        <v>41</v>
      </c>
      <c r="O34" s="304" t="s">
        <v>41</v>
      </c>
      <c r="P34" s="304" t="s">
        <v>41</v>
      </c>
      <c r="Q34" s="304" t="s">
        <v>41</v>
      </c>
      <c r="R34" s="304" t="s">
        <v>41</v>
      </c>
      <c r="S34" s="307" t="s">
        <v>71</v>
      </c>
      <c r="T34" s="24" t="s">
        <v>261</v>
      </c>
      <c r="U34" s="304" t="s">
        <v>61</v>
      </c>
      <c r="V34" s="304" t="s">
        <v>61</v>
      </c>
      <c r="W34" s="304" t="s">
        <v>41</v>
      </c>
      <c r="X34" s="304" t="s">
        <v>41</v>
      </c>
      <c r="Y34" s="304" t="s">
        <v>61</v>
      </c>
      <c r="Z34" s="311" t="s">
        <v>262</v>
      </c>
      <c r="AA34" s="338" t="s">
        <v>263</v>
      </c>
      <c r="AB34" s="304" t="s">
        <v>96</v>
      </c>
      <c r="AC34" s="24" t="s">
        <v>97</v>
      </c>
      <c r="AD34" s="348" t="s">
        <v>264</v>
      </c>
      <c r="AE34" s="353" t="s">
        <v>265</v>
      </c>
      <c r="AF34" s="358">
        <v>44325</v>
      </c>
      <c r="AG34" s="315" t="s">
        <v>266</v>
      </c>
      <c r="AH34" s="458" t="s">
        <v>68</v>
      </c>
      <c r="AI34" s="294"/>
      <c r="AJ34" s="294"/>
      <c r="AK34" s="294"/>
      <c r="AL34" s="294"/>
      <c r="AM34" s="294"/>
      <c r="AN34" s="294"/>
      <c r="AO34" s="294"/>
      <c r="AP34" s="294"/>
      <c r="AQ34" s="294"/>
      <c r="AR34" s="294"/>
      <c r="AS34" s="294"/>
      <c r="AT34" s="294"/>
      <c r="AU34" s="294"/>
      <c r="AV34" s="294"/>
      <c r="AW34" s="294"/>
      <c r="AX34" s="294"/>
      <c r="AY34" s="294"/>
      <c r="AZ34" s="294"/>
      <c r="BA34" s="287"/>
      <c r="BB34" s="287"/>
      <c r="BC34" s="287"/>
      <c r="BD34" s="287"/>
      <c r="BE34" s="287"/>
      <c r="BF34" s="287"/>
      <c r="BG34" s="287"/>
      <c r="BH34" s="287"/>
      <c r="BI34" s="287"/>
      <c r="BJ34" s="287"/>
      <c r="BK34" s="287"/>
      <c r="BL34" s="287"/>
      <c r="BM34" s="287"/>
      <c r="BN34" s="287"/>
      <c r="BO34" s="287"/>
      <c r="BP34" s="287"/>
      <c r="BQ34" s="287"/>
      <c r="BR34" s="287"/>
      <c r="BS34" s="287"/>
      <c r="BT34" s="287"/>
      <c r="BU34" s="287"/>
      <c r="BV34" s="287"/>
      <c r="BW34" s="287"/>
      <c r="BX34" s="287"/>
      <c r="BY34" s="287"/>
      <c r="BZ34" s="287"/>
      <c r="CA34" s="287"/>
      <c r="CB34" s="287"/>
      <c r="CC34" s="287"/>
      <c r="CD34" s="287"/>
      <c r="CE34" s="287"/>
      <c r="CF34" s="287"/>
      <c r="CG34" s="287"/>
      <c r="CH34" s="287"/>
      <c r="CI34" s="287"/>
      <c r="CJ34" s="287"/>
      <c r="CK34" s="287"/>
      <c r="CL34" s="287"/>
      <c r="CM34" s="287"/>
      <c r="CN34" s="226"/>
    </row>
    <row r="35" spans="1:92" s="212" customFormat="1">
      <c r="A35" s="455">
        <v>29</v>
      </c>
      <c r="B35" s="326" t="s">
        <v>39</v>
      </c>
      <c r="C35" s="383" t="s">
        <v>267</v>
      </c>
      <c r="D35" s="455" t="s">
        <v>41</v>
      </c>
      <c r="E35" s="455" t="s">
        <v>41</v>
      </c>
      <c r="F35" s="455" t="s">
        <v>42</v>
      </c>
      <c r="G35" s="31" t="s">
        <v>43</v>
      </c>
      <c r="H35" s="31" t="s">
        <v>44</v>
      </c>
      <c r="I35" s="456">
        <v>576444</v>
      </c>
      <c r="J35" s="31" t="s">
        <v>58</v>
      </c>
      <c r="K35" s="324" t="s">
        <v>126</v>
      </c>
      <c r="L35" s="326" t="s">
        <v>268</v>
      </c>
      <c r="M35" s="305">
        <v>4</v>
      </c>
      <c r="N35" s="305" t="s">
        <v>61</v>
      </c>
      <c r="O35" s="305" t="s">
        <v>61</v>
      </c>
      <c r="P35" s="305" t="s">
        <v>61</v>
      </c>
      <c r="Q35" s="305" t="s">
        <v>61</v>
      </c>
      <c r="R35" s="305" t="s">
        <v>41</v>
      </c>
      <c r="S35" s="307" t="s">
        <v>41</v>
      </c>
      <c r="T35" s="303" t="s">
        <v>48</v>
      </c>
      <c r="U35" s="307" t="s">
        <v>41</v>
      </c>
      <c r="V35" s="307" t="s">
        <v>41</v>
      </c>
      <c r="W35" s="307" t="s">
        <v>41</v>
      </c>
      <c r="X35" s="307" t="s">
        <v>41</v>
      </c>
      <c r="Y35" s="307" t="s">
        <v>41</v>
      </c>
      <c r="Z35" s="319"/>
      <c r="AA35" s="338" t="s">
        <v>269</v>
      </c>
      <c r="AB35" s="304" t="s">
        <v>96</v>
      </c>
      <c r="AC35" s="24" t="s">
        <v>97</v>
      </c>
      <c r="AD35" s="348" t="s">
        <v>270</v>
      </c>
      <c r="AE35" s="349" t="s">
        <v>271</v>
      </c>
      <c r="AF35" s="358">
        <v>44316</v>
      </c>
      <c r="AG35" s="354" t="s">
        <v>272</v>
      </c>
      <c r="AH35" s="458" t="s">
        <v>68</v>
      </c>
      <c r="AI35" s="287"/>
      <c r="AJ35" s="287"/>
      <c r="AK35" s="287"/>
      <c r="AL35" s="287"/>
      <c r="AM35" s="287"/>
      <c r="AN35" s="287"/>
      <c r="AO35" s="287"/>
      <c r="AP35" s="287"/>
      <c r="AQ35" s="287"/>
      <c r="AR35" s="287"/>
      <c r="AS35" s="287"/>
      <c r="AT35" s="287"/>
      <c r="AU35" s="287"/>
      <c r="AV35" s="287"/>
      <c r="AW35" s="287"/>
      <c r="AX35" s="287"/>
      <c r="AY35" s="287"/>
      <c r="AZ35" s="287"/>
      <c r="BA35" s="287"/>
      <c r="BB35" s="287"/>
      <c r="BC35" s="287"/>
      <c r="BD35" s="287"/>
      <c r="BE35" s="287"/>
      <c r="BF35" s="287"/>
      <c r="BG35" s="287"/>
      <c r="BH35" s="287"/>
      <c r="BI35" s="287"/>
      <c r="BJ35" s="287"/>
      <c r="BK35" s="287"/>
      <c r="BL35" s="287"/>
      <c r="BM35" s="287"/>
      <c r="BN35" s="287"/>
      <c r="BO35" s="287"/>
      <c r="BP35" s="287"/>
      <c r="BQ35" s="287"/>
      <c r="BR35" s="287"/>
      <c r="BS35" s="287"/>
      <c r="BT35" s="287"/>
      <c r="BU35" s="287"/>
      <c r="BV35" s="287"/>
      <c r="BW35" s="287"/>
      <c r="BX35" s="287"/>
      <c r="BY35" s="287"/>
      <c r="BZ35" s="287"/>
      <c r="CA35" s="287"/>
      <c r="CB35" s="287"/>
      <c r="CC35" s="287"/>
      <c r="CD35" s="287"/>
      <c r="CE35" s="287"/>
      <c r="CF35" s="287"/>
      <c r="CG35" s="287"/>
      <c r="CH35" s="287"/>
      <c r="CI35" s="287"/>
      <c r="CJ35" s="287"/>
      <c r="CK35" s="287"/>
      <c r="CL35" s="287"/>
      <c r="CM35" s="287"/>
      <c r="CN35" s="226"/>
    </row>
    <row r="36" spans="1:92" s="212" customFormat="1">
      <c r="A36" s="455">
        <v>30</v>
      </c>
      <c r="B36" s="31" t="s">
        <v>147</v>
      </c>
      <c r="C36" s="383" t="s">
        <v>115</v>
      </c>
      <c r="D36" s="383" t="s">
        <v>91</v>
      </c>
      <c r="E36" s="383" t="s">
        <v>273</v>
      </c>
      <c r="F36" s="455" t="s">
        <v>42</v>
      </c>
      <c r="G36" s="31" t="s">
        <v>43</v>
      </c>
      <c r="H36" s="31" t="s">
        <v>44</v>
      </c>
      <c r="I36" s="456">
        <v>1633</v>
      </c>
      <c r="J36" s="31" t="s">
        <v>274</v>
      </c>
      <c r="K36" s="324" t="s">
        <v>126</v>
      </c>
      <c r="L36" s="326" t="s">
        <v>275</v>
      </c>
      <c r="M36" s="305">
        <v>0</v>
      </c>
      <c r="N36" s="305" t="s">
        <v>41</v>
      </c>
      <c r="O36" s="305" t="s">
        <v>41</v>
      </c>
      <c r="P36" s="305" t="s">
        <v>41</v>
      </c>
      <c r="Q36" s="305" t="s">
        <v>41</v>
      </c>
      <c r="R36" s="305" t="s">
        <v>41</v>
      </c>
      <c r="S36" s="307" t="s">
        <v>41</v>
      </c>
      <c r="T36" s="303" t="s">
        <v>48</v>
      </c>
      <c r="U36" s="307" t="s">
        <v>41</v>
      </c>
      <c r="V36" s="307" t="s">
        <v>41</v>
      </c>
      <c r="W36" s="307" t="s">
        <v>41</v>
      </c>
      <c r="X36" s="307" t="s">
        <v>41</v>
      </c>
      <c r="Y36" s="307" t="s">
        <v>41</v>
      </c>
      <c r="Z36" s="319"/>
      <c r="AA36" s="338" t="s">
        <v>276</v>
      </c>
      <c r="AB36" s="304" t="s">
        <v>96</v>
      </c>
      <c r="AC36" s="24" t="s">
        <v>97</v>
      </c>
      <c r="AD36" s="348" t="s">
        <v>277</v>
      </c>
      <c r="AE36" s="349" t="s">
        <v>278</v>
      </c>
      <c r="AF36" s="358">
        <v>44328</v>
      </c>
      <c r="AG36" s="315" t="s">
        <v>279</v>
      </c>
      <c r="AH36" s="458" t="s">
        <v>68</v>
      </c>
      <c r="AI36" s="287"/>
      <c r="AJ36" s="287"/>
      <c r="AK36" s="287"/>
      <c r="AL36" s="287"/>
      <c r="AM36" s="287"/>
      <c r="AN36" s="287"/>
      <c r="AO36" s="287"/>
      <c r="AP36" s="287"/>
      <c r="AQ36" s="287"/>
      <c r="AR36" s="287"/>
      <c r="AS36" s="287"/>
      <c r="AT36" s="287"/>
      <c r="AU36" s="287"/>
      <c r="AV36" s="287"/>
      <c r="AW36" s="287"/>
      <c r="AX36" s="287"/>
      <c r="AY36" s="287"/>
      <c r="AZ36" s="287"/>
      <c r="BA36" s="287"/>
      <c r="BB36" s="287"/>
      <c r="BC36" s="287"/>
      <c r="BD36" s="287"/>
      <c r="BE36" s="287"/>
      <c r="BF36" s="287"/>
      <c r="BG36" s="287"/>
      <c r="BH36" s="287"/>
      <c r="BI36" s="287"/>
      <c r="BJ36" s="287"/>
      <c r="BK36" s="287"/>
      <c r="BL36" s="287"/>
      <c r="BM36" s="287"/>
      <c r="BN36" s="287"/>
      <c r="BO36" s="287"/>
      <c r="BP36" s="287"/>
      <c r="BQ36" s="287"/>
      <c r="BR36" s="287"/>
      <c r="BS36" s="287"/>
      <c r="BT36" s="287"/>
      <c r="BU36" s="287"/>
      <c r="BV36" s="287"/>
      <c r="BW36" s="287"/>
      <c r="BX36" s="287"/>
      <c r="BY36" s="287"/>
      <c r="BZ36" s="287"/>
      <c r="CA36" s="287"/>
      <c r="CB36" s="287"/>
      <c r="CC36" s="287"/>
      <c r="CD36" s="287"/>
      <c r="CE36" s="287"/>
      <c r="CF36" s="287"/>
      <c r="CG36" s="287"/>
      <c r="CH36" s="287"/>
      <c r="CI36" s="287"/>
      <c r="CJ36" s="287"/>
      <c r="CK36" s="287"/>
      <c r="CL36" s="287"/>
      <c r="CM36" s="287"/>
      <c r="CN36" s="226"/>
    </row>
    <row r="37" spans="1:92" s="212" customFormat="1">
      <c r="A37" s="455">
        <v>31</v>
      </c>
      <c r="B37" s="326" t="s">
        <v>39</v>
      </c>
      <c r="C37" s="383" t="s">
        <v>115</v>
      </c>
      <c r="D37" s="383" t="s">
        <v>140</v>
      </c>
      <c r="E37" s="455" t="s">
        <v>41</v>
      </c>
      <c r="F37" s="455" t="s">
        <v>42</v>
      </c>
      <c r="G37" s="31" t="s">
        <v>43</v>
      </c>
      <c r="H37" s="31" t="s">
        <v>44</v>
      </c>
      <c r="I37" s="456">
        <v>13109</v>
      </c>
      <c r="J37" s="326" t="s">
        <v>125</v>
      </c>
      <c r="K37" s="384" t="s">
        <v>280</v>
      </c>
      <c r="L37" s="326" t="s">
        <v>281</v>
      </c>
      <c r="M37" s="305">
        <v>2</v>
      </c>
      <c r="N37" s="305" t="s">
        <v>61</v>
      </c>
      <c r="O37" s="305" t="s">
        <v>61</v>
      </c>
      <c r="P37" s="305" t="s">
        <v>41</v>
      </c>
      <c r="Q37" s="305" t="s">
        <v>41</v>
      </c>
      <c r="R37" s="305" t="s">
        <v>41</v>
      </c>
      <c r="S37" s="307" t="s">
        <v>71</v>
      </c>
      <c r="T37" s="24" t="s">
        <v>282</v>
      </c>
      <c r="U37" s="304" t="s">
        <v>61</v>
      </c>
      <c r="V37" s="304" t="s">
        <v>41</v>
      </c>
      <c r="W37" s="304" t="s">
        <v>41</v>
      </c>
      <c r="X37" s="304" t="s">
        <v>41</v>
      </c>
      <c r="Y37" s="304" t="s">
        <v>41</v>
      </c>
      <c r="Z37" s="311" t="s">
        <v>283</v>
      </c>
      <c r="AA37" s="338" t="s">
        <v>284</v>
      </c>
      <c r="AB37" s="304" t="s">
        <v>50</v>
      </c>
      <c r="AC37" s="24" t="s">
        <v>51</v>
      </c>
      <c r="AD37" s="348" t="s">
        <v>285</v>
      </c>
      <c r="AE37" s="353" t="s">
        <v>286</v>
      </c>
      <c r="AF37" s="358">
        <v>44267</v>
      </c>
      <c r="AG37" s="354" t="s">
        <v>287</v>
      </c>
      <c r="AH37" s="458" t="s">
        <v>55</v>
      </c>
      <c r="AI37" s="287"/>
      <c r="AJ37" s="287"/>
      <c r="AK37" s="287"/>
      <c r="AL37" s="287"/>
      <c r="AM37" s="287"/>
      <c r="AN37" s="287"/>
      <c r="AO37" s="287"/>
      <c r="AP37" s="287"/>
      <c r="AQ37" s="287"/>
      <c r="AR37" s="287"/>
      <c r="AS37" s="287"/>
      <c r="AT37" s="287"/>
      <c r="AU37" s="287"/>
      <c r="AV37" s="287"/>
      <c r="AW37" s="287"/>
      <c r="AX37" s="287"/>
      <c r="AY37" s="287"/>
      <c r="AZ37" s="287"/>
      <c r="BA37" s="287"/>
      <c r="BB37" s="287"/>
      <c r="BC37" s="287"/>
      <c r="BD37" s="287"/>
      <c r="BE37" s="287"/>
      <c r="BF37" s="287"/>
      <c r="BG37" s="287"/>
      <c r="BH37" s="287"/>
      <c r="BI37" s="287"/>
      <c r="BJ37" s="287"/>
      <c r="BK37" s="287"/>
      <c r="BL37" s="287"/>
      <c r="BM37" s="287"/>
      <c r="BN37" s="287"/>
      <c r="BO37" s="287"/>
      <c r="BP37" s="287"/>
      <c r="BQ37" s="287"/>
      <c r="BR37" s="287"/>
      <c r="BS37" s="287"/>
      <c r="BT37" s="287"/>
      <c r="BU37" s="287"/>
      <c r="BV37" s="287"/>
      <c r="BW37" s="287"/>
      <c r="BX37" s="287"/>
      <c r="BY37" s="287"/>
      <c r="BZ37" s="287"/>
      <c r="CA37" s="287"/>
      <c r="CB37" s="287"/>
      <c r="CC37" s="287"/>
      <c r="CD37" s="287"/>
      <c r="CE37" s="287"/>
      <c r="CF37" s="287"/>
      <c r="CG37" s="287"/>
      <c r="CH37" s="287"/>
      <c r="CI37" s="287"/>
      <c r="CJ37" s="287"/>
      <c r="CK37" s="287"/>
      <c r="CL37" s="287"/>
      <c r="CM37" s="287"/>
      <c r="CN37" s="226"/>
    </row>
    <row r="38" spans="1:92" s="212" customFormat="1">
      <c r="A38" s="455">
        <v>32</v>
      </c>
      <c r="B38" s="31" t="s">
        <v>147</v>
      </c>
      <c r="C38" s="408" t="s">
        <v>40</v>
      </c>
      <c r="D38" s="455" t="s">
        <v>41</v>
      </c>
      <c r="E38" s="455" t="s">
        <v>41</v>
      </c>
      <c r="F38" s="455" t="s">
        <v>42</v>
      </c>
      <c r="G38" s="31" t="s">
        <v>43</v>
      </c>
      <c r="H38" s="31" t="s">
        <v>57</v>
      </c>
      <c r="I38" s="456">
        <v>1193236</v>
      </c>
      <c r="J38" s="31" t="s">
        <v>288</v>
      </c>
      <c r="K38" s="31" t="s">
        <v>289</v>
      </c>
      <c r="L38" s="408" t="s">
        <v>290</v>
      </c>
      <c r="M38" s="304">
        <v>1</v>
      </c>
      <c r="N38" s="304" t="s">
        <v>61</v>
      </c>
      <c r="O38" s="305" t="s">
        <v>41</v>
      </c>
      <c r="P38" s="305" t="s">
        <v>41</v>
      </c>
      <c r="Q38" s="305" t="s">
        <v>41</v>
      </c>
      <c r="R38" s="305" t="s">
        <v>41</v>
      </c>
      <c r="S38" s="307" t="s">
        <v>71</v>
      </c>
      <c r="T38" s="24" t="s">
        <v>200</v>
      </c>
      <c r="U38" s="304" t="s">
        <v>61</v>
      </c>
      <c r="V38" s="304" t="s">
        <v>41</v>
      </c>
      <c r="W38" s="304" t="s">
        <v>41</v>
      </c>
      <c r="X38" s="304" t="s">
        <v>41</v>
      </c>
      <c r="Y38" s="304" t="s">
        <v>41</v>
      </c>
      <c r="Z38" s="311" t="s">
        <v>291</v>
      </c>
      <c r="AA38" s="338" t="s">
        <v>292</v>
      </c>
      <c r="AB38" s="304" t="s">
        <v>63</v>
      </c>
      <c r="AC38" s="24" t="s">
        <v>64</v>
      </c>
      <c r="AD38" s="348" t="s">
        <v>293</v>
      </c>
      <c r="AE38" s="353" t="s">
        <v>294</v>
      </c>
      <c r="AF38" s="314">
        <v>44301</v>
      </c>
      <c r="AG38" s="354" t="s">
        <v>295</v>
      </c>
      <c r="AH38" s="458" t="s">
        <v>55</v>
      </c>
      <c r="AI38" s="287"/>
      <c r="AJ38" s="287"/>
      <c r="AK38" s="287"/>
      <c r="AL38" s="287"/>
      <c r="AM38" s="287"/>
      <c r="AN38" s="287"/>
      <c r="AO38" s="287"/>
      <c r="AP38" s="287"/>
      <c r="AQ38" s="287"/>
      <c r="AR38" s="287"/>
      <c r="AS38" s="287"/>
      <c r="AT38" s="287"/>
      <c r="AU38" s="287"/>
      <c r="AV38" s="287"/>
      <c r="AW38" s="287"/>
      <c r="AX38" s="287"/>
      <c r="AY38" s="287"/>
      <c r="AZ38" s="287"/>
      <c r="BA38" s="287"/>
      <c r="BB38" s="287"/>
      <c r="BC38" s="287"/>
      <c r="BD38" s="287"/>
      <c r="BE38" s="287"/>
      <c r="BF38" s="287"/>
      <c r="BG38" s="287"/>
      <c r="BH38" s="287"/>
      <c r="BI38" s="287"/>
      <c r="BJ38" s="287"/>
      <c r="BK38" s="287"/>
      <c r="BL38" s="287"/>
      <c r="BM38" s="287"/>
      <c r="BN38" s="287"/>
      <c r="BO38" s="287"/>
      <c r="BP38" s="287"/>
      <c r="BQ38" s="287"/>
      <c r="BR38" s="287"/>
      <c r="BS38" s="287"/>
      <c r="BT38" s="287"/>
      <c r="BU38" s="287"/>
      <c r="BV38" s="287"/>
      <c r="BW38" s="287"/>
      <c r="BX38" s="287"/>
      <c r="BY38" s="287"/>
      <c r="BZ38" s="287"/>
      <c r="CA38" s="287"/>
      <c r="CB38" s="287"/>
      <c r="CC38" s="287"/>
      <c r="CD38" s="287"/>
      <c r="CE38" s="287"/>
      <c r="CF38" s="287"/>
      <c r="CG38" s="287"/>
      <c r="CH38" s="287"/>
      <c r="CI38" s="287"/>
      <c r="CJ38" s="287"/>
      <c r="CK38" s="287"/>
      <c r="CL38" s="287"/>
      <c r="CM38" s="287"/>
      <c r="CN38" s="226"/>
    </row>
    <row r="39" spans="1:92" s="212" customFormat="1">
      <c r="A39" s="455">
        <v>33</v>
      </c>
      <c r="B39" s="326" t="s">
        <v>39</v>
      </c>
      <c r="C39" s="408" t="s">
        <v>40</v>
      </c>
      <c r="D39" s="455" t="s">
        <v>41</v>
      </c>
      <c r="E39" s="455" t="s">
        <v>41</v>
      </c>
      <c r="F39" s="455" t="s">
        <v>42</v>
      </c>
      <c r="G39" s="31" t="s">
        <v>43</v>
      </c>
      <c r="H39" s="31" t="s">
        <v>44</v>
      </c>
      <c r="I39" s="460">
        <v>23324</v>
      </c>
      <c r="J39" s="31" t="s">
        <v>84</v>
      </c>
      <c r="K39" s="31" t="s">
        <v>296</v>
      </c>
      <c r="L39" s="408" t="s">
        <v>297</v>
      </c>
      <c r="M39" s="304">
        <v>2</v>
      </c>
      <c r="N39" s="304" t="s">
        <v>61</v>
      </c>
      <c r="O39" s="305" t="s">
        <v>61</v>
      </c>
      <c r="P39" s="305" t="s">
        <v>41</v>
      </c>
      <c r="Q39" s="305" t="s">
        <v>41</v>
      </c>
      <c r="R39" s="305" t="s">
        <v>41</v>
      </c>
      <c r="S39" s="307" t="s">
        <v>71</v>
      </c>
      <c r="T39" s="24" t="s">
        <v>298</v>
      </c>
      <c r="U39" s="304" t="s">
        <v>61</v>
      </c>
      <c r="V39" s="304" t="s">
        <v>41</v>
      </c>
      <c r="W39" s="304" t="s">
        <v>41</v>
      </c>
      <c r="X39" s="304" t="s">
        <v>41</v>
      </c>
      <c r="Y39" s="304" t="s">
        <v>41</v>
      </c>
      <c r="Z39" s="311" t="s">
        <v>299</v>
      </c>
      <c r="AA39" s="338" t="s">
        <v>300</v>
      </c>
      <c r="AB39" s="304" t="s">
        <v>50</v>
      </c>
      <c r="AC39" s="24" t="s">
        <v>51</v>
      </c>
      <c r="AD39" s="348" t="s">
        <v>301</v>
      </c>
      <c r="AE39" s="441" t="s">
        <v>302</v>
      </c>
      <c r="AF39" s="314">
        <v>44249</v>
      </c>
      <c r="AG39" s="315" t="s">
        <v>303</v>
      </c>
      <c r="AH39" s="458" t="s">
        <v>55</v>
      </c>
      <c r="AI39" s="287"/>
      <c r="AJ39" s="287"/>
      <c r="AK39" s="287"/>
      <c r="AL39" s="287"/>
      <c r="AM39" s="287"/>
      <c r="AN39" s="287"/>
      <c r="AO39" s="287"/>
      <c r="AP39" s="287"/>
      <c r="AQ39" s="287"/>
      <c r="AR39" s="287"/>
      <c r="AS39" s="287"/>
      <c r="AT39" s="287"/>
      <c r="AU39" s="287"/>
      <c r="AV39" s="287"/>
      <c r="AW39" s="287"/>
      <c r="AX39" s="287"/>
      <c r="AY39" s="287"/>
      <c r="AZ39" s="287"/>
      <c r="BA39" s="287"/>
      <c r="BB39" s="287"/>
      <c r="BC39" s="287"/>
      <c r="BD39" s="287"/>
      <c r="BE39" s="287"/>
      <c r="BF39" s="287"/>
      <c r="BG39" s="287"/>
      <c r="BH39" s="287"/>
      <c r="BI39" s="287"/>
      <c r="BJ39" s="287"/>
      <c r="BK39" s="287"/>
      <c r="BL39" s="287"/>
      <c r="BM39" s="287"/>
      <c r="BN39" s="287"/>
      <c r="BO39" s="287"/>
      <c r="BP39" s="287"/>
      <c r="BQ39" s="287"/>
      <c r="BR39" s="287"/>
      <c r="BS39" s="287"/>
      <c r="BT39" s="287"/>
      <c r="BU39" s="287"/>
      <c r="BV39" s="287"/>
      <c r="BW39" s="287"/>
      <c r="BX39" s="287"/>
      <c r="BY39" s="287"/>
      <c r="BZ39" s="287"/>
      <c r="CA39" s="287"/>
      <c r="CB39" s="287"/>
      <c r="CC39" s="287"/>
      <c r="CD39" s="287"/>
      <c r="CE39" s="287"/>
      <c r="CF39" s="287"/>
      <c r="CG39" s="287"/>
      <c r="CH39" s="287"/>
      <c r="CI39" s="287"/>
      <c r="CJ39" s="287"/>
      <c r="CK39" s="287"/>
      <c r="CL39" s="287"/>
      <c r="CM39" s="287"/>
      <c r="CN39" s="226"/>
    </row>
    <row r="40" spans="1:92" s="214" customFormat="1">
      <c r="A40" s="455">
        <v>34</v>
      </c>
      <c r="B40" s="31" t="s">
        <v>147</v>
      </c>
      <c r="C40" s="383" t="s">
        <v>115</v>
      </c>
      <c r="D40" s="383" t="s">
        <v>140</v>
      </c>
      <c r="E40" s="455" t="s">
        <v>41</v>
      </c>
      <c r="F40" s="455" t="s">
        <v>42</v>
      </c>
      <c r="G40" s="31" t="s">
        <v>43</v>
      </c>
      <c r="H40" s="31" t="s">
        <v>44</v>
      </c>
      <c r="I40" s="456">
        <v>1331993</v>
      </c>
      <c r="J40" s="31" t="s">
        <v>58</v>
      </c>
      <c r="K40" s="31" t="s">
        <v>304</v>
      </c>
      <c r="L40" s="408" t="s">
        <v>305</v>
      </c>
      <c r="M40" s="304">
        <v>2</v>
      </c>
      <c r="N40" s="304" t="s">
        <v>61</v>
      </c>
      <c r="O40" s="304" t="s">
        <v>41</v>
      </c>
      <c r="P40" s="304" t="s">
        <v>61</v>
      </c>
      <c r="Q40" s="305" t="s">
        <v>41</v>
      </c>
      <c r="R40" s="305" t="s">
        <v>41</v>
      </c>
      <c r="S40" s="307" t="s">
        <v>41</v>
      </c>
      <c r="T40" s="303" t="s">
        <v>48</v>
      </c>
      <c r="U40" s="307" t="s">
        <v>41</v>
      </c>
      <c r="V40" s="307" t="s">
        <v>41</v>
      </c>
      <c r="W40" s="307" t="s">
        <v>41</v>
      </c>
      <c r="X40" s="307" t="s">
        <v>41</v>
      </c>
      <c r="Y40" s="307" t="s">
        <v>41</v>
      </c>
      <c r="Z40" s="319"/>
      <c r="AA40" s="338" t="s">
        <v>306</v>
      </c>
      <c r="AB40" s="304" t="s">
        <v>307</v>
      </c>
      <c r="AC40" s="24" t="s">
        <v>51</v>
      </c>
      <c r="AD40" s="348" t="s">
        <v>308</v>
      </c>
      <c r="AE40" s="355" t="s">
        <v>309</v>
      </c>
      <c r="AF40" s="350">
        <v>44246</v>
      </c>
      <c r="AG40" s="351" t="s">
        <v>310</v>
      </c>
      <c r="AH40" s="458" t="s">
        <v>55</v>
      </c>
      <c r="AI40" s="286"/>
      <c r="AJ40" s="286"/>
      <c r="AK40" s="286"/>
      <c r="AL40" s="286"/>
      <c r="AM40" s="286"/>
      <c r="AN40" s="286"/>
      <c r="AO40" s="286"/>
      <c r="AP40" s="286"/>
      <c r="AQ40" s="286"/>
      <c r="AR40" s="286"/>
      <c r="AS40" s="286"/>
      <c r="AT40" s="286"/>
      <c r="AU40" s="286"/>
      <c r="AV40" s="286"/>
      <c r="AW40" s="286"/>
      <c r="AX40" s="286"/>
      <c r="AY40" s="286"/>
      <c r="AZ40" s="286"/>
      <c r="BA40" s="286"/>
      <c r="BB40" s="286"/>
      <c r="BC40" s="286"/>
      <c r="BD40" s="286"/>
      <c r="BE40" s="286"/>
      <c r="BF40" s="286"/>
      <c r="BG40" s="286"/>
      <c r="BH40" s="286"/>
      <c r="BI40" s="286"/>
      <c r="BJ40" s="286"/>
      <c r="BK40" s="286"/>
      <c r="BL40" s="286"/>
      <c r="BM40" s="286"/>
      <c r="BN40" s="286"/>
      <c r="BO40" s="286"/>
      <c r="BP40" s="286"/>
      <c r="BQ40" s="286"/>
      <c r="BR40" s="286"/>
      <c r="BS40" s="286"/>
      <c r="BT40" s="286"/>
      <c r="BU40" s="286"/>
      <c r="BV40" s="286"/>
      <c r="BW40" s="286"/>
      <c r="BX40" s="286"/>
      <c r="BY40" s="286"/>
      <c r="BZ40" s="286"/>
      <c r="CA40" s="286"/>
      <c r="CB40" s="286"/>
      <c r="CC40" s="286"/>
      <c r="CD40" s="286"/>
      <c r="CE40" s="286"/>
      <c r="CF40" s="286"/>
      <c r="CG40" s="286"/>
      <c r="CH40" s="286"/>
      <c r="CI40" s="286"/>
      <c r="CJ40" s="286"/>
      <c r="CK40" s="286"/>
      <c r="CL40" s="286"/>
      <c r="CM40" s="286"/>
      <c r="CN40" s="227"/>
    </row>
    <row r="41" spans="1:92" s="212" customFormat="1">
      <c r="A41" s="455">
        <v>35</v>
      </c>
      <c r="B41" s="326" t="s">
        <v>147</v>
      </c>
      <c r="C41" s="408" t="s">
        <v>40</v>
      </c>
      <c r="D41" s="383" t="s">
        <v>140</v>
      </c>
      <c r="E41" s="455" t="s">
        <v>41</v>
      </c>
      <c r="F41" s="455" t="s">
        <v>42</v>
      </c>
      <c r="G41" s="324" t="s">
        <v>116</v>
      </c>
      <c r="H41" s="31" t="s">
        <v>44</v>
      </c>
      <c r="I41" s="456">
        <v>642</v>
      </c>
      <c r="J41" s="31" t="s">
        <v>45</v>
      </c>
      <c r="K41" s="31" t="s">
        <v>311</v>
      </c>
      <c r="L41" s="408" t="s">
        <v>312</v>
      </c>
      <c r="M41" s="304">
        <v>1</v>
      </c>
      <c r="N41" s="305" t="s">
        <v>41</v>
      </c>
      <c r="O41" s="305" t="s">
        <v>41</v>
      </c>
      <c r="P41" s="304" t="s">
        <v>61</v>
      </c>
      <c r="Q41" s="305" t="s">
        <v>41</v>
      </c>
      <c r="R41" s="305" t="s">
        <v>41</v>
      </c>
      <c r="S41" s="304" t="s">
        <v>41</v>
      </c>
      <c r="T41" s="303" t="s">
        <v>48</v>
      </c>
      <c r="U41" s="307" t="s">
        <v>41</v>
      </c>
      <c r="V41" s="307" t="s">
        <v>41</v>
      </c>
      <c r="W41" s="307" t="s">
        <v>41</v>
      </c>
      <c r="X41" s="307" t="s">
        <v>41</v>
      </c>
      <c r="Y41" s="307" t="s">
        <v>41</v>
      </c>
      <c r="Z41" s="319"/>
      <c r="AA41" s="338" t="s">
        <v>313</v>
      </c>
      <c r="AB41" s="304" t="s">
        <v>50</v>
      </c>
      <c r="AC41" s="24" t="s">
        <v>51</v>
      </c>
      <c r="AD41" s="348" t="s">
        <v>314</v>
      </c>
      <c r="AE41" s="359" t="s">
        <v>315</v>
      </c>
      <c r="AF41" s="314">
        <v>44258</v>
      </c>
      <c r="AG41" s="315" t="s">
        <v>316</v>
      </c>
      <c r="AH41" s="458" t="s">
        <v>55</v>
      </c>
      <c r="AI41" s="287"/>
      <c r="AJ41" s="287"/>
      <c r="AK41" s="287"/>
      <c r="AL41" s="287"/>
      <c r="AM41" s="287"/>
      <c r="AN41" s="287"/>
      <c r="AO41" s="287"/>
      <c r="AP41" s="287"/>
      <c r="AQ41" s="287"/>
      <c r="AR41" s="287"/>
      <c r="AS41" s="287"/>
      <c r="AT41" s="287"/>
      <c r="AU41" s="287"/>
      <c r="AV41" s="287"/>
      <c r="AW41" s="287"/>
      <c r="AX41" s="287"/>
      <c r="AY41" s="287"/>
      <c r="AZ41" s="287"/>
      <c r="BA41" s="287"/>
      <c r="BB41" s="287"/>
      <c r="BC41" s="287"/>
      <c r="BD41" s="287"/>
      <c r="BE41" s="287"/>
      <c r="BF41" s="287"/>
      <c r="BG41" s="287"/>
      <c r="BH41" s="287"/>
      <c r="BI41" s="287"/>
      <c r="BJ41" s="287"/>
      <c r="BK41" s="287"/>
      <c r="BL41" s="287"/>
      <c r="BM41" s="287"/>
      <c r="BN41" s="287"/>
      <c r="BO41" s="287"/>
      <c r="BP41" s="287"/>
      <c r="BQ41" s="287"/>
      <c r="BR41" s="287"/>
      <c r="BS41" s="287"/>
      <c r="BT41" s="287"/>
      <c r="BU41" s="287"/>
      <c r="BV41" s="287"/>
      <c r="BW41" s="287"/>
      <c r="BX41" s="287"/>
      <c r="BY41" s="287"/>
      <c r="BZ41" s="287"/>
      <c r="CA41" s="287"/>
      <c r="CB41" s="287"/>
      <c r="CC41" s="287"/>
      <c r="CD41" s="287"/>
      <c r="CE41" s="287"/>
      <c r="CF41" s="287"/>
      <c r="CG41" s="287"/>
      <c r="CH41" s="287"/>
      <c r="CI41" s="287"/>
      <c r="CJ41" s="287"/>
      <c r="CK41" s="287"/>
      <c r="CL41" s="287"/>
      <c r="CM41" s="287"/>
      <c r="CN41" s="226"/>
    </row>
    <row r="42" spans="1:92" s="212" customFormat="1">
      <c r="A42" s="455">
        <v>36</v>
      </c>
      <c r="B42" s="326" t="s">
        <v>39</v>
      </c>
      <c r="C42" s="408" t="s">
        <v>40</v>
      </c>
      <c r="D42" s="455" t="s">
        <v>41</v>
      </c>
      <c r="E42" s="455" t="s">
        <v>41</v>
      </c>
      <c r="F42" s="455" t="s">
        <v>42</v>
      </c>
      <c r="G42" s="31" t="s">
        <v>43</v>
      </c>
      <c r="H42" s="31" t="s">
        <v>44</v>
      </c>
      <c r="I42" s="456">
        <v>600</v>
      </c>
      <c r="J42" s="31" t="s">
        <v>58</v>
      </c>
      <c r="K42" s="324" t="s">
        <v>126</v>
      </c>
      <c r="L42" s="408" t="s">
        <v>317</v>
      </c>
      <c r="M42" s="304">
        <v>0</v>
      </c>
      <c r="N42" s="305" t="s">
        <v>41</v>
      </c>
      <c r="O42" s="305" t="s">
        <v>41</v>
      </c>
      <c r="P42" s="305" t="s">
        <v>41</v>
      </c>
      <c r="Q42" s="305" t="s">
        <v>41</v>
      </c>
      <c r="R42" s="305" t="s">
        <v>41</v>
      </c>
      <c r="S42" s="304" t="s">
        <v>41</v>
      </c>
      <c r="T42" s="303" t="s">
        <v>48</v>
      </c>
      <c r="U42" s="307" t="s">
        <v>41</v>
      </c>
      <c r="V42" s="307" t="s">
        <v>41</v>
      </c>
      <c r="W42" s="307" t="s">
        <v>41</v>
      </c>
      <c r="X42" s="307" t="s">
        <v>41</v>
      </c>
      <c r="Y42" s="307" t="s">
        <v>41</v>
      </c>
      <c r="Z42" s="319"/>
      <c r="AA42" s="338" t="s">
        <v>318</v>
      </c>
      <c r="AB42" s="304" t="s">
        <v>187</v>
      </c>
      <c r="AC42" s="24" t="s">
        <v>51</v>
      </c>
      <c r="AD42" s="348" t="s">
        <v>319</v>
      </c>
      <c r="AE42" s="359" t="s">
        <v>320</v>
      </c>
      <c r="AF42" s="314">
        <v>44309</v>
      </c>
      <c r="AG42" s="315" t="s">
        <v>321</v>
      </c>
      <c r="AH42" s="458" t="s">
        <v>68</v>
      </c>
      <c r="AI42" s="287"/>
      <c r="AJ42" s="287"/>
      <c r="AK42" s="287"/>
      <c r="AL42" s="287"/>
      <c r="AM42" s="287"/>
      <c r="AN42" s="287"/>
      <c r="AO42" s="287"/>
      <c r="AP42" s="287"/>
      <c r="AQ42" s="287"/>
      <c r="AR42" s="287"/>
      <c r="AS42" s="287"/>
      <c r="AT42" s="287"/>
      <c r="AU42" s="287"/>
      <c r="AV42" s="287"/>
      <c r="AW42" s="287"/>
      <c r="AX42" s="287"/>
      <c r="AY42" s="287"/>
      <c r="AZ42" s="287"/>
      <c r="BA42" s="287"/>
      <c r="BB42" s="287"/>
      <c r="BC42" s="287"/>
      <c r="BD42" s="287"/>
      <c r="BE42" s="287"/>
      <c r="BF42" s="287"/>
      <c r="BG42" s="287"/>
      <c r="BH42" s="287"/>
      <c r="BI42" s="287"/>
      <c r="BJ42" s="287"/>
      <c r="BK42" s="287"/>
      <c r="BL42" s="287"/>
      <c r="BM42" s="287"/>
      <c r="BN42" s="287"/>
      <c r="BO42" s="287"/>
      <c r="BP42" s="287"/>
      <c r="BQ42" s="287"/>
      <c r="BR42" s="287"/>
      <c r="BS42" s="287"/>
      <c r="BT42" s="287"/>
      <c r="BU42" s="287"/>
      <c r="BV42" s="287"/>
      <c r="BW42" s="287"/>
      <c r="BX42" s="287"/>
      <c r="BY42" s="287"/>
      <c r="BZ42" s="287"/>
      <c r="CA42" s="287"/>
      <c r="CB42" s="287"/>
      <c r="CC42" s="287"/>
      <c r="CD42" s="287"/>
      <c r="CE42" s="287"/>
      <c r="CF42" s="287"/>
      <c r="CG42" s="287"/>
      <c r="CH42" s="287"/>
      <c r="CI42" s="287"/>
      <c r="CJ42" s="287"/>
      <c r="CK42" s="287"/>
      <c r="CL42" s="287"/>
      <c r="CM42" s="287"/>
      <c r="CN42" s="226"/>
    </row>
    <row r="43" spans="1:92" s="212" customFormat="1">
      <c r="A43" s="455">
        <v>37</v>
      </c>
      <c r="B43" s="326" t="s">
        <v>39</v>
      </c>
      <c r="C43" s="408" t="s">
        <v>40</v>
      </c>
      <c r="D43" s="455" t="s">
        <v>41</v>
      </c>
      <c r="E43" s="455" t="s">
        <v>41</v>
      </c>
      <c r="F43" s="455" t="s">
        <v>42</v>
      </c>
      <c r="G43" s="31" t="s">
        <v>43</v>
      </c>
      <c r="H43" s="383" t="s">
        <v>169</v>
      </c>
      <c r="I43" s="456" t="s">
        <v>322</v>
      </c>
      <c r="J43" s="31" t="s">
        <v>58</v>
      </c>
      <c r="K43" s="31" t="s">
        <v>304</v>
      </c>
      <c r="L43" s="408" t="s">
        <v>323</v>
      </c>
      <c r="M43" s="304">
        <v>0</v>
      </c>
      <c r="N43" s="305" t="s">
        <v>41</v>
      </c>
      <c r="O43" s="305" t="s">
        <v>41</v>
      </c>
      <c r="P43" s="305" t="s">
        <v>41</v>
      </c>
      <c r="Q43" s="305" t="s">
        <v>41</v>
      </c>
      <c r="R43" s="305" t="s">
        <v>41</v>
      </c>
      <c r="S43" s="304" t="s">
        <v>41</v>
      </c>
      <c r="T43" s="303" t="s">
        <v>48</v>
      </c>
      <c r="U43" s="307" t="s">
        <v>41</v>
      </c>
      <c r="V43" s="307" t="s">
        <v>41</v>
      </c>
      <c r="W43" s="307" t="s">
        <v>41</v>
      </c>
      <c r="X43" s="307" t="s">
        <v>41</v>
      </c>
      <c r="Y43" s="307" t="s">
        <v>41</v>
      </c>
      <c r="Z43" s="319"/>
      <c r="AA43" s="338" t="s">
        <v>324</v>
      </c>
      <c r="AB43" s="304" t="s">
        <v>325</v>
      </c>
      <c r="AC43" s="24" t="s">
        <v>51</v>
      </c>
      <c r="AD43" s="348" t="s">
        <v>326</v>
      </c>
      <c r="AE43" s="360" t="s">
        <v>327</v>
      </c>
      <c r="AF43" s="314">
        <v>44256</v>
      </c>
      <c r="AG43" s="354" t="s">
        <v>328</v>
      </c>
      <c r="AH43" s="458" t="s">
        <v>68</v>
      </c>
      <c r="AI43" s="287"/>
      <c r="AJ43" s="287"/>
      <c r="AK43" s="287"/>
      <c r="AL43" s="287"/>
      <c r="AM43" s="287"/>
      <c r="AN43" s="287"/>
      <c r="AO43" s="287"/>
      <c r="AP43" s="287"/>
      <c r="AQ43" s="287"/>
      <c r="AR43" s="287"/>
      <c r="AS43" s="287"/>
      <c r="AT43" s="287"/>
      <c r="AU43" s="287"/>
      <c r="AV43" s="287"/>
      <c r="AW43" s="287"/>
      <c r="AX43" s="287"/>
      <c r="AY43" s="287"/>
      <c r="AZ43" s="287"/>
      <c r="BA43" s="287"/>
      <c r="BB43" s="287"/>
      <c r="BC43" s="287"/>
      <c r="BD43" s="287"/>
      <c r="BE43" s="287"/>
      <c r="BF43" s="287"/>
      <c r="BG43" s="287"/>
      <c r="BH43" s="287"/>
      <c r="BI43" s="287"/>
      <c r="BJ43" s="287"/>
      <c r="BK43" s="287"/>
      <c r="BL43" s="287"/>
      <c r="BM43" s="287"/>
      <c r="BN43" s="287"/>
      <c r="BO43" s="287"/>
      <c r="BP43" s="287"/>
      <c r="BQ43" s="287"/>
      <c r="BR43" s="287"/>
      <c r="BS43" s="287"/>
      <c r="BT43" s="287"/>
      <c r="BU43" s="287"/>
      <c r="BV43" s="287"/>
      <c r="BW43" s="287"/>
      <c r="BX43" s="287"/>
      <c r="BY43" s="287"/>
      <c r="BZ43" s="287"/>
      <c r="CA43" s="287"/>
      <c r="CB43" s="287"/>
      <c r="CC43" s="287"/>
      <c r="CD43" s="287"/>
      <c r="CE43" s="287"/>
      <c r="CF43" s="287"/>
      <c r="CG43" s="287"/>
      <c r="CH43" s="287"/>
      <c r="CI43" s="287"/>
      <c r="CJ43" s="287"/>
      <c r="CK43" s="287"/>
      <c r="CL43" s="287"/>
      <c r="CM43" s="287"/>
      <c r="CN43" s="226"/>
    </row>
    <row r="44" spans="1:92" s="212" customFormat="1">
      <c r="A44" s="455">
        <v>38</v>
      </c>
      <c r="B44" s="31" t="s">
        <v>147</v>
      </c>
      <c r="C44" s="408" t="s">
        <v>91</v>
      </c>
      <c r="D44" s="455" t="s">
        <v>41</v>
      </c>
      <c r="E44" s="455" t="s">
        <v>41</v>
      </c>
      <c r="F44" s="455" t="s">
        <v>42</v>
      </c>
      <c r="G44" s="31" t="s">
        <v>148</v>
      </c>
      <c r="H44" s="31" t="s">
        <v>44</v>
      </c>
      <c r="I44" s="456">
        <v>1</v>
      </c>
      <c r="J44" s="31" t="s">
        <v>329</v>
      </c>
      <c r="K44" s="31">
        <v>0</v>
      </c>
      <c r="L44" s="408" t="s">
        <v>330</v>
      </c>
      <c r="M44" s="304">
        <v>0</v>
      </c>
      <c r="N44" s="305" t="s">
        <v>41</v>
      </c>
      <c r="O44" s="305" t="s">
        <v>41</v>
      </c>
      <c r="P44" s="305" t="s">
        <v>41</v>
      </c>
      <c r="Q44" s="305" t="s">
        <v>41</v>
      </c>
      <c r="R44" s="305" t="s">
        <v>41</v>
      </c>
      <c r="S44" s="304" t="s">
        <v>41</v>
      </c>
      <c r="T44" s="303" t="s">
        <v>48</v>
      </c>
      <c r="U44" s="307" t="s">
        <v>41</v>
      </c>
      <c r="V44" s="307" t="s">
        <v>41</v>
      </c>
      <c r="W44" s="307" t="s">
        <v>41</v>
      </c>
      <c r="X44" s="307" t="s">
        <v>41</v>
      </c>
      <c r="Y44" s="307" t="s">
        <v>41</v>
      </c>
      <c r="Z44" s="319"/>
      <c r="AA44" s="338" t="s">
        <v>331</v>
      </c>
      <c r="AB44" s="304" t="s">
        <v>96</v>
      </c>
      <c r="AC44" s="24" t="s">
        <v>97</v>
      </c>
      <c r="AD44" s="348" t="s">
        <v>332</v>
      </c>
      <c r="AE44" s="361" t="s">
        <v>333</v>
      </c>
      <c r="AF44" s="314">
        <v>44232</v>
      </c>
      <c r="AG44" s="354" t="s">
        <v>334</v>
      </c>
      <c r="AH44" s="458" t="s">
        <v>68</v>
      </c>
      <c r="AI44" s="287"/>
      <c r="AJ44" s="287"/>
      <c r="AK44" s="287"/>
      <c r="AL44" s="287"/>
      <c r="AM44" s="287"/>
      <c r="AN44" s="287"/>
      <c r="AO44" s="287"/>
      <c r="AP44" s="287"/>
      <c r="AQ44" s="287"/>
      <c r="AR44" s="287"/>
      <c r="AS44" s="287"/>
      <c r="AT44" s="287"/>
      <c r="AU44" s="287"/>
      <c r="AV44" s="287"/>
      <c r="AW44" s="287"/>
      <c r="AX44" s="287"/>
      <c r="AY44" s="287"/>
      <c r="AZ44" s="287"/>
      <c r="BA44" s="287"/>
      <c r="BB44" s="287"/>
      <c r="BC44" s="287"/>
      <c r="BD44" s="287"/>
      <c r="BE44" s="287"/>
      <c r="BF44" s="287"/>
      <c r="BG44" s="287"/>
      <c r="BH44" s="287"/>
      <c r="BI44" s="287"/>
      <c r="BJ44" s="287"/>
      <c r="BK44" s="287"/>
      <c r="BL44" s="287"/>
      <c r="BM44" s="287"/>
      <c r="BN44" s="287"/>
      <c r="BO44" s="287"/>
      <c r="BP44" s="287"/>
      <c r="BQ44" s="287"/>
      <c r="BR44" s="287"/>
      <c r="BS44" s="287"/>
      <c r="BT44" s="287"/>
      <c r="BU44" s="287"/>
      <c r="BV44" s="287"/>
      <c r="BW44" s="287"/>
      <c r="BX44" s="287"/>
      <c r="BY44" s="287"/>
      <c r="BZ44" s="287"/>
      <c r="CA44" s="287"/>
      <c r="CB44" s="287"/>
      <c r="CC44" s="287"/>
      <c r="CD44" s="287"/>
      <c r="CE44" s="287"/>
      <c r="CF44" s="287"/>
      <c r="CG44" s="287"/>
      <c r="CH44" s="287"/>
      <c r="CI44" s="287"/>
      <c r="CJ44" s="287"/>
      <c r="CK44" s="287"/>
      <c r="CL44" s="287"/>
      <c r="CM44" s="287"/>
      <c r="CN44" s="226"/>
    </row>
    <row r="45" spans="1:92" s="212" customFormat="1">
      <c r="A45" s="455">
        <v>39</v>
      </c>
      <c r="B45" s="31" t="s">
        <v>147</v>
      </c>
      <c r="C45" s="408" t="s">
        <v>40</v>
      </c>
      <c r="D45" s="455" t="s">
        <v>41</v>
      </c>
      <c r="E45" s="455" t="s">
        <v>41</v>
      </c>
      <c r="F45" s="455" t="s">
        <v>42</v>
      </c>
      <c r="G45" s="31" t="s">
        <v>43</v>
      </c>
      <c r="H45" s="31" t="s">
        <v>57</v>
      </c>
      <c r="I45" s="461">
        <v>463</v>
      </c>
      <c r="J45" s="462" t="s">
        <v>335</v>
      </c>
      <c r="K45" s="462" t="s">
        <v>336</v>
      </c>
      <c r="L45" s="459" t="s">
        <v>337</v>
      </c>
      <c r="M45" s="310">
        <v>5</v>
      </c>
      <c r="N45" s="310" t="s">
        <v>61</v>
      </c>
      <c r="O45" s="310" t="s">
        <v>61</v>
      </c>
      <c r="P45" s="310" t="s">
        <v>61</v>
      </c>
      <c r="Q45" s="310" t="s">
        <v>61</v>
      </c>
      <c r="R45" s="310" t="s">
        <v>61</v>
      </c>
      <c r="S45" s="307" t="s">
        <v>41</v>
      </c>
      <c r="T45" s="303" t="s">
        <v>48</v>
      </c>
      <c r="U45" s="307" t="s">
        <v>41</v>
      </c>
      <c r="V45" s="307" t="s">
        <v>41</v>
      </c>
      <c r="W45" s="307" t="s">
        <v>41</v>
      </c>
      <c r="X45" s="307" t="s">
        <v>41</v>
      </c>
      <c r="Y45" s="307" t="s">
        <v>41</v>
      </c>
      <c r="Z45" s="319"/>
      <c r="AA45" s="340" t="s">
        <v>338</v>
      </c>
      <c r="AB45" s="310" t="s">
        <v>96</v>
      </c>
      <c r="AC45" s="24" t="s">
        <v>97</v>
      </c>
      <c r="AD45" s="348" t="s">
        <v>339</v>
      </c>
      <c r="AE45" s="359" t="s">
        <v>340</v>
      </c>
      <c r="AF45" s="314">
        <v>44274</v>
      </c>
      <c r="AG45" s="315" t="s">
        <v>341</v>
      </c>
      <c r="AH45" s="458" t="s">
        <v>68</v>
      </c>
      <c r="AI45" s="294"/>
      <c r="AJ45" s="294"/>
      <c r="AK45" s="294"/>
      <c r="AL45" s="294"/>
      <c r="AM45" s="294"/>
      <c r="AN45" s="294"/>
      <c r="AO45" s="294"/>
      <c r="AP45" s="294"/>
      <c r="AQ45" s="294"/>
      <c r="AR45" s="294"/>
      <c r="AS45" s="294"/>
      <c r="AT45" s="294"/>
      <c r="AU45" s="294"/>
      <c r="AV45" s="294"/>
      <c r="AW45" s="294"/>
      <c r="AX45" s="294"/>
      <c r="AY45" s="294"/>
      <c r="AZ45" s="294"/>
      <c r="BA45" s="287"/>
      <c r="BB45" s="287"/>
      <c r="BC45" s="287"/>
      <c r="BD45" s="287"/>
      <c r="BE45" s="287"/>
      <c r="BF45" s="287"/>
      <c r="BG45" s="287"/>
      <c r="BH45" s="287"/>
      <c r="BI45" s="287"/>
      <c r="BJ45" s="287"/>
      <c r="BK45" s="287"/>
      <c r="BL45" s="287"/>
      <c r="BM45" s="287"/>
      <c r="BN45" s="287"/>
      <c r="BO45" s="287"/>
      <c r="BP45" s="287"/>
      <c r="BQ45" s="287"/>
      <c r="BR45" s="287"/>
      <c r="BS45" s="287"/>
      <c r="BT45" s="287"/>
      <c r="BU45" s="287"/>
      <c r="BV45" s="287"/>
      <c r="BW45" s="287"/>
      <c r="BX45" s="287"/>
      <c r="BY45" s="287"/>
      <c r="BZ45" s="287"/>
      <c r="CA45" s="287"/>
      <c r="CB45" s="287"/>
      <c r="CC45" s="287"/>
      <c r="CD45" s="287"/>
      <c r="CE45" s="287"/>
      <c r="CF45" s="287"/>
      <c r="CG45" s="287"/>
      <c r="CH45" s="287"/>
      <c r="CI45" s="287"/>
      <c r="CJ45" s="287"/>
      <c r="CK45" s="287"/>
      <c r="CL45" s="287"/>
      <c r="CM45" s="287"/>
      <c r="CN45" s="226"/>
    </row>
    <row r="46" spans="1:92" s="212" customFormat="1">
      <c r="A46" s="455">
        <v>40</v>
      </c>
      <c r="B46" s="31" t="s">
        <v>147</v>
      </c>
      <c r="C46" s="408" t="s">
        <v>40</v>
      </c>
      <c r="D46" s="455" t="s">
        <v>41</v>
      </c>
      <c r="E46" s="455" t="s">
        <v>41</v>
      </c>
      <c r="F46" s="455" t="s">
        <v>42</v>
      </c>
      <c r="G46" s="31" t="s">
        <v>43</v>
      </c>
      <c r="H46" s="31" t="s">
        <v>44</v>
      </c>
      <c r="I46" s="461">
        <v>248</v>
      </c>
      <c r="J46" s="462" t="s">
        <v>84</v>
      </c>
      <c r="K46" s="462" t="s">
        <v>342</v>
      </c>
      <c r="L46" s="459" t="s">
        <v>343</v>
      </c>
      <c r="M46" s="310">
        <v>1</v>
      </c>
      <c r="N46" s="310" t="s">
        <v>61</v>
      </c>
      <c r="O46" s="305" t="s">
        <v>41</v>
      </c>
      <c r="P46" s="305" t="s">
        <v>41</v>
      </c>
      <c r="Q46" s="305" t="s">
        <v>41</v>
      </c>
      <c r="R46" s="305" t="s">
        <v>41</v>
      </c>
      <c r="S46" s="307" t="s">
        <v>41</v>
      </c>
      <c r="T46" s="303" t="s">
        <v>48</v>
      </c>
      <c r="U46" s="307" t="s">
        <v>41</v>
      </c>
      <c r="V46" s="307" t="s">
        <v>41</v>
      </c>
      <c r="W46" s="307" t="s">
        <v>41</v>
      </c>
      <c r="X46" s="307" t="s">
        <v>41</v>
      </c>
      <c r="Y46" s="307" t="s">
        <v>41</v>
      </c>
      <c r="Z46" s="319"/>
      <c r="AA46" s="340" t="s">
        <v>344</v>
      </c>
      <c r="AB46" s="310" t="s">
        <v>164</v>
      </c>
      <c r="AC46" s="24" t="s">
        <v>51</v>
      </c>
      <c r="AD46" s="348" t="s">
        <v>345</v>
      </c>
      <c r="AE46" s="359" t="s">
        <v>346</v>
      </c>
      <c r="AF46" s="314">
        <v>44253</v>
      </c>
      <c r="AG46" s="315" t="s">
        <v>347</v>
      </c>
      <c r="AH46" s="458" t="s">
        <v>68</v>
      </c>
      <c r="AI46" s="294"/>
      <c r="AJ46" s="294"/>
      <c r="AK46" s="294"/>
      <c r="AL46" s="294"/>
      <c r="AM46" s="294"/>
      <c r="AN46" s="294"/>
      <c r="AO46" s="294"/>
      <c r="AP46" s="294"/>
      <c r="AQ46" s="294"/>
      <c r="AR46" s="294"/>
      <c r="AS46" s="294"/>
      <c r="AT46" s="294"/>
      <c r="AU46" s="294"/>
      <c r="AV46" s="294"/>
      <c r="AW46" s="294"/>
      <c r="AX46" s="294"/>
      <c r="AY46" s="294"/>
      <c r="AZ46" s="294"/>
      <c r="BA46" s="287"/>
      <c r="BB46" s="287"/>
      <c r="BC46" s="287"/>
      <c r="BD46" s="287"/>
      <c r="BE46" s="287"/>
      <c r="BF46" s="287"/>
      <c r="BG46" s="287"/>
      <c r="BH46" s="287"/>
      <c r="BI46" s="287"/>
      <c r="BJ46" s="287"/>
      <c r="BK46" s="287"/>
      <c r="BL46" s="287"/>
      <c r="BM46" s="287"/>
      <c r="BN46" s="287"/>
      <c r="BO46" s="287"/>
      <c r="BP46" s="287"/>
      <c r="BQ46" s="287"/>
      <c r="BR46" s="287"/>
      <c r="BS46" s="287"/>
      <c r="BT46" s="287"/>
      <c r="BU46" s="287"/>
      <c r="BV46" s="287"/>
      <c r="BW46" s="287"/>
      <c r="BX46" s="287"/>
      <c r="BY46" s="287"/>
      <c r="BZ46" s="287"/>
      <c r="CA46" s="287"/>
      <c r="CB46" s="287"/>
      <c r="CC46" s="287"/>
      <c r="CD46" s="287"/>
      <c r="CE46" s="287"/>
      <c r="CF46" s="287"/>
      <c r="CG46" s="287"/>
      <c r="CH46" s="287"/>
      <c r="CI46" s="287"/>
      <c r="CJ46" s="287"/>
      <c r="CK46" s="287"/>
      <c r="CL46" s="287"/>
      <c r="CM46" s="287"/>
      <c r="CN46" s="226"/>
    </row>
    <row r="47" spans="1:92" s="212" customFormat="1">
      <c r="A47" s="455">
        <v>41</v>
      </c>
      <c r="B47" s="31" t="s">
        <v>147</v>
      </c>
      <c r="C47" s="408" t="s">
        <v>40</v>
      </c>
      <c r="D47" s="383" t="s">
        <v>91</v>
      </c>
      <c r="E47" s="383" t="s">
        <v>273</v>
      </c>
      <c r="F47" s="455" t="s">
        <v>42</v>
      </c>
      <c r="G47" s="31" t="s">
        <v>43</v>
      </c>
      <c r="H47" s="31" t="s">
        <v>44</v>
      </c>
      <c r="I47" s="461">
        <v>3950</v>
      </c>
      <c r="J47" s="462" t="s">
        <v>348</v>
      </c>
      <c r="K47" s="324" t="s">
        <v>126</v>
      </c>
      <c r="L47" s="459" t="s">
        <v>349</v>
      </c>
      <c r="M47" s="310">
        <v>1</v>
      </c>
      <c r="N47" s="310" t="s">
        <v>61</v>
      </c>
      <c r="O47" s="305" t="s">
        <v>41</v>
      </c>
      <c r="P47" s="305" t="s">
        <v>41</v>
      </c>
      <c r="Q47" s="305" t="s">
        <v>41</v>
      </c>
      <c r="R47" s="305" t="s">
        <v>41</v>
      </c>
      <c r="S47" s="307" t="s">
        <v>41</v>
      </c>
      <c r="T47" s="303" t="s">
        <v>48</v>
      </c>
      <c r="U47" s="307" t="s">
        <v>41</v>
      </c>
      <c r="V47" s="307" t="s">
        <v>41</v>
      </c>
      <c r="W47" s="307" t="s">
        <v>41</v>
      </c>
      <c r="X47" s="307" t="s">
        <v>41</v>
      </c>
      <c r="Y47" s="307" t="s">
        <v>41</v>
      </c>
      <c r="Z47" s="319"/>
      <c r="AA47" s="340" t="s">
        <v>350</v>
      </c>
      <c r="AB47" s="310" t="s">
        <v>96</v>
      </c>
      <c r="AC47" s="24" t="s">
        <v>97</v>
      </c>
      <c r="AD47" s="348" t="s">
        <v>351</v>
      </c>
      <c r="AE47" s="359" t="s">
        <v>352</v>
      </c>
      <c r="AF47" s="314">
        <v>44288</v>
      </c>
      <c r="AG47" s="315" t="s">
        <v>353</v>
      </c>
      <c r="AH47" s="458" t="s">
        <v>68</v>
      </c>
      <c r="AI47" s="294"/>
      <c r="AJ47" s="294"/>
      <c r="AK47" s="294"/>
      <c r="AL47" s="294"/>
      <c r="AM47" s="294"/>
      <c r="AN47" s="294"/>
      <c r="AO47" s="294"/>
      <c r="AP47" s="294"/>
      <c r="AQ47" s="294"/>
      <c r="AR47" s="294"/>
      <c r="AS47" s="294"/>
      <c r="AT47" s="294"/>
      <c r="AU47" s="294"/>
      <c r="AV47" s="294"/>
      <c r="AW47" s="294"/>
      <c r="AX47" s="294"/>
      <c r="AY47" s="294"/>
      <c r="AZ47" s="294"/>
      <c r="BA47" s="287"/>
      <c r="BB47" s="287"/>
      <c r="BC47" s="287"/>
      <c r="BD47" s="287"/>
      <c r="BE47" s="287"/>
      <c r="BF47" s="287"/>
      <c r="BG47" s="287"/>
      <c r="BH47" s="287"/>
      <c r="BI47" s="287"/>
      <c r="BJ47" s="287"/>
      <c r="BK47" s="287"/>
      <c r="BL47" s="287"/>
      <c r="BM47" s="287"/>
      <c r="BN47" s="287"/>
      <c r="BO47" s="287"/>
      <c r="BP47" s="287"/>
      <c r="BQ47" s="287"/>
      <c r="BR47" s="287"/>
      <c r="BS47" s="287"/>
      <c r="BT47" s="287"/>
      <c r="BU47" s="287"/>
      <c r="BV47" s="287"/>
      <c r="BW47" s="287"/>
      <c r="BX47" s="287"/>
      <c r="BY47" s="287"/>
      <c r="BZ47" s="287"/>
      <c r="CA47" s="287"/>
      <c r="CB47" s="287"/>
      <c r="CC47" s="287"/>
      <c r="CD47" s="287"/>
      <c r="CE47" s="287"/>
      <c r="CF47" s="287"/>
      <c r="CG47" s="287"/>
      <c r="CH47" s="287"/>
      <c r="CI47" s="287"/>
      <c r="CJ47" s="287"/>
      <c r="CK47" s="287"/>
      <c r="CL47" s="287"/>
      <c r="CM47" s="287"/>
      <c r="CN47" s="226"/>
    </row>
    <row r="48" spans="1:92" s="212" customFormat="1">
      <c r="A48" s="455">
        <v>42</v>
      </c>
      <c r="B48" s="31" t="s">
        <v>147</v>
      </c>
      <c r="C48" s="383" t="s">
        <v>115</v>
      </c>
      <c r="D48" s="383" t="s">
        <v>91</v>
      </c>
      <c r="E48" s="455" t="s">
        <v>41</v>
      </c>
      <c r="F48" s="455" t="s">
        <v>42</v>
      </c>
      <c r="G48" s="31" t="s">
        <v>43</v>
      </c>
      <c r="H48" s="31" t="s">
        <v>44</v>
      </c>
      <c r="I48" s="461">
        <v>68</v>
      </c>
      <c r="J48" s="462" t="s">
        <v>354</v>
      </c>
      <c r="K48" s="462" t="s">
        <v>355</v>
      </c>
      <c r="L48" s="459" t="s">
        <v>356</v>
      </c>
      <c r="M48" s="310">
        <v>0</v>
      </c>
      <c r="N48" s="310" t="s">
        <v>41</v>
      </c>
      <c r="O48" s="305" t="s">
        <v>41</v>
      </c>
      <c r="P48" s="305" t="s">
        <v>41</v>
      </c>
      <c r="Q48" s="305" t="s">
        <v>41</v>
      </c>
      <c r="R48" s="305" t="s">
        <v>41</v>
      </c>
      <c r="S48" s="307" t="s">
        <v>41</v>
      </c>
      <c r="T48" s="303" t="s">
        <v>48</v>
      </c>
      <c r="U48" s="307" t="s">
        <v>41</v>
      </c>
      <c r="V48" s="307" t="s">
        <v>41</v>
      </c>
      <c r="W48" s="307" t="s">
        <v>41</v>
      </c>
      <c r="X48" s="307" t="s">
        <v>41</v>
      </c>
      <c r="Y48" s="307" t="s">
        <v>41</v>
      </c>
      <c r="Z48" s="319"/>
      <c r="AA48" s="340" t="s">
        <v>357</v>
      </c>
      <c r="AB48" s="310" t="s">
        <v>245</v>
      </c>
      <c r="AC48" s="24" t="s">
        <v>51</v>
      </c>
      <c r="AD48" s="348" t="s">
        <v>358</v>
      </c>
      <c r="AE48" s="359" t="s">
        <v>359</v>
      </c>
      <c r="AF48" s="314">
        <v>44267</v>
      </c>
      <c r="AG48" s="354" t="s">
        <v>360</v>
      </c>
      <c r="AH48" s="458" t="s">
        <v>68</v>
      </c>
      <c r="AI48" s="294"/>
      <c r="AJ48" s="294"/>
      <c r="AK48" s="294"/>
      <c r="AL48" s="294"/>
      <c r="AM48" s="294"/>
      <c r="AN48" s="294"/>
      <c r="AO48" s="294"/>
      <c r="AP48" s="294"/>
      <c r="AQ48" s="294"/>
      <c r="AR48" s="294"/>
      <c r="AS48" s="294"/>
      <c r="AT48" s="294"/>
      <c r="AU48" s="294"/>
      <c r="AV48" s="294"/>
      <c r="AW48" s="294"/>
      <c r="AX48" s="294"/>
      <c r="AY48" s="294"/>
      <c r="AZ48" s="294"/>
      <c r="BA48" s="287"/>
      <c r="BB48" s="287"/>
      <c r="BC48" s="287"/>
      <c r="BD48" s="287"/>
      <c r="BE48" s="287"/>
      <c r="BF48" s="287"/>
      <c r="BG48" s="287"/>
      <c r="BH48" s="287"/>
      <c r="BI48" s="287"/>
      <c r="BJ48" s="287"/>
      <c r="BK48" s="287"/>
      <c r="BL48" s="287"/>
      <c r="BM48" s="287"/>
      <c r="BN48" s="287"/>
      <c r="BO48" s="287"/>
      <c r="BP48" s="287"/>
      <c r="BQ48" s="287"/>
      <c r="BR48" s="287"/>
      <c r="BS48" s="287"/>
      <c r="BT48" s="287"/>
      <c r="BU48" s="287"/>
      <c r="BV48" s="287"/>
      <c r="BW48" s="287"/>
      <c r="BX48" s="287"/>
      <c r="BY48" s="287"/>
      <c r="BZ48" s="287"/>
      <c r="CA48" s="287"/>
      <c r="CB48" s="287"/>
      <c r="CC48" s="287"/>
      <c r="CD48" s="287"/>
      <c r="CE48" s="287"/>
      <c r="CF48" s="287"/>
      <c r="CG48" s="287"/>
      <c r="CH48" s="287"/>
      <c r="CI48" s="287"/>
      <c r="CJ48" s="287"/>
      <c r="CK48" s="287"/>
      <c r="CL48" s="287"/>
      <c r="CM48" s="287"/>
      <c r="CN48" s="226"/>
    </row>
    <row r="49" spans="1:116" s="212" customFormat="1" ht="15.75">
      <c r="A49" s="455">
        <v>43</v>
      </c>
      <c r="B49" s="326" t="s">
        <v>39</v>
      </c>
      <c r="C49" s="383" t="s">
        <v>115</v>
      </c>
      <c r="D49" s="383" t="s">
        <v>91</v>
      </c>
      <c r="E49" s="455" t="s">
        <v>41</v>
      </c>
      <c r="F49" s="455" t="s">
        <v>42</v>
      </c>
      <c r="G49" s="31" t="s">
        <v>43</v>
      </c>
      <c r="H49" s="31" t="s">
        <v>44</v>
      </c>
      <c r="I49" s="386">
        <v>131</v>
      </c>
      <c r="J49" s="462" t="s">
        <v>361</v>
      </c>
      <c r="K49" s="462" t="s">
        <v>102</v>
      </c>
      <c r="L49" s="459" t="s">
        <v>362</v>
      </c>
      <c r="M49" s="310">
        <v>0</v>
      </c>
      <c r="N49" s="310" t="s">
        <v>41</v>
      </c>
      <c r="O49" s="305" t="s">
        <v>41</v>
      </c>
      <c r="P49" s="305" t="s">
        <v>41</v>
      </c>
      <c r="Q49" s="305" t="s">
        <v>41</v>
      </c>
      <c r="R49" s="305" t="s">
        <v>41</v>
      </c>
      <c r="S49" s="307" t="s">
        <v>41</v>
      </c>
      <c r="T49" s="303" t="s">
        <v>48</v>
      </c>
      <c r="U49" s="307" t="s">
        <v>41</v>
      </c>
      <c r="V49" s="307" t="s">
        <v>41</v>
      </c>
      <c r="W49" s="307" t="s">
        <v>41</v>
      </c>
      <c r="X49" s="307" t="s">
        <v>41</v>
      </c>
      <c r="Y49" s="307" t="s">
        <v>41</v>
      </c>
      <c r="Z49" s="319"/>
      <c r="AA49" s="340" t="s">
        <v>363</v>
      </c>
      <c r="AB49" s="310" t="s">
        <v>96</v>
      </c>
      <c r="AC49" s="24" t="s">
        <v>97</v>
      </c>
      <c r="AD49" s="348" t="s">
        <v>364</v>
      </c>
      <c r="AE49" s="359" t="s">
        <v>365</v>
      </c>
      <c r="AF49" s="314">
        <v>44263</v>
      </c>
      <c r="AG49" s="354" t="s">
        <v>366</v>
      </c>
      <c r="AH49" s="458" t="s">
        <v>68</v>
      </c>
      <c r="AI49" s="294"/>
      <c r="AJ49" s="294"/>
      <c r="AK49" s="294"/>
      <c r="AL49" s="294"/>
      <c r="AM49" s="294"/>
      <c r="AN49" s="294"/>
      <c r="AO49" s="294"/>
      <c r="AP49" s="294"/>
      <c r="AQ49" s="294"/>
      <c r="AR49" s="294"/>
      <c r="AS49" s="294"/>
      <c r="AT49" s="294"/>
      <c r="AU49" s="294"/>
      <c r="AV49" s="294"/>
      <c r="AW49" s="294"/>
      <c r="AX49" s="294"/>
      <c r="AY49" s="294"/>
      <c r="AZ49" s="294"/>
      <c r="BA49" s="287"/>
      <c r="BB49" s="287"/>
      <c r="BC49" s="287"/>
      <c r="BD49" s="287"/>
      <c r="BE49" s="287"/>
      <c r="BF49" s="287"/>
      <c r="BG49" s="287"/>
      <c r="BH49" s="287"/>
      <c r="BI49" s="287"/>
      <c r="BJ49" s="287"/>
      <c r="BK49" s="287"/>
      <c r="BL49" s="287"/>
      <c r="BM49" s="287"/>
      <c r="BN49" s="287"/>
      <c r="BO49" s="287"/>
      <c r="BP49" s="287"/>
      <c r="BQ49" s="287"/>
      <c r="BR49" s="287"/>
      <c r="BS49" s="287"/>
      <c r="BT49" s="287"/>
      <c r="BU49" s="287"/>
      <c r="BV49" s="287"/>
      <c r="BW49" s="287"/>
      <c r="BX49" s="287"/>
      <c r="BY49" s="287"/>
      <c r="BZ49" s="287"/>
      <c r="CA49" s="287"/>
      <c r="CB49" s="287"/>
      <c r="CC49" s="287"/>
      <c r="CD49" s="287"/>
      <c r="CE49" s="287"/>
      <c r="CF49" s="287"/>
      <c r="CG49" s="287"/>
      <c r="CH49" s="287"/>
      <c r="CI49" s="287"/>
      <c r="CJ49" s="287"/>
      <c r="CK49" s="287"/>
      <c r="CL49" s="287"/>
      <c r="CM49" s="287"/>
      <c r="CN49" s="226"/>
    </row>
    <row r="50" spans="1:116" s="212" customFormat="1" ht="15.75">
      <c r="A50" s="455">
        <v>44</v>
      </c>
      <c r="B50" s="31" t="s">
        <v>147</v>
      </c>
      <c r="C50" s="408" t="s">
        <v>40</v>
      </c>
      <c r="D50" s="455" t="s">
        <v>41</v>
      </c>
      <c r="E50" s="455" t="s">
        <v>41</v>
      </c>
      <c r="F50" s="455" t="s">
        <v>42</v>
      </c>
      <c r="G50" s="462" t="s">
        <v>43</v>
      </c>
      <c r="H50" s="31" t="s">
        <v>44</v>
      </c>
      <c r="I50" s="386">
        <v>134</v>
      </c>
      <c r="J50" s="462" t="s">
        <v>367</v>
      </c>
      <c r="K50" s="325" t="s">
        <v>368</v>
      </c>
      <c r="L50" s="459" t="s">
        <v>369</v>
      </c>
      <c r="M50" s="310">
        <v>0</v>
      </c>
      <c r="N50" s="310" t="s">
        <v>41</v>
      </c>
      <c r="O50" s="305" t="s">
        <v>41</v>
      </c>
      <c r="P50" s="305" t="s">
        <v>41</v>
      </c>
      <c r="Q50" s="305" t="s">
        <v>41</v>
      </c>
      <c r="R50" s="305" t="s">
        <v>41</v>
      </c>
      <c r="S50" s="307" t="s">
        <v>41</v>
      </c>
      <c r="T50" s="303" t="s">
        <v>48</v>
      </c>
      <c r="U50" s="307" t="s">
        <v>41</v>
      </c>
      <c r="V50" s="307" t="s">
        <v>41</v>
      </c>
      <c r="W50" s="307" t="s">
        <v>41</v>
      </c>
      <c r="X50" s="307" t="s">
        <v>41</v>
      </c>
      <c r="Y50" s="307" t="s">
        <v>41</v>
      </c>
      <c r="Z50" s="319"/>
      <c r="AA50" s="340" t="s">
        <v>370</v>
      </c>
      <c r="AB50" s="310" t="s">
        <v>129</v>
      </c>
      <c r="AC50" s="24" t="s">
        <v>51</v>
      </c>
      <c r="AD50" s="348" t="s">
        <v>371</v>
      </c>
      <c r="AE50" s="359" t="s">
        <v>372</v>
      </c>
      <c r="AF50" s="314">
        <v>44280</v>
      </c>
      <c r="AG50" s="354" t="s">
        <v>373</v>
      </c>
      <c r="AH50" s="458" t="s">
        <v>68</v>
      </c>
      <c r="AI50" s="294"/>
      <c r="AJ50" s="294"/>
      <c r="AK50" s="294"/>
      <c r="AL50" s="294"/>
      <c r="AM50" s="294"/>
      <c r="AN50" s="294"/>
      <c r="AO50" s="294"/>
      <c r="AP50" s="294"/>
      <c r="AQ50" s="294"/>
      <c r="AR50" s="294"/>
      <c r="AS50" s="294"/>
      <c r="AT50" s="294"/>
      <c r="AU50" s="294"/>
      <c r="AV50" s="294"/>
      <c r="AW50" s="294"/>
      <c r="AX50" s="294"/>
      <c r="AY50" s="294"/>
      <c r="AZ50" s="294"/>
      <c r="BA50" s="287"/>
      <c r="BB50" s="287"/>
      <c r="BC50" s="287"/>
      <c r="BD50" s="287"/>
      <c r="BE50" s="287"/>
      <c r="BF50" s="287"/>
      <c r="BG50" s="287"/>
      <c r="BH50" s="287"/>
      <c r="BI50" s="287"/>
      <c r="BJ50" s="287"/>
      <c r="BK50" s="287"/>
      <c r="BL50" s="287"/>
      <c r="BM50" s="287"/>
      <c r="BN50" s="287"/>
      <c r="BO50" s="287"/>
      <c r="BP50" s="287"/>
      <c r="BQ50" s="287"/>
      <c r="BR50" s="287"/>
      <c r="BS50" s="287"/>
      <c r="BT50" s="287"/>
      <c r="BU50" s="287"/>
      <c r="BV50" s="287"/>
      <c r="BW50" s="287"/>
      <c r="BX50" s="287"/>
      <c r="BY50" s="287"/>
      <c r="BZ50" s="287"/>
      <c r="CA50" s="287"/>
      <c r="CB50" s="287"/>
      <c r="CC50" s="287"/>
      <c r="CD50" s="287"/>
      <c r="CE50" s="287"/>
      <c r="CF50" s="287"/>
      <c r="CG50" s="287"/>
      <c r="CH50" s="287"/>
      <c r="CI50" s="287"/>
      <c r="CJ50" s="287"/>
      <c r="CK50" s="287"/>
      <c r="CL50" s="287"/>
      <c r="CM50" s="287"/>
      <c r="CN50" s="226"/>
    </row>
    <row r="51" spans="1:116" s="212" customFormat="1">
      <c r="A51" s="455">
        <v>45</v>
      </c>
      <c r="B51" s="31" t="s">
        <v>147</v>
      </c>
      <c r="C51" s="408" t="s">
        <v>40</v>
      </c>
      <c r="D51" s="455" t="s">
        <v>41</v>
      </c>
      <c r="E51" s="455" t="s">
        <v>41</v>
      </c>
      <c r="F51" s="455" t="s">
        <v>42</v>
      </c>
      <c r="G51" s="31" t="s">
        <v>43</v>
      </c>
      <c r="H51" s="31" t="s">
        <v>44</v>
      </c>
      <c r="I51" s="387">
        <v>1090</v>
      </c>
      <c r="J51" s="462" t="s">
        <v>84</v>
      </c>
      <c r="K51" s="462" t="s">
        <v>374</v>
      </c>
      <c r="L51" s="459" t="s">
        <v>375</v>
      </c>
      <c r="M51" s="310">
        <v>0</v>
      </c>
      <c r="N51" s="310" t="s">
        <v>41</v>
      </c>
      <c r="O51" s="305" t="s">
        <v>41</v>
      </c>
      <c r="P51" s="305" t="s">
        <v>41</v>
      </c>
      <c r="Q51" s="305" t="s">
        <v>41</v>
      </c>
      <c r="R51" s="305" t="s">
        <v>41</v>
      </c>
      <c r="S51" s="307" t="s">
        <v>41</v>
      </c>
      <c r="T51" s="303" t="s">
        <v>48</v>
      </c>
      <c r="U51" s="307" t="s">
        <v>41</v>
      </c>
      <c r="V51" s="307" t="s">
        <v>41</v>
      </c>
      <c r="W51" s="307" t="s">
        <v>41</v>
      </c>
      <c r="X51" s="307" t="s">
        <v>41</v>
      </c>
      <c r="Y51" s="307" t="s">
        <v>41</v>
      </c>
      <c r="Z51" s="319"/>
      <c r="AA51" s="340" t="s">
        <v>376</v>
      </c>
      <c r="AB51" s="310" t="s">
        <v>96</v>
      </c>
      <c r="AC51" s="24" t="s">
        <v>97</v>
      </c>
      <c r="AD51" s="348" t="s">
        <v>377</v>
      </c>
      <c r="AE51" s="359" t="s">
        <v>378</v>
      </c>
      <c r="AF51" s="314">
        <v>44251</v>
      </c>
      <c r="AG51" s="315" t="s">
        <v>379</v>
      </c>
      <c r="AH51" s="463" t="s">
        <v>68</v>
      </c>
      <c r="AI51" s="294"/>
      <c r="AJ51" s="294"/>
      <c r="AK51" s="294"/>
      <c r="AL51" s="294"/>
      <c r="AM51" s="294"/>
      <c r="AN51" s="294"/>
      <c r="AO51" s="294"/>
      <c r="AP51" s="294"/>
      <c r="AQ51" s="294"/>
      <c r="AR51" s="294"/>
      <c r="AS51" s="294"/>
      <c r="AT51" s="294"/>
      <c r="AU51" s="294"/>
      <c r="AV51" s="294"/>
      <c r="AW51" s="294"/>
      <c r="AX51" s="294"/>
      <c r="AY51" s="294"/>
      <c r="AZ51" s="294"/>
      <c r="BA51" s="222"/>
      <c r="BB51" s="222"/>
      <c r="BC51" s="222"/>
      <c r="BD51" s="222"/>
      <c r="BE51" s="222"/>
      <c r="BF51" s="222"/>
      <c r="BG51" s="222"/>
      <c r="BH51" s="222"/>
      <c r="BI51" s="222"/>
      <c r="BJ51" s="222"/>
      <c r="BK51" s="222"/>
      <c r="BL51" s="222"/>
      <c r="BM51" s="222"/>
      <c r="BN51" s="222"/>
      <c r="BO51" s="222"/>
      <c r="BP51" s="222"/>
      <c r="BQ51" s="222"/>
      <c r="BR51" s="222"/>
      <c r="BS51" s="222"/>
      <c r="BT51" s="222"/>
      <c r="BU51" s="222"/>
      <c r="BV51" s="222"/>
      <c r="BW51" s="222"/>
      <c r="BX51" s="222"/>
      <c r="BY51" s="222"/>
      <c r="BZ51" s="222"/>
      <c r="CA51" s="222"/>
      <c r="CB51" s="222"/>
      <c r="CC51" s="222"/>
      <c r="CD51" s="222"/>
      <c r="CE51" s="222"/>
      <c r="CF51" s="222"/>
      <c r="CG51" s="222"/>
      <c r="CH51" s="222"/>
      <c r="CI51" s="222"/>
      <c r="CJ51" s="222"/>
      <c r="CK51" s="222"/>
      <c r="CL51" s="222"/>
      <c r="CM51" s="222"/>
      <c r="CN51" s="226"/>
    </row>
    <row r="52" spans="1:116" s="212" customFormat="1">
      <c r="A52" s="455">
        <v>46</v>
      </c>
      <c r="B52" s="31" t="s">
        <v>147</v>
      </c>
      <c r="C52" s="383" t="s">
        <v>115</v>
      </c>
      <c r="D52" s="383" t="s">
        <v>91</v>
      </c>
      <c r="E52" s="455" t="s">
        <v>41</v>
      </c>
      <c r="F52" s="455" t="s">
        <v>42</v>
      </c>
      <c r="G52" s="462" t="s">
        <v>43</v>
      </c>
      <c r="H52" s="31" t="s">
        <v>44</v>
      </c>
      <c r="I52" s="461">
        <v>97</v>
      </c>
      <c r="J52" s="462" t="s">
        <v>84</v>
      </c>
      <c r="K52" s="324" t="s">
        <v>126</v>
      </c>
      <c r="L52" s="459" t="s">
        <v>380</v>
      </c>
      <c r="M52" s="310">
        <v>0</v>
      </c>
      <c r="N52" s="310" t="s">
        <v>41</v>
      </c>
      <c r="O52" s="305" t="s">
        <v>41</v>
      </c>
      <c r="P52" s="305" t="s">
        <v>41</v>
      </c>
      <c r="Q52" s="305" t="s">
        <v>41</v>
      </c>
      <c r="R52" s="305" t="s">
        <v>41</v>
      </c>
      <c r="S52" s="307" t="s">
        <v>41</v>
      </c>
      <c r="T52" s="303" t="s">
        <v>48</v>
      </c>
      <c r="U52" s="307" t="s">
        <v>41</v>
      </c>
      <c r="V52" s="307" t="s">
        <v>41</v>
      </c>
      <c r="W52" s="307" t="s">
        <v>41</v>
      </c>
      <c r="X52" s="307" t="s">
        <v>41</v>
      </c>
      <c r="Y52" s="307" t="s">
        <v>41</v>
      </c>
      <c r="Z52" s="319"/>
      <c r="AA52" s="340" t="s">
        <v>381</v>
      </c>
      <c r="AB52" s="310" t="s">
        <v>96</v>
      </c>
      <c r="AC52" s="24" t="s">
        <v>97</v>
      </c>
      <c r="AD52" s="348" t="s">
        <v>382</v>
      </c>
      <c r="AE52" s="359" t="s">
        <v>383</v>
      </c>
      <c r="AF52" s="314">
        <v>44266</v>
      </c>
      <c r="AG52" s="315" t="s">
        <v>384</v>
      </c>
      <c r="AH52" s="463" t="s">
        <v>68</v>
      </c>
      <c r="AI52" s="294"/>
      <c r="AJ52" s="294"/>
      <c r="AK52" s="294"/>
      <c r="AL52" s="294"/>
      <c r="AM52" s="294"/>
      <c r="AN52" s="294"/>
      <c r="AO52" s="294"/>
      <c r="AP52" s="294"/>
      <c r="AQ52" s="294"/>
      <c r="AR52" s="294"/>
      <c r="AS52" s="294"/>
      <c r="AT52" s="294"/>
      <c r="AU52" s="294"/>
      <c r="AV52" s="294"/>
      <c r="AW52" s="294"/>
      <c r="AX52" s="294"/>
      <c r="AY52" s="294"/>
      <c r="AZ52" s="294"/>
      <c r="BA52" s="222"/>
      <c r="BB52" s="222"/>
      <c r="BC52" s="222"/>
      <c r="BD52" s="222"/>
      <c r="BE52" s="222"/>
      <c r="BF52" s="222"/>
      <c r="BG52" s="222"/>
      <c r="BH52" s="222"/>
      <c r="BI52" s="222"/>
      <c r="BJ52" s="222"/>
      <c r="BK52" s="222"/>
      <c r="BL52" s="222"/>
      <c r="BM52" s="222"/>
      <c r="BN52" s="222"/>
      <c r="BO52" s="222"/>
      <c r="BP52" s="222"/>
      <c r="BQ52" s="222"/>
      <c r="BR52" s="222"/>
      <c r="BS52" s="222"/>
      <c r="BT52" s="222"/>
      <c r="BU52" s="222"/>
      <c r="BV52" s="222"/>
      <c r="BW52" s="222"/>
      <c r="BX52" s="222"/>
      <c r="BY52" s="222"/>
      <c r="BZ52" s="222"/>
      <c r="CA52" s="222"/>
      <c r="CB52" s="222"/>
      <c r="CC52" s="222"/>
      <c r="CD52" s="222"/>
      <c r="CE52" s="222"/>
      <c r="CF52" s="222"/>
      <c r="CG52" s="222"/>
      <c r="CH52" s="222"/>
      <c r="CI52" s="222"/>
      <c r="CJ52" s="222"/>
      <c r="CK52" s="222"/>
      <c r="CL52" s="222"/>
      <c r="CM52" s="222"/>
      <c r="CN52" s="226"/>
    </row>
    <row r="53" spans="1:116" s="212" customFormat="1">
      <c r="A53" s="455">
        <v>47</v>
      </c>
      <c r="B53" s="31" t="s">
        <v>147</v>
      </c>
      <c r="C53" s="383" t="s">
        <v>115</v>
      </c>
      <c r="D53" s="383" t="s">
        <v>91</v>
      </c>
      <c r="E53" s="455" t="s">
        <v>41</v>
      </c>
      <c r="F53" s="455" t="s">
        <v>42</v>
      </c>
      <c r="G53" s="31" t="s">
        <v>43</v>
      </c>
      <c r="H53" s="31" t="s">
        <v>57</v>
      </c>
      <c r="I53" s="461">
        <v>48333</v>
      </c>
      <c r="J53" s="462" t="s">
        <v>385</v>
      </c>
      <c r="K53" s="324" t="s">
        <v>126</v>
      </c>
      <c r="L53" s="459" t="s">
        <v>386</v>
      </c>
      <c r="M53" s="310">
        <v>1</v>
      </c>
      <c r="N53" s="310" t="s">
        <v>61</v>
      </c>
      <c r="O53" s="305" t="s">
        <v>41</v>
      </c>
      <c r="P53" s="305" t="s">
        <v>41</v>
      </c>
      <c r="Q53" s="305" t="s">
        <v>41</v>
      </c>
      <c r="R53" s="305" t="s">
        <v>41</v>
      </c>
      <c r="S53" s="307" t="s">
        <v>41</v>
      </c>
      <c r="T53" s="303" t="s">
        <v>48</v>
      </c>
      <c r="U53" s="307" t="s">
        <v>41</v>
      </c>
      <c r="V53" s="307" t="s">
        <v>41</v>
      </c>
      <c r="W53" s="307" t="s">
        <v>41</v>
      </c>
      <c r="X53" s="307" t="s">
        <v>41</v>
      </c>
      <c r="Y53" s="307" t="s">
        <v>41</v>
      </c>
      <c r="Z53" s="319"/>
      <c r="AA53" s="340" t="s">
        <v>387</v>
      </c>
      <c r="AB53" s="310" t="s">
        <v>96</v>
      </c>
      <c r="AC53" s="24" t="s">
        <v>97</v>
      </c>
      <c r="AD53" s="348" t="s">
        <v>388</v>
      </c>
      <c r="AE53" s="359" t="s">
        <v>389</v>
      </c>
      <c r="AF53" s="314">
        <v>44265</v>
      </c>
      <c r="AG53" s="362" t="s">
        <v>390</v>
      </c>
      <c r="AH53" s="463" t="s">
        <v>68</v>
      </c>
      <c r="AI53" s="294"/>
      <c r="AJ53" s="294"/>
      <c r="AK53" s="294"/>
      <c r="AL53" s="294"/>
      <c r="AM53" s="294"/>
      <c r="AN53" s="294"/>
      <c r="AO53" s="294"/>
      <c r="AP53" s="294"/>
      <c r="AQ53" s="294"/>
      <c r="AR53" s="294"/>
      <c r="AS53" s="294"/>
      <c r="AT53" s="294"/>
      <c r="AU53" s="294"/>
      <c r="AV53" s="294"/>
      <c r="AW53" s="294"/>
      <c r="AX53" s="294"/>
      <c r="AY53" s="294"/>
      <c r="AZ53" s="294"/>
      <c r="BA53" s="222"/>
      <c r="BB53" s="222"/>
      <c r="BC53" s="222"/>
      <c r="BD53" s="222"/>
      <c r="BE53" s="222"/>
      <c r="BF53" s="222"/>
      <c r="BG53" s="222"/>
      <c r="BH53" s="222"/>
      <c r="BI53" s="222"/>
      <c r="BJ53" s="222"/>
      <c r="BK53" s="222"/>
      <c r="BL53" s="222"/>
      <c r="BM53" s="222"/>
      <c r="BN53" s="222"/>
      <c r="BO53" s="222"/>
      <c r="BP53" s="222"/>
      <c r="BQ53" s="222"/>
      <c r="BR53" s="222"/>
      <c r="BS53" s="222"/>
      <c r="BT53" s="222"/>
      <c r="BU53" s="222"/>
      <c r="BV53" s="222"/>
      <c r="BW53" s="222"/>
      <c r="BX53" s="222"/>
      <c r="BY53" s="222"/>
      <c r="BZ53" s="222"/>
      <c r="CA53" s="222"/>
      <c r="CB53" s="222"/>
      <c r="CC53" s="222"/>
      <c r="CD53" s="222"/>
      <c r="CE53" s="222"/>
      <c r="CF53" s="222"/>
      <c r="CG53" s="222"/>
      <c r="CH53" s="222"/>
      <c r="CI53" s="222"/>
      <c r="CJ53" s="222"/>
      <c r="CK53" s="222"/>
      <c r="CL53" s="222"/>
      <c r="CM53" s="222"/>
      <c r="CN53" s="225"/>
      <c r="CO53" s="211"/>
      <c r="CP53" s="211"/>
      <c r="CQ53" s="211"/>
      <c r="CR53" s="211"/>
      <c r="CS53" s="211"/>
      <c r="CT53" s="211"/>
      <c r="CU53" s="211"/>
      <c r="CV53" s="211"/>
      <c r="CW53" s="211"/>
      <c r="CX53" s="211"/>
      <c r="CY53" s="211"/>
      <c r="CZ53" s="211"/>
      <c r="DA53" s="211"/>
      <c r="DB53" s="211"/>
      <c r="DC53" s="211"/>
      <c r="DD53" s="211"/>
      <c r="DE53" s="211"/>
      <c r="DF53" s="211"/>
      <c r="DG53" s="211"/>
      <c r="DH53" s="211"/>
      <c r="DI53" s="211"/>
      <c r="DJ53" s="211"/>
      <c r="DK53" s="211"/>
      <c r="DL53" s="211"/>
    </row>
    <row r="54" spans="1:116" s="212" customFormat="1">
      <c r="A54" s="455">
        <v>48</v>
      </c>
      <c r="B54" s="31" t="s">
        <v>147</v>
      </c>
      <c r="C54" s="408" t="s">
        <v>40</v>
      </c>
      <c r="D54" s="455" t="s">
        <v>41</v>
      </c>
      <c r="E54" s="455" t="s">
        <v>41</v>
      </c>
      <c r="F54" s="455" t="s">
        <v>42</v>
      </c>
      <c r="G54" s="31" t="s">
        <v>43</v>
      </c>
      <c r="H54" s="31" t="s">
        <v>44</v>
      </c>
      <c r="I54" s="461">
        <v>69</v>
      </c>
      <c r="J54" s="462" t="s">
        <v>391</v>
      </c>
      <c r="K54" s="324" t="s">
        <v>126</v>
      </c>
      <c r="L54" s="459" t="s">
        <v>392</v>
      </c>
      <c r="M54" s="310">
        <v>0</v>
      </c>
      <c r="N54" s="310" t="s">
        <v>41</v>
      </c>
      <c r="O54" s="305" t="s">
        <v>41</v>
      </c>
      <c r="P54" s="305" t="s">
        <v>41</v>
      </c>
      <c r="Q54" s="305" t="s">
        <v>41</v>
      </c>
      <c r="R54" s="305" t="s">
        <v>41</v>
      </c>
      <c r="S54" s="307" t="s">
        <v>41</v>
      </c>
      <c r="T54" s="303" t="s">
        <v>48</v>
      </c>
      <c r="U54" s="307" t="s">
        <v>41</v>
      </c>
      <c r="V54" s="307" t="s">
        <v>41</v>
      </c>
      <c r="W54" s="307" t="s">
        <v>41</v>
      </c>
      <c r="X54" s="307" t="s">
        <v>41</v>
      </c>
      <c r="Y54" s="307" t="s">
        <v>41</v>
      </c>
      <c r="Z54" s="319"/>
      <c r="AA54" s="340" t="s">
        <v>393</v>
      </c>
      <c r="AB54" s="310" t="s">
        <v>180</v>
      </c>
      <c r="AC54" s="24" t="s">
        <v>51</v>
      </c>
      <c r="AD54" s="348" t="s">
        <v>394</v>
      </c>
      <c r="AE54" s="359" t="s">
        <v>395</v>
      </c>
      <c r="AF54" s="314">
        <v>44263</v>
      </c>
      <c r="AG54" s="315" t="s">
        <v>396</v>
      </c>
      <c r="AH54" s="463" t="s">
        <v>68</v>
      </c>
      <c r="AI54" s="294"/>
      <c r="AJ54" s="294"/>
      <c r="AK54" s="294"/>
      <c r="AL54" s="294"/>
      <c r="AM54" s="294"/>
      <c r="AN54" s="294"/>
      <c r="AO54" s="294"/>
      <c r="AP54" s="294"/>
      <c r="AQ54" s="294"/>
      <c r="AR54" s="294"/>
      <c r="AS54" s="294"/>
      <c r="AT54" s="294"/>
      <c r="AU54" s="294"/>
      <c r="AV54" s="294"/>
      <c r="AW54" s="294"/>
      <c r="AX54" s="294"/>
      <c r="AY54" s="294"/>
      <c r="AZ54" s="294"/>
      <c r="BA54" s="222"/>
      <c r="BB54" s="222"/>
      <c r="BC54" s="222"/>
      <c r="BD54" s="222"/>
      <c r="BE54" s="222"/>
      <c r="BF54" s="222"/>
      <c r="BG54" s="222"/>
      <c r="BH54" s="222"/>
      <c r="BI54" s="222"/>
      <c r="BJ54" s="222"/>
      <c r="BK54" s="222"/>
      <c r="BL54" s="222"/>
      <c r="BM54" s="222"/>
      <c r="BN54" s="222"/>
      <c r="BO54" s="222"/>
      <c r="BP54" s="222"/>
      <c r="BQ54" s="222"/>
      <c r="BR54" s="222"/>
      <c r="BS54" s="222"/>
      <c r="BT54" s="222"/>
      <c r="BU54" s="222"/>
      <c r="BV54" s="222"/>
      <c r="BW54" s="222"/>
      <c r="BX54" s="222"/>
      <c r="BY54" s="222"/>
      <c r="BZ54" s="222"/>
      <c r="CA54" s="222"/>
      <c r="CB54" s="222"/>
      <c r="CC54" s="222"/>
      <c r="CD54" s="222"/>
      <c r="CE54" s="222"/>
      <c r="CF54" s="222"/>
      <c r="CG54" s="222"/>
      <c r="CH54" s="222"/>
      <c r="CI54" s="222"/>
      <c r="CJ54" s="222"/>
      <c r="CK54" s="222"/>
      <c r="CL54" s="222"/>
      <c r="CM54" s="222"/>
      <c r="CN54" s="226"/>
    </row>
    <row r="55" spans="1:116" s="212" customFormat="1">
      <c r="A55" s="455">
        <v>49</v>
      </c>
      <c r="B55" s="326" t="s">
        <v>39</v>
      </c>
      <c r="C55" s="408" t="s">
        <v>40</v>
      </c>
      <c r="D55" s="455" t="s">
        <v>41</v>
      </c>
      <c r="E55" s="455" t="s">
        <v>41</v>
      </c>
      <c r="F55" s="455" t="s">
        <v>42</v>
      </c>
      <c r="G55" s="462" t="s">
        <v>43</v>
      </c>
      <c r="H55" s="31" t="s">
        <v>57</v>
      </c>
      <c r="I55" s="461">
        <v>2897</v>
      </c>
      <c r="J55" s="462" t="s">
        <v>288</v>
      </c>
      <c r="K55" s="462" t="s">
        <v>397</v>
      </c>
      <c r="L55" s="459" t="s">
        <v>398</v>
      </c>
      <c r="M55" s="310">
        <v>1</v>
      </c>
      <c r="N55" s="310" t="s">
        <v>61</v>
      </c>
      <c r="O55" s="305" t="s">
        <v>41</v>
      </c>
      <c r="P55" s="305" t="s">
        <v>41</v>
      </c>
      <c r="Q55" s="305" t="s">
        <v>41</v>
      </c>
      <c r="R55" s="305" t="s">
        <v>41</v>
      </c>
      <c r="S55" s="307" t="s">
        <v>41</v>
      </c>
      <c r="T55" s="303" t="s">
        <v>48</v>
      </c>
      <c r="U55" s="307" t="s">
        <v>41</v>
      </c>
      <c r="V55" s="307" t="s">
        <v>41</v>
      </c>
      <c r="W55" s="307" t="s">
        <v>41</v>
      </c>
      <c r="X55" s="307" t="s">
        <v>41</v>
      </c>
      <c r="Y55" s="307" t="s">
        <v>41</v>
      </c>
      <c r="Z55" s="319"/>
      <c r="AA55" s="340" t="s">
        <v>399</v>
      </c>
      <c r="AB55" s="310" t="s">
        <v>63</v>
      </c>
      <c r="AC55" s="24" t="s">
        <v>64</v>
      </c>
      <c r="AD55" s="348" t="s">
        <v>400</v>
      </c>
      <c r="AE55" s="359" t="s">
        <v>401</v>
      </c>
      <c r="AF55" s="314">
        <v>44235</v>
      </c>
      <c r="AG55" s="362" t="s">
        <v>402</v>
      </c>
      <c r="AH55" s="463" t="s">
        <v>68</v>
      </c>
      <c r="AI55" s="294"/>
      <c r="AJ55" s="294"/>
      <c r="AK55" s="294"/>
      <c r="AL55" s="294"/>
      <c r="AM55" s="294"/>
      <c r="AN55" s="294"/>
      <c r="AO55" s="294"/>
      <c r="AP55" s="294"/>
      <c r="AQ55" s="294"/>
      <c r="AR55" s="294"/>
      <c r="AS55" s="294"/>
      <c r="AT55" s="294"/>
      <c r="AU55" s="294"/>
      <c r="AV55" s="294"/>
      <c r="AW55" s="294"/>
      <c r="AX55" s="294"/>
      <c r="AY55" s="294"/>
      <c r="AZ55" s="294"/>
      <c r="BA55" s="222"/>
      <c r="BB55" s="222"/>
      <c r="BC55" s="222"/>
      <c r="BD55" s="222"/>
      <c r="BE55" s="222"/>
      <c r="BF55" s="222"/>
      <c r="BG55" s="222"/>
      <c r="BH55" s="222"/>
      <c r="BI55" s="222"/>
      <c r="BJ55" s="222"/>
      <c r="BK55" s="222"/>
      <c r="BL55" s="222"/>
      <c r="BM55" s="222"/>
      <c r="BN55" s="222"/>
      <c r="BO55" s="222"/>
      <c r="BP55" s="222"/>
      <c r="BQ55" s="222"/>
      <c r="BR55" s="222"/>
      <c r="BS55" s="222"/>
      <c r="BT55" s="222"/>
      <c r="BU55" s="222"/>
      <c r="BV55" s="222"/>
      <c r="BW55" s="222"/>
      <c r="BX55" s="222"/>
      <c r="BY55" s="222"/>
      <c r="BZ55" s="222"/>
      <c r="CA55" s="222"/>
      <c r="CB55" s="222"/>
      <c r="CC55" s="222"/>
      <c r="CD55" s="222"/>
      <c r="CE55" s="222"/>
      <c r="CF55" s="222"/>
      <c r="CG55" s="222"/>
      <c r="CH55" s="222"/>
      <c r="CI55" s="222"/>
      <c r="CJ55" s="222"/>
      <c r="CK55" s="222"/>
      <c r="CL55" s="222"/>
      <c r="CM55" s="222"/>
      <c r="CN55" s="225"/>
      <c r="CO55" s="211"/>
      <c r="CP55" s="211"/>
      <c r="CQ55" s="211"/>
      <c r="CR55" s="211"/>
      <c r="CS55" s="211"/>
      <c r="CT55" s="211"/>
      <c r="CU55" s="211"/>
      <c r="CV55" s="211"/>
      <c r="CW55" s="211"/>
      <c r="CX55" s="211"/>
      <c r="CY55" s="211"/>
      <c r="CZ55" s="211"/>
      <c r="DA55" s="211"/>
      <c r="DB55" s="211"/>
      <c r="DC55" s="211"/>
      <c r="DD55" s="211"/>
      <c r="DE55" s="211"/>
      <c r="DF55" s="211"/>
      <c r="DG55" s="211"/>
      <c r="DH55" s="211"/>
      <c r="DI55" s="211"/>
      <c r="DJ55" s="211"/>
      <c r="DK55" s="211"/>
      <c r="DL55" s="211"/>
    </row>
    <row r="56" spans="1:116" s="212" customFormat="1">
      <c r="A56" s="455">
        <v>50</v>
      </c>
      <c r="B56" s="326" t="s">
        <v>39</v>
      </c>
      <c r="C56" s="408" t="s">
        <v>40</v>
      </c>
      <c r="D56" s="455" t="s">
        <v>41</v>
      </c>
      <c r="E56" s="455" t="s">
        <v>41</v>
      </c>
      <c r="F56" s="455" t="s">
        <v>42</v>
      </c>
      <c r="G56" s="31" t="s">
        <v>43</v>
      </c>
      <c r="H56" s="31" t="s">
        <v>44</v>
      </c>
      <c r="I56" s="461">
        <v>237</v>
      </c>
      <c r="J56" s="462" t="s">
        <v>84</v>
      </c>
      <c r="K56" s="324" t="s">
        <v>126</v>
      </c>
      <c r="L56" s="459" t="s">
        <v>403</v>
      </c>
      <c r="M56" s="310">
        <v>1</v>
      </c>
      <c r="N56" s="310" t="s">
        <v>61</v>
      </c>
      <c r="O56" s="305" t="s">
        <v>41</v>
      </c>
      <c r="P56" s="305" t="s">
        <v>41</v>
      </c>
      <c r="Q56" s="305" t="s">
        <v>41</v>
      </c>
      <c r="R56" s="305" t="s">
        <v>41</v>
      </c>
      <c r="S56" s="307" t="s">
        <v>71</v>
      </c>
      <c r="T56" s="24" t="s">
        <v>404</v>
      </c>
      <c r="U56" s="304" t="s">
        <v>61</v>
      </c>
      <c r="V56" s="304" t="s">
        <v>61</v>
      </c>
      <c r="W56" s="304" t="s">
        <v>61</v>
      </c>
      <c r="X56" s="304" t="s">
        <v>41</v>
      </c>
      <c r="Y56" s="304" t="s">
        <v>41</v>
      </c>
      <c r="Z56" s="311" t="s">
        <v>405</v>
      </c>
      <c r="AA56" s="340" t="s">
        <v>406</v>
      </c>
      <c r="AB56" s="310" t="s">
        <v>50</v>
      </c>
      <c r="AC56" s="24" t="s">
        <v>51</v>
      </c>
      <c r="AD56" s="348" t="s">
        <v>407</v>
      </c>
      <c r="AE56" s="363" t="s">
        <v>408</v>
      </c>
      <c r="AF56" s="314">
        <v>44280</v>
      </c>
      <c r="AG56" s="364" t="s">
        <v>409</v>
      </c>
      <c r="AH56" s="463" t="s">
        <v>68</v>
      </c>
      <c r="AI56" s="294"/>
      <c r="AJ56" s="294"/>
      <c r="AK56" s="294"/>
      <c r="AL56" s="294"/>
      <c r="AM56" s="294"/>
      <c r="AN56" s="294"/>
      <c r="AO56" s="294"/>
      <c r="AP56" s="294"/>
      <c r="AQ56" s="294"/>
      <c r="AR56" s="294"/>
      <c r="AS56" s="294"/>
      <c r="AT56" s="294"/>
      <c r="AU56" s="294"/>
      <c r="AV56" s="294"/>
      <c r="AW56" s="294"/>
      <c r="AX56" s="294"/>
      <c r="AY56" s="294"/>
      <c r="AZ56" s="294"/>
      <c r="BA56" s="222"/>
      <c r="BB56" s="222"/>
      <c r="BC56" s="222"/>
      <c r="BD56" s="222"/>
      <c r="BE56" s="222"/>
      <c r="BF56" s="222"/>
      <c r="BG56" s="222"/>
      <c r="BH56" s="222"/>
      <c r="BI56" s="222"/>
      <c r="BJ56" s="222"/>
      <c r="BK56" s="222"/>
      <c r="BL56" s="222"/>
      <c r="BM56" s="222"/>
      <c r="BN56" s="222"/>
      <c r="BO56" s="222"/>
      <c r="BP56" s="222"/>
      <c r="BQ56" s="222"/>
      <c r="BR56" s="222"/>
      <c r="BS56" s="222"/>
      <c r="BT56" s="222"/>
      <c r="BU56" s="222"/>
      <c r="BV56" s="222"/>
      <c r="BW56" s="222"/>
      <c r="BX56" s="222"/>
      <c r="BY56" s="222"/>
      <c r="BZ56" s="222"/>
      <c r="CA56" s="222"/>
      <c r="CB56" s="222"/>
      <c r="CC56" s="222"/>
      <c r="CD56" s="222"/>
      <c r="CE56" s="222"/>
      <c r="CF56" s="222"/>
      <c r="CG56" s="222"/>
      <c r="CH56" s="222"/>
      <c r="CI56" s="222"/>
      <c r="CJ56" s="222"/>
      <c r="CK56" s="222"/>
      <c r="CL56" s="222"/>
      <c r="CM56" s="222"/>
      <c r="CN56" s="225"/>
      <c r="CO56" s="211"/>
      <c r="CP56" s="211"/>
      <c r="CQ56" s="211"/>
      <c r="CR56" s="211"/>
      <c r="CS56" s="211"/>
      <c r="CT56" s="211"/>
      <c r="CU56" s="211"/>
      <c r="CV56" s="211"/>
      <c r="CW56" s="211"/>
      <c r="CX56" s="211"/>
      <c r="CY56" s="211"/>
      <c r="CZ56" s="211"/>
      <c r="DA56" s="211"/>
      <c r="DB56" s="211"/>
      <c r="DC56" s="211"/>
      <c r="DD56" s="211"/>
      <c r="DE56" s="211"/>
      <c r="DF56" s="211"/>
      <c r="DG56" s="211"/>
      <c r="DH56" s="211"/>
      <c r="DI56" s="211"/>
      <c r="DJ56" s="211"/>
      <c r="DK56" s="211"/>
      <c r="DL56" s="211"/>
    </row>
    <row r="57" spans="1:116" s="212" customFormat="1">
      <c r="A57" s="455">
        <v>51</v>
      </c>
      <c r="B57" s="326" t="s">
        <v>39</v>
      </c>
      <c r="C57" s="459" t="s">
        <v>115</v>
      </c>
      <c r="D57" s="383" t="s">
        <v>91</v>
      </c>
      <c r="E57" s="455" t="s">
        <v>41</v>
      </c>
      <c r="F57" s="455" t="s">
        <v>42</v>
      </c>
      <c r="G57" s="31" t="s">
        <v>56</v>
      </c>
      <c r="H57" s="31" t="s">
        <v>57</v>
      </c>
      <c r="I57" s="461">
        <v>87000000</v>
      </c>
      <c r="J57" s="462" t="s">
        <v>58</v>
      </c>
      <c r="K57" s="324" t="s">
        <v>126</v>
      </c>
      <c r="L57" s="459" t="s">
        <v>410</v>
      </c>
      <c r="M57" s="310">
        <v>1</v>
      </c>
      <c r="N57" s="310" t="s">
        <v>61</v>
      </c>
      <c r="O57" s="305" t="s">
        <v>41</v>
      </c>
      <c r="P57" s="305" t="s">
        <v>41</v>
      </c>
      <c r="Q57" s="305" t="s">
        <v>41</v>
      </c>
      <c r="R57" s="305" t="s">
        <v>41</v>
      </c>
      <c r="S57" s="307" t="s">
        <v>41</v>
      </c>
      <c r="T57" s="303" t="s">
        <v>48</v>
      </c>
      <c r="U57" s="307" t="s">
        <v>41</v>
      </c>
      <c r="V57" s="307" t="s">
        <v>41</v>
      </c>
      <c r="W57" s="307" t="s">
        <v>41</v>
      </c>
      <c r="X57" s="307" t="s">
        <v>41</v>
      </c>
      <c r="Y57" s="307" t="s">
        <v>41</v>
      </c>
      <c r="Z57" s="319"/>
      <c r="AA57" s="340" t="s">
        <v>411</v>
      </c>
      <c r="AB57" s="310" t="s">
        <v>96</v>
      </c>
      <c r="AC57" s="24" t="s">
        <v>97</v>
      </c>
      <c r="AD57" s="348" t="s">
        <v>412</v>
      </c>
      <c r="AE57" s="359" t="s">
        <v>413</v>
      </c>
      <c r="AF57" s="314">
        <v>44263</v>
      </c>
      <c r="AG57" s="362" t="s">
        <v>414</v>
      </c>
      <c r="AH57" s="463" t="s">
        <v>68</v>
      </c>
      <c r="AI57" s="294"/>
      <c r="AJ57" s="294"/>
      <c r="AK57" s="294"/>
      <c r="AL57" s="294"/>
      <c r="AM57" s="294"/>
      <c r="AN57" s="294"/>
      <c r="AO57" s="294"/>
      <c r="AP57" s="294"/>
      <c r="AQ57" s="294"/>
      <c r="AR57" s="294"/>
      <c r="AS57" s="294"/>
      <c r="AT57" s="294"/>
      <c r="AU57" s="294"/>
      <c r="AV57" s="294"/>
      <c r="AW57" s="294"/>
      <c r="AX57" s="294"/>
      <c r="AY57" s="294"/>
      <c r="AZ57" s="294"/>
      <c r="BA57" s="222"/>
      <c r="BB57" s="222"/>
      <c r="BC57" s="222"/>
      <c r="BD57" s="222"/>
      <c r="BE57" s="222"/>
      <c r="BF57" s="222"/>
      <c r="BG57" s="222"/>
      <c r="BH57" s="222"/>
      <c r="BI57" s="222"/>
      <c r="BJ57" s="222"/>
      <c r="BK57" s="222"/>
      <c r="BL57" s="222"/>
      <c r="BM57" s="222"/>
      <c r="BN57" s="222"/>
      <c r="BO57" s="222"/>
      <c r="BP57" s="222"/>
      <c r="BQ57" s="222"/>
      <c r="BR57" s="222"/>
      <c r="BS57" s="222"/>
      <c r="BT57" s="222"/>
      <c r="BU57" s="222"/>
      <c r="BV57" s="222"/>
      <c r="BW57" s="222"/>
      <c r="BX57" s="222"/>
      <c r="BY57" s="222"/>
      <c r="BZ57" s="222"/>
      <c r="CA57" s="222"/>
      <c r="CB57" s="222"/>
      <c r="CC57" s="222"/>
      <c r="CD57" s="222"/>
      <c r="CE57" s="222"/>
      <c r="CF57" s="222"/>
      <c r="CG57" s="222"/>
      <c r="CH57" s="222"/>
      <c r="CI57" s="222"/>
      <c r="CJ57" s="222"/>
      <c r="CK57" s="222"/>
      <c r="CL57" s="222"/>
      <c r="CM57" s="222"/>
      <c r="CN57" s="225"/>
      <c r="CO57" s="211"/>
      <c r="CP57" s="211"/>
      <c r="CQ57" s="211"/>
      <c r="CR57" s="211"/>
      <c r="CS57" s="211"/>
      <c r="CT57" s="211"/>
      <c r="CU57" s="211"/>
      <c r="CV57" s="211"/>
      <c r="CW57" s="211"/>
      <c r="CX57" s="211"/>
      <c r="CY57" s="211"/>
      <c r="CZ57" s="211"/>
      <c r="DA57" s="211"/>
      <c r="DB57" s="211"/>
      <c r="DC57" s="211"/>
      <c r="DD57" s="211"/>
      <c r="DE57" s="211"/>
      <c r="DF57" s="211"/>
      <c r="DG57" s="211"/>
      <c r="DH57" s="211"/>
      <c r="DI57" s="211"/>
      <c r="DJ57" s="211"/>
      <c r="DK57" s="211"/>
      <c r="DL57" s="211"/>
    </row>
    <row r="58" spans="1:116" s="212" customFormat="1">
      <c r="A58" s="455">
        <v>52</v>
      </c>
      <c r="B58" s="31" t="s">
        <v>147</v>
      </c>
      <c r="C58" s="459" t="s">
        <v>115</v>
      </c>
      <c r="D58" s="383" t="s">
        <v>91</v>
      </c>
      <c r="E58" s="455" t="s">
        <v>41</v>
      </c>
      <c r="F58" s="455" t="s">
        <v>42</v>
      </c>
      <c r="G58" s="31" t="s">
        <v>43</v>
      </c>
      <c r="H58" s="31" t="s">
        <v>44</v>
      </c>
      <c r="I58" s="461">
        <v>20</v>
      </c>
      <c r="J58" s="462" t="s">
        <v>391</v>
      </c>
      <c r="K58" s="462" t="s">
        <v>415</v>
      </c>
      <c r="L58" s="459" t="s">
        <v>416</v>
      </c>
      <c r="M58" s="310">
        <v>0</v>
      </c>
      <c r="N58" s="310" t="s">
        <v>41</v>
      </c>
      <c r="O58" s="305" t="s">
        <v>41</v>
      </c>
      <c r="P58" s="305" t="s">
        <v>41</v>
      </c>
      <c r="Q58" s="305" t="s">
        <v>41</v>
      </c>
      <c r="R58" s="305" t="s">
        <v>41</v>
      </c>
      <c r="S58" s="307" t="s">
        <v>71</v>
      </c>
      <c r="T58" s="24" t="s">
        <v>417</v>
      </c>
      <c r="U58" s="304" t="s">
        <v>61</v>
      </c>
      <c r="V58" s="304" t="s">
        <v>61</v>
      </c>
      <c r="W58" s="307" t="s">
        <v>41</v>
      </c>
      <c r="X58" s="307" t="s">
        <v>41</v>
      </c>
      <c r="Y58" s="307" t="s">
        <v>41</v>
      </c>
      <c r="Z58" s="319" t="s">
        <v>418</v>
      </c>
      <c r="AA58" s="340" t="s">
        <v>419</v>
      </c>
      <c r="AB58" s="310" t="s">
        <v>96</v>
      </c>
      <c r="AC58" s="24" t="s">
        <v>97</v>
      </c>
      <c r="AD58" s="348" t="s">
        <v>420</v>
      </c>
      <c r="AE58" s="363" t="s">
        <v>421</v>
      </c>
      <c r="AF58" s="314">
        <v>44275</v>
      </c>
      <c r="AG58" s="362" t="s">
        <v>422</v>
      </c>
      <c r="AH58" s="463" t="s">
        <v>68</v>
      </c>
      <c r="AI58" s="294"/>
      <c r="AJ58" s="294"/>
      <c r="AK58" s="294"/>
      <c r="AL58" s="294"/>
      <c r="AM58" s="294"/>
      <c r="AN58" s="294"/>
      <c r="AO58" s="294"/>
      <c r="AP58" s="294"/>
      <c r="AQ58" s="294"/>
      <c r="AR58" s="294"/>
      <c r="AS58" s="294"/>
      <c r="AT58" s="294"/>
      <c r="AU58" s="294"/>
      <c r="AV58" s="294"/>
      <c r="AW58" s="294"/>
      <c r="AX58" s="294"/>
      <c r="AY58" s="294"/>
      <c r="AZ58" s="294"/>
      <c r="BA58" s="222"/>
      <c r="BB58" s="222"/>
      <c r="BC58" s="222"/>
      <c r="BD58" s="222"/>
      <c r="BE58" s="222"/>
      <c r="BF58" s="222"/>
      <c r="BG58" s="222"/>
      <c r="BH58" s="222"/>
      <c r="BI58" s="222"/>
      <c r="BJ58" s="222"/>
      <c r="BK58" s="222"/>
      <c r="BL58" s="222"/>
      <c r="BM58" s="222"/>
      <c r="BN58" s="222"/>
      <c r="BO58" s="222"/>
      <c r="BP58" s="222"/>
      <c r="BQ58" s="222"/>
      <c r="BR58" s="222"/>
      <c r="BS58" s="222"/>
      <c r="BT58" s="222"/>
      <c r="BU58" s="222"/>
      <c r="BV58" s="222"/>
      <c r="BW58" s="222"/>
      <c r="BX58" s="222"/>
      <c r="BY58" s="222"/>
      <c r="BZ58" s="222"/>
      <c r="CA58" s="222"/>
      <c r="CB58" s="222"/>
      <c r="CC58" s="222"/>
      <c r="CD58" s="222"/>
      <c r="CE58" s="222"/>
      <c r="CF58" s="222"/>
      <c r="CG58" s="222"/>
      <c r="CH58" s="222"/>
      <c r="CI58" s="222"/>
      <c r="CJ58" s="222"/>
      <c r="CK58" s="222"/>
      <c r="CL58" s="222"/>
      <c r="CM58" s="222"/>
      <c r="CN58" s="225"/>
      <c r="CO58" s="211"/>
      <c r="CP58" s="211"/>
      <c r="CQ58" s="211"/>
      <c r="CR58" s="211"/>
      <c r="CS58" s="211"/>
      <c r="CT58" s="211"/>
      <c r="CU58" s="211"/>
      <c r="CV58" s="211"/>
      <c r="CW58" s="211"/>
      <c r="CX58" s="211"/>
      <c r="CY58" s="211"/>
      <c r="CZ58" s="211"/>
      <c r="DA58" s="211"/>
      <c r="DB58" s="211"/>
      <c r="DC58" s="211"/>
      <c r="DD58" s="211"/>
      <c r="DE58" s="211"/>
      <c r="DF58" s="211"/>
      <c r="DG58" s="211"/>
      <c r="DH58" s="211"/>
      <c r="DI58" s="211"/>
      <c r="DJ58" s="211"/>
      <c r="DK58" s="211"/>
      <c r="DL58" s="211"/>
    </row>
    <row r="59" spans="1:116" s="212" customFormat="1">
      <c r="A59" s="455">
        <v>53</v>
      </c>
      <c r="B59" s="326" t="s">
        <v>39</v>
      </c>
      <c r="C59" s="408" t="s">
        <v>40</v>
      </c>
      <c r="D59" s="455" t="s">
        <v>41</v>
      </c>
      <c r="E59" s="455" t="s">
        <v>41</v>
      </c>
      <c r="F59" s="455" t="s">
        <v>42</v>
      </c>
      <c r="G59" s="31" t="s">
        <v>43</v>
      </c>
      <c r="H59" s="31" t="s">
        <v>44</v>
      </c>
      <c r="I59" s="461">
        <v>49</v>
      </c>
      <c r="J59" s="462" t="s">
        <v>84</v>
      </c>
      <c r="K59" s="462" t="s">
        <v>423</v>
      </c>
      <c r="L59" s="459" t="s">
        <v>424</v>
      </c>
      <c r="M59" s="310">
        <v>2</v>
      </c>
      <c r="N59" s="310" t="s">
        <v>61</v>
      </c>
      <c r="O59" s="305" t="s">
        <v>41</v>
      </c>
      <c r="P59" s="310" t="s">
        <v>61</v>
      </c>
      <c r="Q59" s="305" t="s">
        <v>41</v>
      </c>
      <c r="R59" s="305" t="s">
        <v>41</v>
      </c>
      <c r="S59" s="307" t="s">
        <v>41</v>
      </c>
      <c r="T59" s="303" t="s">
        <v>48</v>
      </c>
      <c r="U59" s="307" t="s">
        <v>41</v>
      </c>
      <c r="V59" s="307" t="s">
        <v>41</v>
      </c>
      <c r="W59" s="307" t="s">
        <v>41</v>
      </c>
      <c r="X59" s="307" t="s">
        <v>41</v>
      </c>
      <c r="Y59" s="307" t="s">
        <v>41</v>
      </c>
      <c r="Z59" s="319"/>
      <c r="AA59" s="340" t="s">
        <v>425</v>
      </c>
      <c r="AB59" s="310" t="s">
        <v>96</v>
      </c>
      <c r="AC59" s="24" t="s">
        <v>97</v>
      </c>
      <c r="AD59" s="348" t="s">
        <v>426</v>
      </c>
      <c r="AE59" s="359" t="s">
        <v>427</v>
      </c>
      <c r="AF59" s="314">
        <v>44275</v>
      </c>
      <c r="AG59" s="362" t="s">
        <v>428</v>
      </c>
      <c r="AH59" s="463" t="s">
        <v>68</v>
      </c>
      <c r="AI59" s="294"/>
      <c r="AJ59" s="294"/>
      <c r="AK59" s="294"/>
      <c r="AL59" s="294"/>
      <c r="AM59" s="294"/>
      <c r="AN59" s="294"/>
      <c r="AO59" s="294"/>
      <c r="AP59" s="294"/>
      <c r="AQ59" s="294"/>
      <c r="AR59" s="294"/>
      <c r="AS59" s="294"/>
      <c r="AT59" s="294"/>
      <c r="AU59" s="294"/>
      <c r="AV59" s="294"/>
      <c r="AW59" s="294"/>
      <c r="AX59" s="294"/>
      <c r="AY59" s="294"/>
      <c r="AZ59" s="294"/>
      <c r="BA59" s="222"/>
      <c r="BB59" s="222"/>
      <c r="BC59" s="222"/>
      <c r="BD59" s="222"/>
      <c r="BE59" s="222"/>
      <c r="BF59" s="222"/>
      <c r="BG59" s="222"/>
      <c r="BH59" s="222"/>
      <c r="BI59" s="222"/>
      <c r="BJ59" s="222"/>
      <c r="BK59" s="222"/>
      <c r="BL59" s="222"/>
      <c r="BM59" s="222"/>
      <c r="BN59" s="222"/>
      <c r="BO59" s="222"/>
      <c r="BP59" s="222"/>
      <c r="BQ59" s="222"/>
      <c r="BR59" s="222"/>
      <c r="BS59" s="222"/>
      <c r="BT59" s="222"/>
      <c r="BU59" s="222"/>
      <c r="BV59" s="222"/>
      <c r="BW59" s="222"/>
      <c r="BX59" s="222"/>
      <c r="BY59" s="222"/>
      <c r="BZ59" s="222"/>
      <c r="CA59" s="222"/>
      <c r="CB59" s="222"/>
      <c r="CC59" s="222"/>
      <c r="CD59" s="222"/>
      <c r="CE59" s="222"/>
      <c r="CF59" s="222"/>
      <c r="CG59" s="222"/>
      <c r="CH59" s="222"/>
      <c r="CI59" s="222"/>
      <c r="CJ59" s="222"/>
      <c r="CK59" s="222"/>
      <c r="CL59" s="222"/>
      <c r="CM59" s="222"/>
      <c r="CN59" s="225"/>
      <c r="CO59" s="211"/>
      <c r="CP59" s="211"/>
      <c r="CQ59" s="211"/>
      <c r="CR59" s="211"/>
      <c r="CS59" s="211"/>
      <c r="CT59" s="211"/>
      <c r="CU59" s="211"/>
      <c r="CV59" s="211"/>
      <c r="CW59" s="211"/>
      <c r="CX59" s="211"/>
      <c r="CY59" s="211"/>
      <c r="CZ59" s="211"/>
      <c r="DA59" s="211"/>
      <c r="DB59" s="211"/>
      <c r="DC59" s="211"/>
      <c r="DD59" s="211"/>
      <c r="DE59" s="211"/>
      <c r="DF59" s="211"/>
      <c r="DG59" s="211"/>
      <c r="DH59" s="211"/>
      <c r="DI59" s="211"/>
      <c r="DJ59" s="211"/>
      <c r="DK59" s="211"/>
      <c r="DL59" s="211"/>
    </row>
    <row r="60" spans="1:116">
      <c r="A60" s="455">
        <v>54</v>
      </c>
      <c r="B60" s="326" t="s">
        <v>39</v>
      </c>
      <c r="C60" s="408" t="s">
        <v>40</v>
      </c>
      <c r="D60" s="455" t="s">
        <v>41</v>
      </c>
      <c r="E60" s="455" t="s">
        <v>41</v>
      </c>
      <c r="F60" s="455" t="s">
        <v>42</v>
      </c>
      <c r="G60" s="31" t="s">
        <v>43</v>
      </c>
      <c r="H60" s="31" t="s">
        <v>44</v>
      </c>
      <c r="I60" s="323">
        <v>100</v>
      </c>
      <c r="J60" s="326" t="s">
        <v>45</v>
      </c>
      <c r="K60" s="31" t="s">
        <v>429</v>
      </c>
      <c r="L60" s="326" t="s">
        <v>430</v>
      </c>
      <c r="M60" s="305">
        <v>0</v>
      </c>
      <c r="N60" s="310" t="s">
        <v>41</v>
      </c>
      <c r="O60" s="305" t="s">
        <v>41</v>
      </c>
      <c r="P60" s="305" t="s">
        <v>41</v>
      </c>
      <c r="Q60" s="305" t="s">
        <v>41</v>
      </c>
      <c r="R60" s="305" t="s">
        <v>41</v>
      </c>
      <c r="S60" s="308" t="s">
        <v>71</v>
      </c>
      <c r="T60" s="24" t="s">
        <v>221</v>
      </c>
      <c r="U60" s="307" t="s">
        <v>41</v>
      </c>
      <c r="V60" s="307" t="s">
        <v>41</v>
      </c>
      <c r="W60" s="304" t="s">
        <v>61</v>
      </c>
      <c r="X60" s="307" t="s">
        <v>41</v>
      </c>
      <c r="Y60" s="307" t="s">
        <v>41</v>
      </c>
      <c r="Z60" s="319" t="s">
        <v>431</v>
      </c>
      <c r="AA60" s="339" t="s">
        <v>432</v>
      </c>
      <c r="AB60" s="305" t="s">
        <v>50</v>
      </c>
      <c r="AC60" s="24" t="s">
        <v>51</v>
      </c>
      <c r="AD60" s="348" t="s">
        <v>433</v>
      </c>
      <c r="AE60" s="313" t="s">
        <v>434</v>
      </c>
      <c r="AF60" s="365">
        <v>44286</v>
      </c>
      <c r="AG60" s="364" t="s">
        <v>435</v>
      </c>
      <c r="AH60" s="463" t="s">
        <v>68</v>
      </c>
    </row>
    <row r="61" spans="1:116">
      <c r="A61" s="455">
        <v>55</v>
      </c>
      <c r="B61" s="31" t="s">
        <v>147</v>
      </c>
      <c r="C61" s="408" t="s">
        <v>40</v>
      </c>
      <c r="D61" s="455" t="s">
        <v>41</v>
      </c>
      <c r="E61" s="455" t="s">
        <v>41</v>
      </c>
      <c r="F61" s="455" t="s">
        <v>42</v>
      </c>
      <c r="G61" s="31" t="s">
        <v>43</v>
      </c>
      <c r="H61" s="31" t="s">
        <v>44</v>
      </c>
      <c r="I61" s="323">
        <v>43</v>
      </c>
      <c r="J61" s="326" t="s">
        <v>436</v>
      </c>
      <c r="K61" s="324" t="s">
        <v>437</v>
      </c>
      <c r="L61" s="326" t="s">
        <v>438</v>
      </c>
      <c r="M61" s="305">
        <v>0</v>
      </c>
      <c r="N61" s="305" t="s">
        <v>439</v>
      </c>
      <c r="O61" s="310" t="s">
        <v>41</v>
      </c>
      <c r="P61" s="305" t="s">
        <v>41</v>
      </c>
      <c r="Q61" s="305" t="s">
        <v>41</v>
      </c>
      <c r="R61" s="305" t="s">
        <v>41</v>
      </c>
      <c r="S61" s="308" t="s">
        <v>41</v>
      </c>
      <c r="T61" s="303" t="s">
        <v>48</v>
      </c>
      <c r="U61" s="307" t="s">
        <v>41</v>
      </c>
      <c r="V61" s="307" t="s">
        <v>41</v>
      </c>
      <c r="W61" s="307" t="s">
        <v>41</v>
      </c>
      <c r="X61" s="307" t="s">
        <v>41</v>
      </c>
      <c r="Y61" s="307" t="s">
        <v>41</v>
      </c>
      <c r="Z61" s="319"/>
      <c r="AA61" s="339" t="s">
        <v>440</v>
      </c>
      <c r="AB61" s="305" t="s">
        <v>245</v>
      </c>
      <c r="AC61" s="24" t="s">
        <v>51</v>
      </c>
      <c r="AD61" s="348" t="s">
        <v>441</v>
      </c>
      <c r="AE61" s="313" t="s">
        <v>442</v>
      </c>
      <c r="AF61" s="314">
        <v>44292</v>
      </c>
      <c r="AG61" s="315" t="s">
        <v>443</v>
      </c>
      <c r="AH61" s="463" t="s">
        <v>68</v>
      </c>
      <c r="CN61" s="228"/>
      <c r="CO61" s="210"/>
      <c r="CP61" s="210"/>
      <c r="CQ61" s="210"/>
      <c r="CR61" s="210"/>
      <c r="CS61" s="210"/>
      <c r="CT61" s="210"/>
      <c r="CU61" s="210"/>
      <c r="CV61" s="210"/>
      <c r="CW61" s="210"/>
      <c r="CX61" s="210"/>
      <c r="CY61" s="210"/>
      <c r="CZ61" s="210"/>
      <c r="DA61" s="210"/>
      <c r="DB61" s="210"/>
      <c r="DC61" s="210"/>
      <c r="DD61" s="210"/>
      <c r="DE61" s="210"/>
      <c r="DF61" s="210"/>
      <c r="DG61" s="210"/>
      <c r="DH61" s="210"/>
      <c r="DI61" s="210"/>
      <c r="DJ61" s="210"/>
      <c r="DK61" s="210"/>
      <c r="DL61" s="210"/>
    </row>
    <row r="62" spans="1:116">
      <c r="A62" s="455">
        <v>56</v>
      </c>
      <c r="B62" s="326" t="s">
        <v>39</v>
      </c>
      <c r="C62" s="408" t="s">
        <v>40</v>
      </c>
      <c r="D62" s="455" t="s">
        <v>41</v>
      </c>
      <c r="E62" s="455" t="s">
        <v>41</v>
      </c>
      <c r="F62" s="455" t="s">
        <v>42</v>
      </c>
      <c r="G62" s="31" t="s">
        <v>43</v>
      </c>
      <c r="H62" s="31" t="s">
        <v>44</v>
      </c>
      <c r="I62" s="323">
        <v>46</v>
      </c>
      <c r="J62" s="462" t="s">
        <v>391</v>
      </c>
      <c r="K62" s="324" t="s">
        <v>444</v>
      </c>
      <c r="L62" s="326" t="s">
        <v>445</v>
      </c>
      <c r="M62" s="305">
        <v>1</v>
      </c>
      <c r="N62" s="305" t="s">
        <v>61</v>
      </c>
      <c r="O62" s="305" t="s">
        <v>41</v>
      </c>
      <c r="P62" s="305" t="s">
        <v>41</v>
      </c>
      <c r="Q62" s="305" t="s">
        <v>41</v>
      </c>
      <c r="R62" s="305" t="s">
        <v>41</v>
      </c>
      <c r="S62" s="308" t="s">
        <v>41</v>
      </c>
      <c r="T62" s="303" t="s">
        <v>48</v>
      </c>
      <c r="U62" s="307" t="s">
        <v>41</v>
      </c>
      <c r="V62" s="307" t="s">
        <v>41</v>
      </c>
      <c r="W62" s="307" t="s">
        <v>41</v>
      </c>
      <c r="X62" s="307" t="s">
        <v>41</v>
      </c>
      <c r="Y62" s="307" t="s">
        <v>41</v>
      </c>
      <c r="Z62" s="319"/>
      <c r="AA62" s="339" t="s">
        <v>446</v>
      </c>
      <c r="AB62" s="305" t="s">
        <v>96</v>
      </c>
      <c r="AC62" s="24" t="s">
        <v>97</v>
      </c>
      <c r="AD62" s="348" t="s">
        <v>447</v>
      </c>
      <c r="AE62" s="313" t="s">
        <v>448</v>
      </c>
      <c r="AF62" s="314">
        <v>44277</v>
      </c>
      <c r="AG62" s="362" t="s">
        <v>449</v>
      </c>
      <c r="AH62" s="463" t="s">
        <v>68</v>
      </c>
    </row>
    <row r="63" spans="1:116">
      <c r="A63" s="455">
        <v>57</v>
      </c>
      <c r="B63" s="326" t="s">
        <v>39</v>
      </c>
      <c r="C63" s="408" t="s">
        <v>40</v>
      </c>
      <c r="D63" s="455" t="s">
        <v>41</v>
      </c>
      <c r="E63" s="455" t="s">
        <v>41</v>
      </c>
      <c r="F63" s="455" t="s">
        <v>42</v>
      </c>
      <c r="G63" s="31" t="s">
        <v>43</v>
      </c>
      <c r="H63" s="31" t="s">
        <v>44</v>
      </c>
      <c r="I63" s="323">
        <v>9650</v>
      </c>
      <c r="J63" s="462" t="s">
        <v>84</v>
      </c>
      <c r="K63" s="462" t="s">
        <v>450</v>
      </c>
      <c r="L63" s="326" t="s">
        <v>451</v>
      </c>
      <c r="M63" s="305">
        <v>1</v>
      </c>
      <c r="N63" s="305" t="s">
        <v>61</v>
      </c>
      <c r="O63" s="305" t="s">
        <v>41</v>
      </c>
      <c r="P63" s="305" t="s">
        <v>41</v>
      </c>
      <c r="Q63" s="305" t="s">
        <v>41</v>
      </c>
      <c r="R63" s="305" t="s">
        <v>41</v>
      </c>
      <c r="S63" s="308" t="s">
        <v>41</v>
      </c>
      <c r="T63" s="303" t="s">
        <v>48</v>
      </c>
      <c r="U63" s="307" t="s">
        <v>41</v>
      </c>
      <c r="V63" s="307" t="s">
        <v>41</v>
      </c>
      <c r="W63" s="307" t="s">
        <v>41</v>
      </c>
      <c r="X63" s="307" t="s">
        <v>41</v>
      </c>
      <c r="Y63" s="307" t="s">
        <v>41</v>
      </c>
      <c r="Z63" s="319"/>
      <c r="AA63" s="339" t="s">
        <v>452</v>
      </c>
      <c r="AB63" s="305" t="s">
        <v>63</v>
      </c>
      <c r="AC63" s="24" t="s">
        <v>64</v>
      </c>
      <c r="AD63" s="348" t="s">
        <v>453</v>
      </c>
      <c r="AE63" s="313" t="s">
        <v>454</v>
      </c>
      <c r="AF63" s="314">
        <v>44235</v>
      </c>
      <c r="AG63" s="362" t="s">
        <v>402</v>
      </c>
      <c r="AH63" s="463" t="s">
        <v>68</v>
      </c>
    </row>
    <row r="64" spans="1:116">
      <c r="A64" s="455">
        <v>58</v>
      </c>
      <c r="B64" s="326" t="s">
        <v>39</v>
      </c>
      <c r="C64" s="408" t="s">
        <v>219</v>
      </c>
      <c r="D64" s="455" t="s">
        <v>41</v>
      </c>
      <c r="E64" s="455" t="s">
        <v>41</v>
      </c>
      <c r="F64" s="455" t="s">
        <v>42</v>
      </c>
      <c r="G64" s="31" t="s">
        <v>43</v>
      </c>
      <c r="H64" s="31" t="s">
        <v>57</v>
      </c>
      <c r="I64" s="323">
        <v>75</v>
      </c>
      <c r="J64" s="462" t="s">
        <v>58</v>
      </c>
      <c r="K64" s="324" t="s">
        <v>455</v>
      </c>
      <c r="L64" s="326" t="s">
        <v>456</v>
      </c>
      <c r="M64" s="305">
        <v>0</v>
      </c>
      <c r="N64" s="310" t="s">
        <v>41</v>
      </c>
      <c r="O64" s="305" t="s">
        <v>41</v>
      </c>
      <c r="P64" s="305" t="s">
        <v>41</v>
      </c>
      <c r="Q64" s="305" t="s">
        <v>41</v>
      </c>
      <c r="R64" s="305" t="s">
        <v>41</v>
      </c>
      <c r="S64" s="308" t="s">
        <v>41</v>
      </c>
      <c r="T64" s="303" t="s">
        <v>48</v>
      </c>
      <c r="U64" s="307" t="s">
        <v>41</v>
      </c>
      <c r="V64" s="307" t="s">
        <v>41</v>
      </c>
      <c r="W64" s="307" t="s">
        <v>41</v>
      </c>
      <c r="X64" s="307" t="s">
        <v>41</v>
      </c>
      <c r="Y64" s="307" t="s">
        <v>41</v>
      </c>
      <c r="Z64" s="319"/>
      <c r="AA64" s="339" t="s">
        <v>457</v>
      </c>
      <c r="AB64" s="442" t="s">
        <v>458</v>
      </c>
      <c r="AC64" s="303" t="s">
        <v>459</v>
      </c>
      <c r="AD64" s="348" t="s">
        <v>460</v>
      </c>
      <c r="AE64" s="313" t="s">
        <v>461</v>
      </c>
      <c r="AF64" s="314">
        <v>44292</v>
      </c>
      <c r="AG64" s="354" t="s">
        <v>462</v>
      </c>
      <c r="AH64" s="458" t="s">
        <v>68</v>
      </c>
      <c r="AI64" s="136"/>
      <c r="AJ64" s="136"/>
      <c r="AK64" s="136"/>
      <c r="AL64" s="136"/>
      <c r="AM64" s="136"/>
      <c r="AN64" s="136"/>
      <c r="AO64" s="136"/>
      <c r="AP64" s="136"/>
      <c r="AQ64" s="136"/>
      <c r="AR64" s="136"/>
      <c r="AS64" s="136"/>
      <c r="AT64" s="136"/>
      <c r="AU64" s="136"/>
      <c r="AV64" s="136"/>
      <c r="AW64" s="136"/>
      <c r="AX64" s="136"/>
      <c r="AY64" s="136"/>
      <c r="AZ64" s="136"/>
      <c r="BA64" s="136"/>
      <c r="BB64" s="136"/>
      <c r="BC64" s="136"/>
      <c r="BD64" s="136"/>
      <c r="BE64" s="136"/>
      <c r="BF64" s="136"/>
      <c r="BG64" s="136"/>
      <c r="BH64" s="136"/>
      <c r="BI64" s="136"/>
      <c r="BJ64" s="136"/>
      <c r="BK64" s="136"/>
      <c r="BL64" s="136"/>
      <c r="BM64" s="136"/>
      <c r="BN64" s="136"/>
      <c r="BO64" s="136"/>
      <c r="BP64" s="136"/>
      <c r="BQ64" s="136"/>
      <c r="BR64" s="136"/>
      <c r="BS64" s="136"/>
      <c r="BT64" s="136"/>
      <c r="BU64" s="136"/>
      <c r="BV64" s="136"/>
      <c r="BW64" s="136"/>
      <c r="BX64" s="136"/>
      <c r="BY64" s="136"/>
      <c r="BZ64" s="136"/>
      <c r="CA64" s="136"/>
      <c r="CB64" s="136"/>
      <c r="CC64" s="136"/>
      <c r="CD64" s="136"/>
      <c r="CE64" s="136"/>
      <c r="CF64" s="136"/>
      <c r="CG64" s="136"/>
      <c r="CH64" s="136"/>
      <c r="CI64" s="136"/>
      <c r="CJ64" s="136"/>
      <c r="CK64" s="136"/>
      <c r="CL64" s="136"/>
      <c r="CM64" s="136"/>
      <c r="CN64" s="228"/>
      <c r="CO64" s="210"/>
      <c r="CP64" s="210"/>
      <c r="CQ64" s="210"/>
      <c r="CR64" s="210"/>
      <c r="CS64" s="210"/>
      <c r="CT64" s="210"/>
      <c r="CU64" s="210"/>
      <c r="CV64" s="210"/>
      <c r="CW64" s="210"/>
      <c r="CX64" s="210"/>
      <c r="CY64" s="210"/>
      <c r="CZ64" s="210"/>
      <c r="DA64" s="210"/>
      <c r="DB64" s="210"/>
      <c r="DC64" s="210"/>
      <c r="DD64" s="210"/>
      <c r="DE64" s="210"/>
      <c r="DF64" s="210"/>
      <c r="DG64" s="210"/>
      <c r="DH64" s="210"/>
      <c r="DI64" s="210"/>
      <c r="DJ64" s="210"/>
      <c r="DK64" s="210"/>
      <c r="DL64" s="210"/>
    </row>
    <row r="65" spans="1:92" s="210" customFormat="1">
      <c r="A65" s="455">
        <v>59</v>
      </c>
      <c r="B65" s="31" t="s">
        <v>147</v>
      </c>
      <c r="C65" s="326" t="s">
        <v>115</v>
      </c>
      <c r="D65" s="383" t="s">
        <v>140</v>
      </c>
      <c r="E65" s="455" t="s">
        <v>41</v>
      </c>
      <c r="F65" s="455" t="s">
        <v>42</v>
      </c>
      <c r="G65" s="31" t="s">
        <v>43</v>
      </c>
      <c r="H65" s="31" t="s">
        <v>44</v>
      </c>
      <c r="I65" s="323">
        <v>627383</v>
      </c>
      <c r="J65" s="462" t="s">
        <v>58</v>
      </c>
      <c r="K65" s="462" t="s">
        <v>463</v>
      </c>
      <c r="L65" s="326" t="s">
        <v>464</v>
      </c>
      <c r="M65" s="305">
        <v>1</v>
      </c>
      <c r="N65" s="305" t="s">
        <v>61</v>
      </c>
      <c r="O65" s="305" t="s">
        <v>41</v>
      </c>
      <c r="P65" s="305" t="s">
        <v>41</v>
      </c>
      <c r="Q65" s="305" t="s">
        <v>41</v>
      </c>
      <c r="R65" s="305" t="s">
        <v>41</v>
      </c>
      <c r="S65" s="308" t="s">
        <v>41</v>
      </c>
      <c r="T65" s="303" t="s">
        <v>48</v>
      </c>
      <c r="U65" s="307" t="s">
        <v>41</v>
      </c>
      <c r="V65" s="307" t="s">
        <v>41</v>
      </c>
      <c r="W65" s="307" t="s">
        <v>41</v>
      </c>
      <c r="X65" s="307" t="s">
        <v>41</v>
      </c>
      <c r="Y65" s="307" t="s">
        <v>41</v>
      </c>
      <c r="Z65" s="319"/>
      <c r="AA65" s="339" t="s">
        <v>465</v>
      </c>
      <c r="AB65" s="310" t="s">
        <v>50</v>
      </c>
      <c r="AC65" s="24" t="s">
        <v>51</v>
      </c>
      <c r="AD65" s="348" t="s">
        <v>466</v>
      </c>
      <c r="AE65" s="313" t="s">
        <v>467</v>
      </c>
      <c r="AF65" s="314">
        <v>44313</v>
      </c>
      <c r="AG65" s="354" t="s">
        <v>468</v>
      </c>
      <c r="AH65" s="458" t="s">
        <v>68</v>
      </c>
      <c r="AI65" s="136"/>
      <c r="AJ65" s="136"/>
      <c r="AK65" s="136"/>
      <c r="AL65" s="136"/>
      <c r="AM65" s="136"/>
      <c r="AN65" s="136"/>
      <c r="AO65" s="136"/>
      <c r="AP65" s="136"/>
      <c r="AQ65" s="136"/>
      <c r="AR65" s="136"/>
      <c r="AS65" s="136"/>
      <c r="AT65" s="136"/>
      <c r="AU65" s="136"/>
      <c r="AV65" s="136"/>
      <c r="AW65" s="136"/>
      <c r="AX65" s="136"/>
      <c r="AY65" s="136"/>
      <c r="AZ65" s="136"/>
      <c r="BA65" s="136"/>
      <c r="BB65" s="136"/>
      <c r="BC65" s="136"/>
      <c r="BD65" s="136"/>
      <c r="BE65" s="136"/>
      <c r="BF65" s="136"/>
      <c r="BG65" s="136"/>
      <c r="BH65" s="136"/>
      <c r="BI65" s="136"/>
      <c r="BJ65" s="136"/>
      <c r="BK65" s="136"/>
      <c r="BL65" s="136"/>
      <c r="BM65" s="136"/>
      <c r="BN65" s="136"/>
      <c r="BO65" s="136"/>
      <c r="BP65" s="136"/>
      <c r="BQ65" s="136"/>
      <c r="BR65" s="136"/>
      <c r="BS65" s="136"/>
      <c r="BT65" s="136"/>
      <c r="BU65" s="136"/>
      <c r="BV65" s="136"/>
      <c r="BW65" s="136"/>
      <c r="BX65" s="136"/>
      <c r="BY65" s="136"/>
      <c r="BZ65" s="136"/>
      <c r="CA65" s="136"/>
      <c r="CB65" s="136"/>
      <c r="CC65" s="136"/>
      <c r="CD65" s="136"/>
      <c r="CE65" s="136"/>
      <c r="CF65" s="136"/>
      <c r="CG65" s="136"/>
      <c r="CH65" s="136"/>
      <c r="CI65" s="136"/>
      <c r="CJ65" s="136"/>
      <c r="CK65" s="136"/>
      <c r="CL65" s="136"/>
      <c r="CM65" s="136"/>
      <c r="CN65" s="228"/>
    </row>
    <row r="66" spans="1:92" s="210" customFormat="1">
      <c r="A66" s="455">
        <v>60</v>
      </c>
      <c r="B66" s="326" t="s">
        <v>39</v>
      </c>
      <c r="C66" s="408" t="s">
        <v>40</v>
      </c>
      <c r="D66" s="455" t="s">
        <v>41</v>
      </c>
      <c r="E66" s="455" t="s">
        <v>41</v>
      </c>
      <c r="F66" s="455" t="s">
        <v>42</v>
      </c>
      <c r="G66" s="31" t="s">
        <v>43</v>
      </c>
      <c r="H66" s="31" t="s">
        <v>44</v>
      </c>
      <c r="I66" s="323">
        <v>155</v>
      </c>
      <c r="J66" s="462" t="s">
        <v>58</v>
      </c>
      <c r="K66" s="324" t="s">
        <v>469</v>
      </c>
      <c r="L66" s="326" t="s">
        <v>470</v>
      </c>
      <c r="M66" s="305">
        <v>0</v>
      </c>
      <c r="N66" s="310" t="s">
        <v>41</v>
      </c>
      <c r="O66" s="305" t="s">
        <v>41</v>
      </c>
      <c r="P66" s="305" t="s">
        <v>41</v>
      </c>
      <c r="Q66" s="305" t="s">
        <v>41</v>
      </c>
      <c r="R66" s="305" t="s">
        <v>41</v>
      </c>
      <c r="S66" s="308" t="s">
        <v>71</v>
      </c>
      <c r="T66" s="12" t="s">
        <v>471</v>
      </c>
      <c r="U66" s="305" t="s">
        <v>61</v>
      </c>
      <c r="V66" s="305" t="s">
        <v>61</v>
      </c>
      <c r="W66" s="305" t="s">
        <v>61</v>
      </c>
      <c r="X66" s="307" t="s">
        <v>41</v>
      </c>
      <c r="Y66" s="307" t="s">
        <v>41</v>
      </c>
      <c r="Z66" s="319" t="s">
        <v>472</v>
      </c>
      <c r="AA66" s="339" t="s">
        <v>473</v>
      </c>
      <c r="AB66" s="305" t="s">
        <v>474</v>
      </c>
      <c r="AC66" s="24" t="s">
        <v>51</v>
      </c>
      <c r="AD66" s="348" t="s">
        <v>475</v>
      </c>
      <c r="AE66" s="366" t="s">
        <v>476</v>
      </c>
      <c r="AF66" s="314">
        <v>44341</v>
      </c>
      <c r="AG66" s="354" t="s">
        <v>477</v>
      </c>
      <c r="AH66" s="458" t="s">
        <v>68</v>
      </c>
      <c r="AI66" s="136"/>
      <c r="AJ66" s="136"/>
      <c r="AK66" s="136"/>
      <c r="AL66" s="136"/>
      <c r="AM66" s="136"/>
      <c r="AN66" s="136"/>
      <c r="AO66" s="136"/>
      <c r="AP66" s="136"/>
      <c r="AQ66" s="136"/>
      <c r="AR66" s="136"/>
      <c r="AS66" s="136"/>
      <c r="AT66" s="136"/>
      <c r="AU66" s="136"/>
      <c r="AV66" s="136"/>
      <c r="AW66" s="136"/>
      <c r="AX66" s="136"/>
      <c r="AY66" s="136"/>
      <c r="AZ66" s="136"/>
      <c r="BA66" s="136"/>
      <c r="BB66" s="136"/>
      <c r="BC66" s="136"/>
      <c r="BD66" s="136"/>
      <c r="BE66" s="136"/>
      <c r="BF66" s="136"/>
      <c r="BG66" s="136"/>
      <c r="BH66" s="136"/>
      <c r="BI66" s="136"/>
      <c r="BJ66" s="136"/>
      <c r="BK66" s="136"/>
      <c r="BL66" s="136"/>
      <c r="BM66" s="136"/>
      <c r="BN66" s="136"/>
      <c r="BO66" s="136"/>
      <c r="BP66" s="136"/>
      <c r="BQ66" s="136"/>
      <c r="BR66" s="136"/>
      <c r="BS66" s="136"/>
      <c r="BT66" s="136"/>
      <c r="BU66" s="136"/>
      <c r="BV66" s="136"/>
      <c r="BW66" s="136"/>
      <c r="BX66" s="136"/>
      <c r="BY66" s="136"/>
      <c r="BZ66" s="136"/>
      <c r="CA66" s="136"/>
      <c r="CB66" s="136"/>
      <c r="CC66" s="136"/>
      <c r="CD66" s="136"/>
      <c r="CE66" s="136"/>
      <c r="CF66" s="136"/>
      <c r="CG66" s="136"/>
      <c r="CH66" s="136"/>
      <c r="CI66" s="136"/>
      <c r="CJ66" s="136"/>
      <c r="CK66" s="136"/>
      <c r="CL66" s="136"/>
      <c r="CM66" s="136"/>
      <c r="CN66" s="228"/>
    </row>
    <row r="67" spans="1:92" s="210" customFormat="1">
      <c r="A67" s="455">
        <v>61</v>
      </c>
      <c r="B67" s="31" t="s">
        <v>147</v>
      </c>
      <c r="C67" s="326" t="s">
        <v>115</v>
      </c>
      <c r="D67" s="383" t="s">
        <v>140</v>
      </c>
      <c r="E67" s="455" t="s">
        <v>41</v>
      </c>
      <c r="F67" s="455" t="s">
        <v>42</v>
      </c>
      <c r="G67" s="324" t="s">
        <v>116</v>
      </c>
      <c r="H67" s="31" t="s">
        <v>57</v>
      </c>
      <c r="I67" s="323">
        <v>12675</v>
      </c>
      <c r="J67" s="462" t="s">
        <v>58</v>
      </c>
      <c r="K67" s="324" t="s">
        <v>289</v>
      </c>
      <c r="L67" s="326" t="s">
        <v>478</v>
      </c>
      <c r="M67" s="305">
        <v>2</v>
      </c>
      <c r="N67" s="305" t="s">
        <v>61</v>
      </c>
      <c r="O67" s="305" t="s">
        <v>61</v>
      </c>
      <c r="P67" s="305" t="s">
        <v>41</v>
      </c>
      <c r="Q67" s="305" t="s">
        <v>41</v>
      </c>
      <c r="R67" s="305" t="s">
        <v>41</v>
      </c>
      <c r="S67" s="308" t="s">
        <v>71</v>
      </c>
      <c r="T67" s="443" t="s">
        <v>479</v>
      </c>
      <c r="U67" s="444" t="s">
        <v>61</v>
      </c>
      <c r="V67" s="307" t="s">
        <v>41</v>
      </c>
      <c r="W67" s="307" t="s">
        <v>41</v>
      </c>
      <c r="X67" s="444" t="s">
        <v>61</v>
      </c>
      <c r="Y67" s="307" t="s">
        <v>41</v>
      </c>
      <c r="Z67" s="319" t="s">
        <v>480</v>
      </c>
      <c r="AA67" s="339" t="s">
        <v>481</v>
      </c>
      <c r="AB67" s="310" t="s">
        <v>50</v>
      </c>
      <c r="AC67" s="24" t="s">
        <v>51</v>
      </c>
      <c r="AD67" s="348" t="s">
        <v>482</v>
      </c>
      <c r="AE67" s="366" t="s">
        <v>483</v>
      </c>
      <c r="AF67" s="314">
        <v>44398</v>
      </c>
      <c r="AG67" s="316" t="s">
        <v>484</v>
      </c>
      <c r="AH67" s="458" t="s">
        <v>55</v>
      </c>
      <c r="AI67" s="136"/>
      <c r="AJ67" s="136"/>
      <c r="AK67" s="136"/>
      <c r="AL67" s="136"/>
      <c r="AM67" s="136"/>
      <c r="AN67" s="136"/>
      <c r="AO67" s="136"/>
      <c r="AP67" s="136"/>
      <c r="AQ67" s="136"/>
      <c r="AR67" s="136"/>
      <c r="AS67" s="136"/>
      <c r="AT67" s="136"/>
      <c r="AU67" s="136"/>
      <c r="AV67" s="136"/>
      <c r="AW67" s="136"/>
      <c r="AX67" s="136"/>
      <c r="AY67" s="136"/>
      <c r="AZ67" s="136"/>
      <c r="BA67" s="136"/>
      <c r="BB67" s="136"/>
      <c r="BC67" s="136"/>
      <c r="BD67" s="136"/>
      <c r="BE67" s="136"/>
      <c r="BF67" s="136"/>
      <c r="BG67" s="136"/>
      <c r="BH67" s="136"/>
      <c r="BI67" s="136"/>
      <c r="BJ67" s="136"/>
      <c r="BK67" s="136"/>
      <c r="BL67" s="136"/>
      <c r="BM67" s="136"/>
      <c r="BN67" s="136"/>
      <c r="BO67" s="136"/>
      <c r="BP67" s="136"/>
      <c r="BQ67" s="136"/>
      <c r="BR67" s="136"/>
      <c r="BS67" s="136"/>
      <c r="BT67" s="136"/>
      <c r="BU67" s="136"/>
      <c r="BV67" s="136"/>
      <c r="BW67" s="136"/>
      <c r="BX67" s="136"/>
      <c r="BY67" s="136"/>
      <c r="BZ67" s="136"/>
      <c r="CA67" s="136"/>
      <c r="CB67" s="136"/>
      <c r="CC67" s="136"/>
      <c r="CD67" s="136"/>
      <c r="CE67" s="136"/>
      <c r="CF67" s="136"/>
      <c r="CG67" s="136"/>
      <c r="CH67" s="136"/>
      <c r="CI67" s="136"/>
      <c r="CJ67" s="136"/>
      <c r="CK67" s="136"/>
      <c r="CL67" s="136"/>
      <c r="CM67" s="136"/>
      <c r="CN67" s="228"/>
    </row>
    <row r="68" spans="1:92" s="210" customFormat="1">
      <c r="A68" s="455">
        <v>62</v>
      </c>
      <c r="B68" s="326" t="s">
        <v>39</v>
      </c>
      <c r="C68" s="408" t="s">
        <v>219</v>
      </c>
      <c r="D68" s="455" t="s">
        <v>41</v>
      </c>
      <c r="E68" s="455" t="s">
        <v>41</v>
      </c>
      <c r="F68" s="455" t="s">
        <v>42</v>
      </c>
      <c r="G68" s="324" t="s">
        <v>116</v>
      </c>
      <c r="H68" s="31" t="s">
        <v>57</v>
      </c>
      <c r="I68" s="323">
        <v>15852</v>
      </c>
      <c r="J68" s="326" t="s">
        <v>45</v>
      </c>
      <c r="K68" s="324" t="s">
        <v>485</v>
      </c>
      <c r="L68" s="326" t="s">
        <v>486</v>
      </c>
      <c r="M68" s="305">
        <v>2</v>
      </c>
      <c r="N68" s="305" t="s">
        <v>61</v>
      </c>
      <c r="O68" s="305" t="s">
        <v>61</v>
      </c>
      <c r="P68" s="305" t="s">
        <v>41</v>
      </c>
      <c r="Q68" s="305" t="s">
        <v>41</v>
      </c>
      <c r="R68" s="305" t="s">
        <v>41</v>
      </c>
      <c r="S68" s="308" t="s">
        <v>71</v>
      </c>
      <c r="T68" s="24" t="s">
        <v>221</v>
      </c>
      <c r="U68" s="307" t="s">
        <v>41</v>
      </c>
      <c r="V68" s="307" t="s">
        <v>41</v>
      </c>
      <c r="W68" s="304" t="s">
        <v>61</v>
      </c>
      <c r="X68" s="307" t="s">
        <v>41</v>
      </c>
      <c r="Y68" s="307" t="s">
        <v>41</v>
      </c>
      <c r="Z68" s="319" t="s">
        <v>487</v>
      </c>
      <c r="AA68" s="339" t="s">
        <v>488</v>
      </c>
      <c r="AB68" s="305" t="s">
        <v>224</v>
      </c>
      <c r="AC68" s="24" t="s">
        <v>225</v>
      </c>
      <c r="AD68" s="348" t="s">
        <v>489</v>
      </c>
      <c r="AE68" s="367" t="s">
        <v>490</v>
      </c>
      <c r="AF68" s="314">
        <v>44344</v>
      </c>
      <c r="AG68" s="354" t="s">
        <v>491</v>
      </c>
      <c r="AH68" s="458" t="s">
        <v>68</v>
      </c>
      <c r="AI68" s="136"/>
      <c r="AJ68" s="136"/>
      <c r="AK68" s="136"/>
      <c r="AL68" s="136"/>
      <c r="AM68" s="136"/>
      <c r="AN68" s="136"/>
      <c r="AO68" s="136"/>
      <c r="AP68" s="136"/>
      <c r="AQ68" s="136"/>
      <c r="AR68" s="136"/>
      <c r="AS68" s="136"/>
      <c r="AT68" s="136"/>
      <c r="AU68" s="136"/>
      <c r="AV68" s="136"/>
      <c r="AW68" s="136"/>
      <c r="AX68" s="136"/>
      <c r="AY68" s="136"/>
      <c r="AZ68" s="136"/>
      <c r="BA68" s="136"/>
      <c r="BB68" s="136"/>
      <c r="BC68" s="136"/>
      <c r="BD68" s="136"/>
      <c r="BE68" s="136"/>
      <c r="BF68" s="136"/>
      <c r="BG68" s="136"/>
      <c r="BH68" s="136"/>
      <c r="BI68" s="136"/>
      <c r="BJ68" s="136"/>
      <c r="BK68" s="136"/>
      <c r="BL68" s="136"/>
      <c r="BM68" s="136"/>
      <c r="BN68" s="136"/>
      <c r="BO68" s="136"/>
      <c r="BP68" s="136"/>
      <c r="BQ68" s="136"/>
      <c r="BR68" s="136"/>
      <c r="BS68" s="136"/>
      <c r="BT68" s="136"/>
      <c r="BU68" s="136"/>
      <c r="BV68" s="136"/>
      <c r="BW68" s="136"/>
      <c r="BX68" s="136"/>
      <c r="BY68" s="136"/>
      <c r="BZ68" s="136"/>
      <c r="CA68" s="136"/>
      <c r="CB68" s="136"/>
      <c r="CC68" s="136"/>
      <c r="CD68" s="136"/>
      <c r="CE68" s="136"/>
      <c r="CF68" s="136"/>
      <c r="CG68" s="136"/>
      <c r="CH68" s="136"/>
      <c r="CI68" s="136"/>
      <c r="CJ68" s="136"/>
      <c r="CK68" s="136"/>
      <c r="CL68" s="136"/>
      <c r="CM68" s="136"/>
      <c r="CN68" s="228"/>
    </row>
    <row r="69" spans="1:92" s="210" customFormat="1">
      <c r="A69" s="455">
        <v>63</v>
      </c>
      <c r="B69" s="326" t="s">
        <v>39</v>
      </c>
      <c r="C69" s="408" t="s">
        <v>40</v>
      </c>
      <c r="D69" s="455" t="s">
        <v>41</v>
      </c>
      <c r="E69" s="455" t="s">
        <v>41</v>
      </c>
      <c r="F69" s="455" t="s">
        <v>42</v>
      </c>
      <c r="G69" s="31" t="s">
        <v>43</v>
      </c>
      <c r="H69" s="31" t="s">
        <v>44</v>
      </c>
      <c r="I69" s="323" t="s">
        <v>492</v>
      </c>
      <c r="J69" s="462" t="s">
        <v>58</v>
      </c>
      <c r="K69" s="324" t="s">
        <v>493</v>
      </c>
      <c r="L69" s="326" t="s">
        <v>494</v>
      </c>
      <c r="M69" s="305">
        <v>1</v>
      </c>
      <c r="N69" s="305" t="s">
        <v>61</v>
      </c>
      <c r="O69" s="305" t="s">
        <v>41</v>
      </c>
      <c r="P69" s="305" t="s">
        <v>41</v>
      </c>
      <c r="Q69" s="305" t="s">
        <v>41</v>
      </c>
      <c r="R69" s="305" t="s">
        <v>41</v>
      </c>
      <c r="S69" s="308" t="s">
        <v>41</v>
      </c>
      <c r="T69" s="303" t="s">
        <v>48</v>
      </c>
      <c r="U69" s="307" t="s">
        <v>41</v>
      </c>
      <c r="V69" s="307" t="s">
        <v>41</v>
      </c>
      <c r="W69" s="307" t="s">
        <v>41</v>
      </c>
      <c r="X69" s="307" t="s">
        <v>41</v>
      </c>
      <c r="Y69" s="307" t="s">
        <v>41</v>
      </c>
      <c r="Z69" s="319"/>
      <c r="AA69" s="339" t="s">
        <v>495</v>
      </c>
      <c r="AB69" s="305" t="s">
        <v>496</v>
      </c>
      <c r="AC69" s="24" t="s">
        <v>51</v>
      </c>
      <c r="AD69" s="348" t="s">
        <v>497</v>
      </c>
      <c r="AE69" s="366" t="s">
        <v>498</v>
      </c>
      <c r="AF69" s="314">
        <v>44307</v>
      </c>
      <c r="AG69" s="354" t="s">
        <v>499</v>
      </c>
      <c r="AH69" s="458" t="s">
        <v>68</v>
      </c>
      <c r="AI69" s="136"/>
      <c r="AJ69" s="136"/>
      <c r="AK69" s="136"/>
      <c r="AL69" s="136"/>
      <c r="AM69" s="136"/>
      <c r="AN69" s="136"/>
      <c r="AO69" s="136"/>
      <c r="AP69" s="136"/>
      <c r="AQ69" s="136"/>
      <c r="AR69" s="136"/>
      <c r="AS69" s="136"/>
      <c r="AT69" s="136"/>
      <c r="AU69" s="136"/>
      <c r="AV69" s="136"/>
      <c r="AW69" s="136"/>
      <c r="AX69" s="136"/>
      <c r="AY69" s="136"/>
      <c r="AZ69" s="136"/>
      <c r="BA69" s="136"/>
      <c r="BB69" s="136"/>
      <c r="BC69" s="136"/>
      <c r="BD69" s="136"/>
      <c r="BE69" s="136"/>
      <c r="BF69" s="136"/>
      <c r="BG69" s="136"/>
      <c r="BH69" s="136"/>
      <c r="BI69" s="136"/>
      <c r="BJ69" s="136"/>
      <c r="BK69" s="136"/>
      <c r="BL69" s="136"/>
      <c r="BM69" s="136"/>
      <c r="BN69" s="136"/>
      <c r="BO69" s="136"/>
      <c r="BP69" s="136"/>
      <c r="BQ69" s="136"/>
      <c r="BR69" s="136"/>
      <c r="BS69" s="136"/>
      <c r="BT69" s="136"/>
      <c r="BU69" s="136"/>
      <c r="BV69" s="136"/>
      <c r="BW69" s="136"/>
      <c r="BX69" s="136"/>
      <c r="BY69" s="136"/>
      <c r="BZ69" s="136"/>
      <c r="CA69" s="136"/>
      <c r="CB69" s="136"/>
      <c r="CC69" s="136"/>
      <c r="CD69" s="136"/>
      <c r="CE69" s="136"/>
      <c r="CF69" s="136"/>
      <c r="CG69" s="136"/>
      <c r="CH69" s="136"/>
      <c r="CI69" s="136"/>
      <c r="CJ69" s="136"/>
      <c r="CK69" s="136"/>
      <c r="CL69" s="136"/>
      <c r="CM69" s="136"/>
      <c r="CN69" s="228"/>
    </row>
    <row r="70" spans="1:92" s="210" customFormat="1">
      <c r="A70" s="455">
        <v>64</v>
      </c>
      <c r="B70" s="326" t="s">
        <v>39</v>
      </c>
      <c r="C70" s="408" t="s">
        <v>40</v>
      </c>
      <c r="D70" s="455" t="s">
        <v>41</v>
      </c>
      <c r="E70" s="455" t="s">
        <v>41</v>
      </c>
      <c r="F70" s="455" t="s">
        <v>42</v>
      </c>
      <c r="G70" s="31" t="s">
        <v>241</v>
      </c>
      <c r="H70" s="31" t="s">
        <v>57</v>
      </c>
      <c r="I70" s="323">
        <v>1685530</v>
      </c>
      <c r="J70" s="326" t="s">
        <v>45</v>
      </c>
      <c r="K70" s="324" t="s">
        <v>485</v>
      </c>
      <c r="L70" s="326" t="s">
        <v>500</v>
      </c>
      <c r="M70" s="305">
        <v>2</v>
      </c>
      <c r="N70" s="305" t="s">
        <v>61</v>
      </c>
      <c r="O70" s="305" t="s">
        <v>41</v>
      </c>
      <c r="P70" s="305" t="s">
        <v>61</v>
      </c>
      <c r="Q70" s="305" t="s">
        <v>41</v>
      </c>
      <c r="R70" s="305" t="s">
        <v>41</v>
      </c>
      <c r="S70" s="308" t="s">
        <v>41</v>
      </c>
      <c r="T70" s="303" t="s">
        <v>48</v>
      </c>
      <c r="U70" s="307" t="s">
        <v>41</v>
      </c>
      <c r="V70" s="307" t="s">
        <v>41</v>
      </c>
      <c r="W70" s="307" t="s">
        <v>41</v>
      </c>
      <c r="X70" s="307" t="s">
        <v>41</v>
      </c>
      <c r="Y70" s="307" t="s">
        <v>41</v>
      </c>
      <c r="Z70" s="319"/>
      <c r="AA70" s="339" t="s">
        <v>501</v>
      </c>
      <c r="AB70" s="310" t="s">
        <v>50</v>
      </c>
      <c r="AC70" s="24" t="s">
        <v>51</v>
      </c>
      <c r="AD70" s="348" t="s">
        <v>502</v>
      </c>
      <c r="AE70" s="366" t="s">
        <v>503</v>
      </c>
      <c r="AF70" s="314">
        <v>44308</v>
      </c>
      <c r="AG70" s="362" t="s">
        <v>504</v>
      </c>
      <c r="AH70" s="463" t="s">
        <v>68</v>
      </c>
      <c r="AI70" s="295"/>
      <c r="AJ70" s="295"/>
      <c r="AK70" s="295"/>
      <c r="AL70" s="295"/>
      <c r="AM70" s="295"/>
      <c r="AN70" s="295"/>
      <c r="AO70" s="295"/>
      <c r="AP70" s="295"/>
      <c r="AQ70" s="295"/>
      <c r="AR70" s="295"/>
      <c r="AS70" s="295"/>
      <c r="AT70" s="295"/>
      <c r="AU70" s="295"/>
      <c r="AV70" s="295"/>
      <c r="AW70" s="295"/>
      <c r="AX70" s="295"/>
      <c r="AY70" s="295"/>
      <c r="AZ70" s="295"/>
      <c r="BA70" s="109"/>
      <c r="BB70" s="109"/>
      <c r="BC70" s="109"/>
      <c r="BD70" s="109"/>
      <c r="BE70" s="109"/>
      <c r="BF70" s="109"/>
      <c r="BG70" s="109"/>
      <c r="BH70" s="109"/>
      <c r="BI70" s="109"/>
      <c r="BJ70" s="109"/>
      <c r="BK70" s="109"/>
      <c r="BL70" s="109"/>
      <c r="BM70" s="109"/>
      <c r="BN70" s="109"/>
      <c r="BO70" s="109"/>
      <c r="BP70" s="109"/>
      <c r="BQ70" s="109"/>
      <c r="BR70" s="109"/>
      <c r="BS70" s="109"/>
      <c r="BT70" s="109"/>
      <c r="BU70" s="109"/>
      <c r="BV70" s="109"/>
      <c r="BW70" s="109"/>
      <c r="BX70" s="109"/>
      <c r="BY70" s="109"/>
      <c r="BZ70" s="109"/>
      <c r="CA70" s="109"/>
      <c r="CB70" s="109"/>
      <c r="CC70" s="109"/>
      <c r="CD70" s="109"/>
      <c r="CE70" s="109"/>
      <c r="CF70" s="109"/>
      <c r="CG70" s="109"/>
      <c r="CH70" s="109"/>
      <c r="CI70" s="109"/>
      <c r="CJ70" s="109"/>
      <c r="CK70" s="109"/>
      <c r="CL70" s="109"/>
      <c r="CM70" s="109"/>
      <c r="CN70" s="228"/>
    </row>
    <row r="71" spans="1:92" s="216" customFormat="1" ht="15.75" customHeight="1">
      <c r="A71" s="455">
        <v>65</v>
      </c>
      <c r="B71" s="326" t="s">
        <v>39</v>
      </c>
      <c r="C71" s="388" t="s">
        <v>115</v>
      </c>
      <c r="D71" s="383" t="s">
        <v>257</v>
      </c>
      <c r="E71" s="455" t="s">
        <v>41</v>
      </c>
      <c r="F71" s="455" t="s">
        <v>42</v>
      </c>
      <c r="G71" s="324" t="s">
        <v>116</v>
      </c>
      <c r="H71" s="31" t="s">
        <v>57</v>
      </c>
      <c r="I71" s="389">
        <v>324033</v>
      </c>
      <c r="J71" s="31" t="s">
        <v>58</v>
      </c>
      <c r="K71" s="384" t="s">
        <v>141</v>
      </c>
      <c r="L71" s="385" t="s">
        <v>505</v>
      </c>
      <c r="M71" s="155">
        <v>4</v>
      </c>
      <c r="N71" s="155" t="s">
        <v>61</v>
      </c>
      <c r="O71" s="155" t="s">
        <v>61</v>
      </c>
      <c r="P71" s="155" t="s">
        <v>61</v>
      </c>
      <c r="Q71" s="155" t="s">
        <v>61</v>
      </c>
      <c r="R71" s="155" t="s">
        <v>41</v>
      </c>
      <c r="S71" s="155" t="s">
        <v>71</v>
      </c>
      <c r="T71" s="154" t="s">
        <v>506</v>
      </c>
      <c r="U71" s="305" t="s">
        <v>61</v>
      </c>
      <c r="V71" s="305" t="s">
        <v>61</v>
      </c>
      <c r="W71" s="305" t="s">
        <v>61</v>
      </c>
      <c r="X71" s="307" t="s">
        <v>41</v>
      </c>
      <c r="Y71" s="307" t="s">
        <v>41</v>
      </c>
      <c r="Z71" s="319" t="s">
        <v>507</v>
      </c>
      <c r="AA71" s="341" t="s">
        <v>508</v>
      </c>
      <c r="AB71" s="155" t="s">
        <v>509</v>
      </c>
      <c r="AC71" s="24" t="s">
        <v>97</v>
      </c>
      <c r="AD71" s="348" t="s">
        <v>510</v>
      </c>
      <c r="AE71" s="368" t="s">
        <v>511</v>
      </c>
      <c r="AF71" s="350">
        <v>44344</v>
      </c>
      <c r="AG71" s="362" t="s">
        <v>512</v>
      </c>
      <c r="AH71" s="463" t="s">
        <v>68</v>
      </c>
      <c r="AI71" s="296"/>
      <c r="AJ71" s="296"/>
      <c r="AK71" s="296"/>
      <c r="AL71" s="296"/>
      <c r="AM71" s="296"/>
      <c r="AN71" s="296"/>
      <c r="AO71" s="296"/>
      <c r="AP71" s="296"/>
      <c r="AQ71" s="296"/>
      <c r="AR71" s="296"/>
      <c r="AS71" s="296"/>
      <c r="AT71" s="296"/>
      <c r="AU71" s="296"/>
      <c r="AV71" s="296"/>
      <c r="AW71" s="296"/>
      <c r="AX71" s="296"/>
      <c r="AY71" s="296"/>
      <c r="AZ71" s="296"/>
      <c r="BA71" s="110"/>
      <c r="BB71" s="110"/>
      <c r="BC71" s="110"/>
      <c r="BD71" s="110"/>
      <c r="BE71" s="110"/>
      <c r="BF71" s="110"/>
      <c r="BG71" s="110"/>
      <c r="BH71" s="110"/>
      <c r="BI71" s="110"/>
      <c r="BJ71" s="110"/>
      <c r="BK71" s="110"/>
      <c r="BL71" s="110"/>
      <c r="BM71" s="110"/>
      <c r="BN71" s="110"/>
      <c r="BO71" s="110"/>
      <c r="BP71" s="110"/>
      <c r="BQ71" s="110"/>
      <c r="BR71" s="110"/>
      <c r="BS71" s="110"/>
      <c r="BT71" s="110"/>
      <c r="BU71" s="110"/>
      <c r="BV71" s="110"/>
      <c r="BW71" s="110"/>
      <c r="BX71" s="110"/>
      <c r="BY71" s="110"/>
      <c r="BZ71" s="110"/>
      <c r="CA71" s="110"/>
      <c r="CB71" s="110"/>
      <c r="CC71" s="110"/>
      <c r="CD71" s="110"/>
      <c r="CE71" s="110"/>
      <c r="CF71" s="110"/>
      <c r="CG71" s="110"/>
      <c r="CH71" s="110"/>
      <c r="CI71" s="110"/>
      <c r="CJ71" s="110"/>
      <c r="CK71" s="110"/>
      <c r="CL71" s="110"/>
      <c r="CM71" s="110"/>
      <c r="CN71" s="229"/>
    </row>
    <row r="72" spans="1:92" s="210" customFormat="1">
      <c r="A72" s="455">
        <v>66</v>
      </c>
      <c r="B72" s="326" t="s">
        <v>39</v>
      </c>
      <c r="C72" s="326" t="s">
        <v>513</v>
      </c>
      <c r="D72" s="455" t="s">
        <v>41</v>
      </c>
      <c r="E72" s="455" t="s">
        <v>41</v>
      </c>
      <c r="F72" s="455" t="s">
        <v>42</v>
      </c>
      <c r="G72" s="31" t="s">
        <v>43</v>
      </c>
      <c r="H72" s="31" t="s">
        <v>57</v>
      </c>
      <c r="I72" s="323">
        <v>91134</v>
      </c>
      <c r="J72" s="462" t="s">
        <v>58</v>
      </c>
      <c r="K72" s="324" t="s">
        <v>514</v>
      </c>
      <c r="L72" s="326" t="s">
        <v>515</v>
      </c>
      <c r="M72" s="305">
        <v>4</v>
      </c>
      <c r="N72" s="305" t="s">
        <v>61</v>
      </c>
      <c r="O72" s="305" t="s">
        <v>61</v>
      </c>
      <c r="P72" s="305" t="s">
        <v>61</v>
      </c>
      <c r="Q72" s="305" t="s">
        <v>61</v>
      </c>
      <c r="R72" s="305" t="s">
        <v>41</v>
      </c>
      <c r="S72" s="308" t="s">
        <v>41</v>
      </c>
      <c r="T72" s="303" t="s">
        <v>48</v>
      </c>
      <c r="U72" s="307" t="s">
        <v>41</v>
      </c>
      <c r="V72" s="307" t="s">
        <v>41</v>
      </c>
      <c r="W72" s="307" t="s">
        <v>41</v>
      </c>
      <c r="X72" s="307" t="s">
        <v>41</v>
      </c>
      <c r="Y72" s="307" t="s">
        <v>41</v>
      </c>
      <c r="Z72" s="319"/>
      <c r="AA72" s="339" t="s">
        <v>516</v>
      </c>
      <c r="AB72" s="305" t="s">
        <v>96</v>
      </c>
      <c r="AC72" s="24" t="s">
        <v>97</v>
      </c>
      <c r="AD72" s="348" t="s">
        <v>517</v>
      </c>
      <c r="AE72" s="366" t="s">
        <v>518</v>
      </c>
      <c r="AF72" s="314">
        <v>44309</v>
      </c>
      <c r="AG72" s="362" t="s">
        <v>519</v>
      </c>
      <c r="AH72" s="463" t="s">
        <v>68</v>
      </c>
      <c r="AI72" s="295"/>
      <c r="AJ72" s="295"/>
      <c r="AK72" s="295"/>
      <c r="AL72" s="295"/>
      <c r="AM72" s="295"/>
      <c r="AN72" s="295"/>
      <c r="AO72" s="295"/>
      <c r="AP72" s="295"/>
      <c r="AQ72" s="295"/>
      <c r="AR72" s="295"/>
      <c r="AS72" s="295"/>
      <c r="AT72" s="295"/>
      <c r="AU72" s="295"/>
      <c r="AV72" s="295"/>
      <c r="AW72" s="295"/>
      <c r="AX72" s="295"/>
      <c r="AY72" s="295"/>
      <c r="AZ72" s="295"/>
      <c r="BA72" s="109"/>
      <c r="BB72" s="109"/>
      <c r="BC72" s="109"/>
      <c r="BD72" s="109"/>
      <c r="BE72" s="109"/>
      <c r="BF72" s="109"/>
      <c r="BG72" s="109"/>
      <c r="BH72" s="109"/>
      <c r="BI72" s="109"/>
      <c r="BJ72" s="109"/>
      <c r="BK72" s="109"/>
      <c r="BL72" s="109"/>
      <c r="BM72" s="109"/>
      <c r="BN72" s="109"/>
      <c r="BO72" s="109"/>
      <c r="BP72" s="109"/>
      <c r="BQ72" s="109"/>
      <c r="BR72" s="109"/>
      <c r="BS72" s="109"/>
      <c r="BT72" s="109"/>
      <c r="BU72" s="109"/>
      <c r="BV72" s="109"/>
      <c r="BW72" s="109"/>
      <c r="BX72" s="109"/>
      <c r="BY72" s="109"/>
      <c r="BZ72" s="109"/>
      <c r="CA72" s="109"/>
      <c r="CB72" s="109"/>
      <c r="CC72" s="109"/>
      <c r="CD72" s="109"/>
      <c r="CE72" s="109"/>
      <c r="CF72" s="109"/>
      <c r="CG72" s="109"/>
      <c r="CH72" s="109"/>
      <c r="CI72" s="109"/>
      <c r="CJ72" s="109"/>
      <c r="CK72" s="109"/>
      <c r="CL72" s="109"/>
      <c r="CM72" s="109"/>
      <c r="CN72" s="228"/>
    </row>
    <row r="73" spans="1:92" s="210" customFormat="1">
      <c r="A73" s="455">
        <v>67</v>
      </c>
      <c r="B73" s="326" t="s">
        <v>39</v>
      </c>
      <c r="C73" s="390" t="s">
        <v>40</v>
      </c>
      <c r="D73" s="383" t="s">
        <v>140</v>
      </c>
      <c r="E73" s="455" t="s">
        <v>41</v>
      </c>
      <c r="F73" s="455" t="s">
        <v>42</v>
      </c>
      <c r="G73" s="31" t="s">
        <v>43</v>
      </c>
      <c r="H73" s="31" t="s">
        <v>44</v>
      </c>
      <c r="I73" s="323">
        <v>373402</v>
      </c>
      <c r="J73" s="462" t="s">
        <v>58</v>
      </c>
      <c r="K73" s="324" t="s">
        <v>141</v>
      </c>
      <c r="L73" s="326" t="s">
        <v>520</v>
      </c>
      <c r="M73" s="305">
        <v>1</v>
      </c>
      <c r="N73" s="305" t="s">
        <v>61</v>
      </c>
      <c r="O73" s="305" t="s">
        <v>41</v>
      </c>
      <c r="P73" s="305" t="s">
        <v>41</v>
      </c>
      <c r="Q73" s="305" t="s">
        <v>41</v>
      </c>
      <c r="R73" s="305" t="s">
        <v>41</v>
      </c>
      <c r="S73" s="308" t="s">
        <v>71</v>
      </c>
      <c r="T73" s="327" t="s">
        <v>200</v>
      </c>
      <c r="U73" s="308" t="s">
        <v>61</v>
      </c>
      <c r="V73" s="307" t="s">
        <v>41</v>
      </c>
      <c r="W73" s="307" t="s">
        <v>41</v>
      </c>
      <c r="X73" s="307" t="s">
        <v>41</v>
      </c>
      <c r="Y73" s="307" t="s">
        <v>41</v>
      </c>
      <c r="Z73" s="319" t="s">
        <v>521</v>
      </c>
      <c r="AA73" s="339" t="s">
        <v>522</v>
      </c>
      <c r="AB73" s="310" t="s">
        <v>50</v>
      </c>
      <c r="AC73" s="24" t="s">
        <v>51</v>
      </c>
      <c r="AD73" s="348" t="s">
        <v>523</v>
      </c>
      <c r="AE73" s="366" t="s">
        <v>524</v>
      </c>
      <c r="AF73" s="314">
        <v>44309</v>
      </c>
      <c r="AG73" s="317" t="s">
        <v>525</v>
      </c>
      <c r="AH73" s="298" t="s">
        <v>68</v>
      </c>
      <c r="AI73" s="295"/>
      <c r="AJ73" s="295"/>
      <c r="AK73" s="295"/>
      <c r="AL73" s="295"/>
      <c r="AM73" s="295"/>
      <c r="AN73" s="295"/>
      <c r="AO73" s="295"/>
      <c r="AP73" s="295"/>
      <c r="AQ73" s="295"/>
      <c r="AR73" s="295"/>
      <c r="AS73" s="295"/>
      <c r="AT73" s="295"/>
      <c r="AU73" s="295"/>
      <c r="AV73" s="295"/>
      <c r="AW73" s="295"/>
      <c r="AX73" s="295"/>
      <c r="AY73" s="295"/>
      <c r="AZ73" s="295"/>
      <c r="BA73" s="109"/>
      <c r="BB73" s="109"/>
      <c r="BC73" s="109"/>
      <c r="BD73" s="109"/>
      <c r="BE73" s="109"/>
      <c r="BF73" s="109"/>
      <c r="BG73" s="109"/>
      <c r="BH73" s="109"/>
      <c r="BI73" s="109"/>
      <c r="BJ73" s="109"/>
      <c r="BK73" s="109"/>
      <c r="BL73" s="109"/>
      <c r="BM73" s="109"/>
      <c r="BN73" s="109"/>
      <c r="BO73" s="109"/>
      <c r="BP73" s="109"/>
      <c r="BQ73" s="109"/>
      <c r="BR73" s="109"/>
      <c r="BS73" s="109"/>
      <c r="BT73" s="109"/>
      <c r="BU73" s="109"/>
      <c r="BV73" s="109"/>
      <c r="BW73" s="109"/>
      <c r="BX73" s="109"/>
      <c r="BY73" s="109"/>
      <c r="BZ73" s="109"/>
      <c r="CA73" s="109"/>
      <c r="CB73" s="109"/>
      <c r="CC73" s="109"/>
      <c r="CD73" s="109"/>
      <c r="CE73" s="109"/>
      <c r="CF73" s="109"/>
      <c r="CG73" s="109"/>
      <c r="CH73" s="109"/>
      <c r="CI73" s="109"/>
      <c r="CJ73" s="109"/>
      <c r="CK73" s="109"/>
      <c r="CL73" s="109"/>
      <c r="CM73" s="109"/>
      <c r="CN73" s="228"/>
    </row>
    <row r="74" spans="1:92" s="210" customFormat="1">
      <c r="A74" s="455">
        <v>68</v>
      </c>
      <c r="B74" s="326" t="s">
        <v>39</v>
      </c>
      <c r="C74" s="408" t="s">
        <v>219</v>
      </c>
      <c r="D74" s="455" t="s">
        <v>41</v>
      </c>
      <c r="E74" s="455" t="s">
        <v>41</v>
      </c>
      <c r="F74" s="455" t="s">
        <v>42</v>
      </c>
      <c r="G74" s="31" t="s">
        <v>43</v>
      </c>
      <c r="H74" s="31" t="s">
        <v>44</v>
      </c>
      <c r="I74" s="323">
        <v>20187</v>
      </c>
      <c r="J74" s="462" t="s">
        <v>84</v>
      </c>
      <c r="K74" s="324" t="s">
        <v>126</v>
      </c>
      <c r="L74" s="326" t="s">
        <v>526</v>
      </c>
      <c r="M74" s="305">
        <v>2</v>
      </c>
      <c r="N74" s="305" t="s">
        <v>61</v>
      </c>
      <c r="O74" s="305" t="s">
        <v>61</v>
      </c>
      <c r="P74" s="305" t="s">
        <v>41</v>
      </c>
      <c r="Q74" s="305" t="s">
        <v>41</v>
      </c>
      <c r="R74" s="305" t="s">
        <v>41</v>
      </c>
      <c r="S74" s="308" t="s">
        <v>71</v>
      </c>
      <c r="T74" s="327" t="s">
        <v>527</v>
      </c>
      <c r="U74" s="305" t="s">
        <v>61</v>
      </c>
      <c r="V74" s="305" t="s">
        <v>61</v>
      </c>
      <c r="W74" s="305" t="s">
        <v>61</v>
      </c>
      <c r="X74" s="307" t="s">
        <v>41</v>
      </c>
      <c r="Y74" s="307" t="s">
        <v>41</v>
      </c>
      <c r="Z74" s="319" t="s">
        <v>528</v>
      </c>
      <c r="AA74" s="339" t="s">
        <v>529</v>
      </c>
      <c r="AB74" s="305" t="s">
        <v>224</v>
      </c>
      <c r="AC74" s="24" t="s">
        <v>225</v>
      </c>
      <c r="AD74" s="348" t="s">
        <v>530</v>
      </c>
      <c r="AE74" s="366" t="s">
        <v>531</v>
      </c>
      <c r="AF74" s="314">
        <v>44301</v>
      </c>
      <c r="AG74" s="362" t="s">
        <v>532</v>
      </c>
      <c r="AH74" s="298" t="s">
        <v>68</v>
      </c>
      <c r="AI74" s="295"/>
      <c r="AJ74" s="295"/>
      <c r="AK74" s="295"/>
      <c r="AL74" s="295"/>
      <c r="AM74" s="295"/>
      <c r="AN74" s="295"/>
      <c r="AO74" s="295"/>
      <c r="AP74" s="295"/>
      <c r="AQ74" s="295"/>
      <c r="AR74" s="295"/>
      <c r="AS74" s="295"/>
      <c r="AT74" s="295"/>
      <c r="AU74" s="295"/>
      <c r="AV74" s="295"/>
      <c r="AW74" s="295"/>
      <c r="AX74" s="295"/>
      <c r="AY74" s="295"/>
      <c r="AZ74" s="295"/>
      <c r="BA74" s="109"/>
      <c r="BB74" s="109"/>
      <c r="BC74" s="109"/>
      <c r="BD74" s="109"/>
      <c r="BE74" s="109"/>
      <c r="BF74" s="109"/>
      <c r="BG74" s="109"/>
      <c r="BH74" s="109"/>
      <c r="BI74" s="109"/>
      <c r="BJ74" s="109"/>
      <c r="BK74" s="109"/>
      <c r="BL74" s="109"/>
      <c r="BM74" s="109"/>
      <c r="BN74" s="109"/>
      <c r="BO74" s="109"/>
      <c r="BP74" s="109"/>
      <c r="BQ74" s="109"/>
      <c r="BR74" s="109"/>
      <c r="BS74" s="109"/>
      <c r="BT74" s="109"/>
      <c r="BU74" s="109"/>
      <c r="BV74" s="109"/>
      <c r="BW74" s="109"/>
      <c r="BX74" s="109"/>
      <c r="BY74" s="109"/>
      <c r="BZ74" s="109"/>
      <c r="CA74" s="109"/>
      <c r="CB74" s="109"/>
      <c r="CC74" s="109"/>
      <c r="CD74" s="109"/>
      <c r="CE74" s="109"/>
      <c r="CF74" s="109"/>
      <c r="CG74" s="109"/>
      <c r="CH74" s="109"/>
      <c r="CI74" s="109"/>
      <c r="CJ74" s="109"/>
      <c r="CK74" s="109"/>
      <c r="CL74" s="109"/>
      <c r="CM74" s="109"/>
      <c r="CN74" s="228"/>
    </row>
    <row r="75" spans="1:92" s="210" customFormat="1">
      <c r="A75" s="455">
        <v>69</v>
      </c>
      <c r="B75" s="31" t="s">
        <v>147</v>
      </c>
      <c r="C75" s="383" t="s">
        <v>115</v>
      </c>
      <c r="D75" s="383" t="s">
        <v>257</v>
      </c>
      <c r="E75" s="455" t="s">
        <v>41</v>
      </c>
      <c r="F75" s="455" t="s">
        <v>42</v>
      </c>
      <c r="G75" s="31" t="s">
        <v>43</v>
      </c>
      <c r="H75" s="31" t="s">
        <v>57</v>
      </c>
      <c r="I75" s="323">
        <v>189</v>
      </c>
      <c r="J75" s="462" t="s">
        <v>84</v>
      </c>
      <c r="K75" s="324" t="s">
        <v>533</v>
      </c>
      <c r="L75" s="326" t="s">
        <v>534</v>
      </c>
      <c r="M75" s="305">
        <v>1</v>
      </c>
      <c r="N75" s="305" t="s">
        <v>61</v>
      </c>
      <c r="O75" s="305" t="s">
        <v>41</v>
      </c>
      <c r="P75" s="305" t="s">
        <v>41</v>
      </c>
      <c r="Q75" s="305" t="s">
        <v>41</v>
      </c>
      <c r="R75" s="305" t="s">
        <v>41</v>
      </c>
      <c r="S75" s="308" t="s">
        <v>71</v>
      </c>
      <c r="T75" s="327" t="s">
        <v>535</v>
      </c>
      <c r="U75" s="305" t="s">
        <v>61</v>
      </c>
      <c r="V75" s="305" t="s">
        <v>61</v>
      </c>
      <c r="W75" s="305" t="s">
        <v>61</v>
      </c>
      <c r="X75" s="308" t="s">
        <v>41</v>
      </c>
      <c r="Y75" s="308" t="s">
        <v>61</v>
      </c>
      <c r="Z75" s="378" t="s">
        <v>536</v>
      </c>
      <c r="AA75" s="339" t="s">
        <v>537</v>
      </c>
      <c r="AB75" s="305" t="s">
        <v>96</v>
      </c>
      <c r="AC75" s="24" t="s">
        <v>97</v>
      </c>
      <c r="AD75" s="348" t="s">
        <v>538</v>
      </c>
      <c r="AE75" s="366" t="s">
        <v>539</v>
      </c>
      <c r="AF75" s="314">
        <v>44310</v>
      </c>
      <c r="AG75" s="315" t="s">
        <v>540</v>
      </c>
      <c r="AH75" s="298" t="s">
        <v>68</v>
      </c>
      <c r="AI75" s="295"/>
      <c r="AJ75" s="295"/>
      <c r="AK75" s="295"/>
      <c r="AL75" s="295"/>
      <c r="AM75" s="295"/>
      <c r="AN75" s="295"/>
      <c r="AO75" s="295"/>
      <c r="AP75" s="295"/>
      <c r="AQ75" s="295"/>
      <c r="AR75" s="295"/>
      <c r="AS75" s="295"/>
      <c r="AT75" s="295"/>
      <c r="AU75" s="295"/>
      <c r="AV75" s="295"/>
      <c r="AW75" s="295"/>
      <c r="AX75" s="295"/>
      <c r="AY75" s="295"/>
      <c r="AZ75" s="295"/>
      <c r="BA75" s="109"/>
      <c r="BB75" s="109"/>
      <c r="BC75" s="109"/>
      <c r="BD75" s="109"/>
      <c r="BE75" s="109"/>
      <c r="BF75" s="109"/>
      <c r="BG75" s="109"/>
      <c r="BH75" s="109"/>
      <c r="BI75" s="109"/>
      <c r="BJ75" s="109"/>
      <c r="BK75" s="109"/>
      <c r="BL75" s="109"/>
      <c r="BM75" s="109"/>
      <c r="BN75" s="109"/>
      <c r="BO75" s="109"/>
      <c r="BP75" s="109"/>
      <c r="BQ75" s="109"/>
      <c r="BR75" s="109"/>
      <c r="BS75" s="109"/>
      <c r="BT75" s="109"/>
      <c r="BU75" s="109"/>
      <c r="BV75" s="109"/>
      <c r="BW75" s="109"/>
      <c r="BX75" s="109"/>
      <c r="BY75" s="109"/>
      <c r="BZ75" s="109"/>
      <c r="CA75" s="109"/>
      <c r="CB75" s="109"/>
      <c r="CC75" s="109"/>
      <c r="CD75" s="109"/>
      <c r="CE75" s="109"/>
      <c r="CF75" s="109"/>
      <c r="CG75" s="109"/>
      <c r="CH75" s="109"/>
      <c r="CI75" s="109"/>
      <c r="CJ75" s="109"/>
      <c r="CK75" s="109"/>
      <c r="CL75" s="109"/>
      <c r="CM75" s="109"/>
      <c r="CN75" s="228"/>
    </row>
    <row r="76" spans="1:92" s="210" customFormat="1">
      <c r="A76" s="455">
        <v>70</v>
      </c>
      <c r="B76" s="31" t="s">
        <v>147</v>
      </c>
      <c r="C76" s="408" t="s">
        <v>40</v>
      </c>
      <c r="D76" s="455" t="s">
        <v>41</v>
      </c>
      <c r="E76" s="455" t="s">
        <v>41</v>
      </c>
      <c r="F76" s="455" t="s">
        <v>42</v>
      </c>
      <c r="G76" s="31" t="s">
        <v>241</v>
      </c>
      <c r="H76" s="31" t="s">
        <v>57</v>
      </c>
      <c r="I76" s="323">
        <v>792</v>
      </c>
      <c r="J76" s="462" t="s">
        <v>58</v>
      </c>
      <c r="K76" s="324" t="s">
        <v>541</v>
      </c>
      <c r="L76" s="326" t="s">
        <v>542</v>
      </c>
      <c r="M76" s="305">
        <v>2</v>
      </c>
      <c r="N76" s="305" t="s">
        <v>61</v>
      </c>
      <c r="O76" s="305" t="s">
        <v>61</v>
      </c>
      <c r="P76" s="305" t="s">
        <v>41</v>
      </c>
      <c r="Q76" s="305" t="s">
        <v>41</v>
      </c>
      <c r="R76" s="305" t="s">
        <v>41</v>
      </c>
      <c r="S76" s="308" t="s">
        <v>71</v>
      </c>
      <c r="T76" s="327" t="s">
        <v>72</v>
      </c>
      <c r="U76" s="305" t="s">
        <v>61</v>
      </c>
      <c r="V76" s="305" t="s">
        <v>61</v>
      </c>
      <c r="W76" s="307" t="s">
        <v>41</v>
      </c>
      <c r="X76" s="307" t="s">
        <v>41</v>
      </c>
      <c r="Y76" s="307" t="s">
        <v>41</v>
      </c>
      <c r="Z76" s="319" t="s">
        <v>543</v>
      </c>
      <c r="AA76" s="339" t="s">
        <v>544</v>
      </c>
      <c r="AB76" s="305" t="s">
        <v>545</v>
      </c>
      <c r="AC76" s="24" t="s">
        <v>64</v>
      </c>
      <c r="AD76" s="348" t="s">
        <v>546</v>
      </c>
      <c r="AE76" s="366" t="s">
        <v>547</v>
      </c>
      <c r="AF76" s="314">
        <v>44361</v>
      </c>
      <c r="AG76" s="362" t="s">
        <v>548</v>
      </c>
      <c r="AH76" s="298" t="s">
        <v>68</v>
      </c>
      <c r="AI76" s="295"/>
      <c r="AJ76" s="295"/>
      <c r="AK76" s="295"/>
      <c r="AL76" s="295"/>
      <c r="AM76" s="295"/>
      <c r="AN76" s="295"/>
      <c r="AO76" s="295"/>
      <c r="AP76" s="295"/>
      <c r="AQ76" s="295"/>
      <c r="AR76" s="295"/>
      <c r="AS76" s="295"/>
      <c r="AT76" s="295"/>
      <c r="AU76" s="295"/>
      <c r="AV76" s="295"/>
      <c r="AW76" s="295"/>
      <c r="AX76" s="295"/>
      <c r="AY76" s="295"/>
      <c r="AZ76" s="295"/>
      <c r="BA76" s="109"/>
      <c r="BB76" s="109"/>
      <c r="BC76" s="109"/>
      <c r="BD76" s="109"/>
      <c r="BE76" s="109"/>
      <c r="BF76" s="109"/>
      <c r="BG76" s="109"/>
      <c r="BH76" s="109"/>
      <c r="BI76" s="109"/>
      <c r="BJ76" s="109"/>
      <c r="BK76" s="109"/>
      <c r="BL76" s="109"/>
      <c r="BM76" s="109"/>
      <c r="BN76" s="109"/>
      <c r="BO76" s="109"/>
      <c r="BP76" s="109"/>
      <c r="BQ76" s="109"/>
      <c r="BR76" s="109"/>
      <c r="BS76" s="109"/>
      <c r="BT76" s="109"/>
      <c r="BU76" s="109"/>
      <c r="BV76" s="109"/>
      <c r="BW76" s="109"/>
      <c r="BX76" s="109"/>
      <c r="BY76" s="109"/>
      <c r="BZ76" s="109"/>
      <c r="CA76" s="109"/>
      <c r="CB76" s="109"/>
      <c r="CC76" s="109"/>
      <c r="CD76" s="109"/>
      <c r="CE76" s="109"/>
      <c r="CF76" s="109"/>
      <c r="CG76" s="109"/>
      <c r="CH76" s="109"/>
      <c r="CI76" s="109"/>
      <c r="CJ76" s="109"/>
      <c r="CK76" s="109"/>
      <c r="CL76" s="109"/>
      <c r="CM76" s="109"/>
      <c r="CN76" s="228"/>
    </row>
    <row r="77" spans="1:92" s="210" customFormat="1">
      <c r="A77" s="455">
        <v>71</v>
      </c>
      <c r="B77" s="326" t="s">
        <v>39</v>
      </c>
      <c r="C77" s="383" t="s">
        <v>115</v>
      </c>
      <c r="D77" s="383" t="s">
        <v>257</v>
      </c>
      <c r="E77" s="455" t="s">
        <v>41</v>
      </c>
      <c r="F77" s="455" t="s">
        <v>42</v>
      </c>
      <c r="G77" s="31" t="s">
        <v>43</v>
      </c>
      <c r="H77" s="31" t="s">
        <v>44</v>
      </c>
      <c r="I77" s="323">
        <v>83</v>
      </c>
      <c r="J77" s="326" t="s">
        <v>391</v>
      </c>
      <c r="K77" s="324" t="s">
        <v>126</v>
      </c>
      <c r="L77" s="326" t="s">
        <v>549</v>
      </c>
      <c r="M77" s="305">
        <v>1</v>
      </c>
      <c r="N77" s="305" t="s">
        <v>61</v>
      </c>
      <c r="O77" s="305" t="s">
        <v>41</v>
      </c>
      <c r="P77" s="305" t="s">
        <v>41</v>
      </c>
      <c r="Q77" s="305" t="s">
        <v>41</v>
      </c>
      <c r="R77" s="305" t="s">
        <v>41</v>
      </c>
      <c r="S77" s="308" t="s">
        <v>41</v>
      </c>
      <c r="T77" s="303" t="s">
        <v>48</v>
      </c>
      <c r="U77" s="307" t="s">
        <v>41</v>
      </c>
      <c r="V77" s="307" t="s">
        <v>41</v>
      </c>
      <c r="W77" s="307" t="s">
        <v>41</v>
      </c>
      <c r="X77" s="307" t="s">
        <v>41</v>
      </c>
      <c r="Y77" s="307" t="s">
        <v>41</v>
      </c>
      <c r="Z77" s="319"/>
      <c r="AA77" s="339" t="s">
        <v>550</v>
      </c>
      <c r="AB77" s="305" t="s">
        <v>96</v>
      </c>
      <c r="AC77" s="24" t="s">
        <v>97</v>
      </c>
      <c r="AD77" s="348" t="s">
        <v>551</v>
      </c>
      <c r="AE77" s="366" t="s">
        <v>552</v>
      </c>
      <c r="AF77" s="314">
        <v>44328</v>
      </c>
      <c r="AG77" s="354" t="s">
        <v>553</v>
      </c>
      <c r="AH77" s="298" t="s">
        <v>68</v>
      </c>
      <c r="AI77" s="136"/>
      <c r="AJ77" s="136"/>
      <c r="AK77" s="136"/>
      <c r="AL77" s="136"/>
      <c r="AM77" s="136"/>
      <c r="AN77" s="136"/>
      <c r="AO77" s="136"/>
      <c r="AP77" s="136"/>
      <c r="AQ77" s="136"/>
      <c r="AR77" s="136"/>
      <c r="AS77" s="136"/>
      <c r="AT77" s="136"/>
      <c r="AU77" s="136"/>
      <c r="AV77" s="136"/>
      <c r="AW77" s="136"/>
      <c r="AX77" s="136"/>
      <c r="AY77" s="136"/>
      <c r="AZ77" s="136"/>
      <c r="BA77" s="136"/>
      <c r="BB77" s="136"/>
      <c r="BC77" s="136"/>
      <c r="BD77" s="136"/>
      <c r="BE77" s="136"/>
      <c r="BF77" s="136"/>
      <c r="BG77" s="136"/>
      <c r="BH77" s="136"/>
      <c r="BI77" s="136"/>
      <c r="BJ77" s="136"/>
      <c r="BK77" s="136"/>
      <c r="BL77" s="136"/>
      <c r="BM77" s="136"/>
      <c r="BN77" s="136"/>
      <c r="BO77" s="136"/>
      <c r="BP77" s="136"/>
      <c r="BQ77" s="136"/>
      <c r="BR77" s="136"/>
      <c r="BS77" s="136"/>
      <c r="BT77" s="136"/>
      <c r="BU77" s="136"/>
      <c r="BV77" s="136"/>
      <c r="BW77" s="136"/>
      <c r="BX77" s="136"/>
      <c r="BY77" s="136"/>
      <c r="BZ77" s="136"/>
      <c r="CA77" s="136"/>
      <c r="CB77" s="136"/>
      <c r="CC77" s="136"/>
      <c r="CD77" s="136"/>
      <c r="CE77" s="136"/>
      <c r="CF77" s="136"/>
      <c r="CG77" s="136"/>
      <c r="CH77" s="136"/>
      <c r="CI77" s="136"/>
      <c r="CJ77" s="136"/>
      <c r="CK77" s="136"/>
      <c r="CL77" s="136"/>
      <c r="CM77" s="136"/>
      <c r="CN77" s="228"/>
    </row>
    <row r="78" spans="1:92" s="210" customFormat="1">
      <c r="A78" s="455">
        <v>72</v>
      </c>
      <c r="B78" s="326" t="s">
        <v>39</v>
      </c>
      <c r="C78" s="383" t="s">
        <v>115</v>
      </c>
      <c r="D78" s="383" t="s">
        <v>140</v>
      </c>
      <c r="E78" s="455" t="s">
        <v>41</v>
      </c>
      <c r="F78" s="455" t="s">
        <v>42</v>
      </c>
      <c r="G78" s="31" t="s">
        <v>43</v>
      </c>
      <c r="H78" s="31" t="s">
        <v>57</v>
      </c>
      <c r="I78" s="323">
        <v>45965</v>
      </c>
      <c r="J78" s="462" t="s">
        <v>58</v>
      </c>
      <c r="K78" s="324" t="s">
        <v>141</v>
      </c>
      <c r="L78" s="326" t="s">
        <v>554</v>
      </c>
      <c r="M78" s="305">
        <v>1</v>
      </c>
      <c r="N78" s="305" t="s">
        <v>61</v>
      </c>
      <c r="O78" s="305" t="s">
        <v>41</v>
      </c>
      <c r="P78" s="305" t="s">
        <v>41</v>
      </c>
      <c r="Q78" s="305" t="s">
        <v>41</v>
      </c>
      <c r="R78" s="305" t="s">
        <v>41</v>
      </c>
      <c r="S78" s="308" t="s">
        <v>41</v>
      </c>
      <c r="T78" s="303" t="s">
        <v>48</v>
      </c>
      <c r="U78" s="307" t="s">
        <v>41</v>
      </c>
      <c r="V78" s="307" t="s">
        <v>41</v>
      </c>
      <c r="W78" s="307" t="s">
        <v>41</v>
      </c>
      <c r="X78" s="307" t="s">
        <v>41</v>
      </c>
      <c r="Y78" s="307" t="s">
        <v>41</v>
      </c>
      <c r="Z78" s="319"/>
      <c r="AA78" s="339" t="s">
        <v>555</v>
      </c>
      <c r="AB78" s="310" t="s">
        <v>50</v>
      </c>
      <c r="AC78" s="24" t="s">
        <v>51</v>
      </c>
      <c r="AD78" s="348" t="s">
        <v>556</v>
      </c>
      <c r="AE78" s="369" t="s">
        <v>557</v>
      </c>
      <c r="AF78" s="314">
        <v>44309</v>
      </c>
      <c r="AG78" s="362" t="s">
        <v>558</v>
      </c>
      <c r="AH78" s="298" t="s">
        <v>68</v>
      </c>
      <c r="AI78" s="295"/>
      <c r="AJ78" s="295"/>
      <c r="AK78" s="295"/>
      <c r="AL78" s="295"/>
      <c r="AM78" s="295"/>
      <c r="AN78" s="295"/>
      <c r="AO78" s="295"/>
      <c r="AP78" s="295"/>
      <c r="AQ78" s="295"/>
      <c r="AR78" s="295"/>
      <c r="AS78" s="295"/>
      <c r="AT78" s="295"/>
      <c r="AU78" s="295"/>
      <c r="AV78" s="295"/>
      <c r="AW78" s="295"/>
      <c r="AX78" s="295"/>
      <c r="AY78" s="295"/>
      <c r="AZ78" s="295"/>
      <c r="BA78" s="109"/>
      <c r="BB78" s="109"/>
      <c r="BC78" s="109"/>
      <c r="BD78" s="109"/>
      <c r="BE78" s="109"/>
      <c r="BF78" s="109"/>
      <c r="BG78" s="109"/>
      <c r="BH78" s="109"/>
      <c r="BI78" s="109"/>
      <c r="BJ78" s="109"/>
      <c r="BK78" s="109"/>
      <c r="BL78" s="109"/>
      <c r="BM78" s="109"/>
      <c r="BN78" s="109"/>
      <c r="BO78" s="109"/>
      <c r="BP78" s="109"/>
      <c r="BQ78" s="109"/>
      <c r="BR78" s="109"/>
      <c r="BS78" s="109"/>
      <c r="BT78" s="109"/>
      <c r="BU78" s="109"/>
      <c r="BV78" s="109"/>
      <c r="BW78" s="109"/>
      <c r="BX78" s="109"/>
      <c r="BY78" s="109"/>
      <c r="BZ78" s="109"/>
      <c r="CA78" s="109"/>
      <c r="CB78" s="109"/>
      <c r="CC78" s="109"/>
      <c r="CD78" s="109"/>
      <c r="CE78" s="109"/>
      <c r="CF78" s="109"/>
      <c r="CG78" s="109"/>
      <c r="CH78" s="109"/>
      <c r="CI78" s="109"/>
      <c r="CJ78" s="109"/>
      <c r="CK78" s="109"/>
      <c r="CL78" s="109"/>
      <c r="CM78" s="109"/>
      <c r="CN78" s="228"/>
    </row>
    <row r="79" spans="1:92" s="210" customFormat="1" ht="15.75">
      <c r="A79" s="455">
        <v>73</v>
      </c>
      <c r="B79" s="31" t="s">
        <v>147</v>
      </c>
      <c r="C79" s="383" t="s">
        <v>115</v>
      </c>
      <c r="D79" s="383" t="s">
        <v>140</v>
      </c>
      <c r="E79" s="455" t="s">
        <v>41</v>
      </c>
      <c r="F79" s="455" t="s">
        <v>42</v>
      </c>
      <c r="G79" s="324" t="s">
        <v>116</v>
      </c>
      <c r="H79" s="31" t="s">
        <v>57</v>
      </c>
      <c r="I79" s="323">
        <v>156930</v>
      </c>
      <c r="J79" s="326" t="s">
        <v>45</v>
      </c>
      <c r="K79" s="324" t="s">
        <v>311</v>
      </c>
      <c r="L79" s="326" t="s">
        <v>559</v>
      </c>
      <c r="M79" s="305">
        <v>4</v>
      </c>
      <c r="N79" s="333" t="s">
        <v>61</v>
      </c>
      <c r="O79" s="333" t="s">
        <v>61</v>
      </c>
      <c r="P79" s="333" t="s">
        <v>61</v>
      </c>
      <c r="Q79" s="333" t="s">
        <v>61</v>
      </c>
      <c r="R79" s="305" t="s">
        <v>41</v>
      </c>
      <c r="S79" s="308" t="s">
        <v>71</v>
      </c>
      <c r="T79" s="334" t="s">
        <v>200</v>
      </c>
      <c r="U79" s="335" t="s">
        <v>61</v>
      </c>
      <c r="V79" s="307" t="s">
        <v>41</v>
      </c>
      <c r="W79" s="307" t="s">
        <v>41</v>
      </c>
      <c r="X79" s="307" t="s">
        <v>41</v>
      </c>
      <c r="Y79" s="307" t="s">
        <v>41</v>
      </c>
      <c r="Z79" s="319" t="s">
        <v>560</v>
      </c>
      <c r="AA79" s="339" t="s">
        <v>561</v>
      </c>
      <c r="AB79" s="310" t="s">
        <v>50</v>
      </c>
      <c r="AC79" s="24" t="s">
        <v>51</v>
      </c>
      <c r="AD79" s="348" t="s">
        <v>562</v>
      </c>
      <c r="AE79" s="313" t="s">
        <v>483</v>
      </c>
      <c r="AF79" s="314">
        <v>44313</v>
      </c>
      <c r="AG79" s="354" t="s">
        <v>563</v>
      </c>
      <c r="AH79" s="298" t="s">
        <v>68</v>
      </c>
      <c r="AI79" s="136"/>
      <c r="AJ79" s="136"/>
      <c r="AK79" s="136"/>
      <c r="AL79" s="136"/>
      <c r="AM79" s="136"/>
      <c r="AN79" s="136"/>
      <c r="AO79" s="136"/>
      <c r="AP79" s="136"/>
      <c r="AQ79" s="136"/>
      <c r="AR79" s="136"/>
      <c r="AS79" s="136"/>
      <c r="AT79" s="136"/>
      <c r="AU79" s="136"/>
      <c r="AV79" s="136"/>
      <c r="AW79" s="136"/>
      <c r="AX79" s="136"/>
      <c r="AY79" s="136"/>
      <c r="AZ79" s="136"/>
      <c r="BA79" s="136"/>
      <c r="BB79" s="136"/>
      <c r="BC79" s="136"/>
      <c r="BD79" s="136"/>
      <c r="BE79" s="136"/>
      <c r="BF79" s="136"/>
      <c r="BG79" s="136"/>
      <c r="BH79" s="136"/>
      <c r="BI79" s="136"/>
      <c r="BJ79" s="136"/>
      <c r="BK79" s="136"/>
      <c r="BL79" s="136"/>
      <c r="BM79" s="136"/>
      <c r="BN79" s="136"/>
      <c r="BO79" s="136"/>
      <c r="BP79" s="136"/>
      <c r="BQ79" s="136"/>
      <c r="BR79" s="136"/>
      <c r="BS79" s="136"/>
      <c r="BT79" s="136"/>
      <c r="BU79" s="136"/>
      <c r="BV79" s="136"/>
      <c r="BW79" s="136"/>
      <c r="BX79" s="136"/>
      <c r="BY79" s="136"/>
      <c r="BZ79" s="136"/>
      <c r="CA79" s="136"/>
      <c r="CB79" s="136"/>
      <c r="CC79" s="136"/>
      <c r="CD79" s="136"/>
      <c r="CE79" s="136"/>
      <c r="CF79" s="136"/>
      <c r="CG79" s="136"/>
      <c r="CH79" s="136"/>
      <c r="CI79" s="136"/>
      <c r="CJ79" s="136"/>
      <c r="CK79" s="136"/>
      <c r="CL79" s="136"/>
      <c r="CM79" s="136"/>
      <c r="CN79" s="228"/>
    </row>
    <row r="80" spans="1:92" s="210" customFormat="1" ht="15.75">
      <c r="A80" s="455">
        <v>74</v>
      </c>
      <c r="B80" s="31" t="s">
        <v>147</v>
      </c>
      <c r="C80" s="408" t="s">
        <v>40</v>
      </c>
      <c r="D80" s="455" t="s">
        <v>41</v>
      </c>
      <c r="E80" s="455" t="s">
        <v>41</v>
      </c>
      <c r="F80" s="455" t="s">
        <v>42</v>
      </c>
      <c r="G80" s="31" t="s">
        <v>43</v>
      </c>
      <c r="H80" s="31" t="s">
        <v>57</v>
      </c>
      <c r="I80" s="323">
        <v>4714932</v>
      </c>
      <c r="J80" s="462" t="s">
        <v>58</v>
      </c>
      <c r="K80" s="324" t="s">
        <v>141</v>
      </c>
      <c r="L80" s="326" t="s">
        <v>564</v>
      </c>
      <c r="M80" s="305">
        <v>4</v>
      </c>
      <c r="N80" s="305" t="s">
        <v>61</v>
      </c>
      <c r="O80" s="305" t="s">
        <v>61</v>
      </c>
      <c r="P80" s="305" t="s">
        <v>61</v>
      </c>
      <c r="Q80" s="305" t="s">
        <v>61</v>
      </c>
      <c r="R80" s="305" t="s">
        <v>41</v>
      </c>
      <c r="S80" s="308" t="s">
        <v>71</v>
      </c>
      <c r="T80" s="334" t="s">
        <v>200</v>
      </c>
      <c r="U80" s="335" t="s">
        <v>61</v>
      </c>
      <c r="V80" s="307" t="s">
        <v>41</v>
      </c>
      <c r="W80" s="307" t="s">
        <v>41</v>
      </c>
      <c r="X80" s="307" t="s">
        <v>41</v>
      </c>
      <c r="Y80" s="307" t="s">
        <v>41</v>
      </c>
      <c r="Z80" s="319" t="s">
        <v>565</v>
      </c>
      <c r="AA80" s="339" t="s">
        <v>566</v>
      </c>
      <c r="AB80" s="305" t="s">
        <v>545</v>
      </c>
      <c r="AC80" s="24" t="s">
        <v>64</v>
      </c>
      <c r="AD80" s="348" t="s">
        <v>567</v>
      </c>
      <c r="AE80" s="313" t="s">
        <v>568</v>
      </c>
      <c r="AF80" s="314">
        <v>44331</v>
      </c>
      <c r="AG80" s="354" t="s">
        <v>569</v>
      </c>
      <c r="AH80" s="298" t="s">
        <v>68</v>
      </c>
      <c r="AI80" s="136"/>
      <c r="AJ80" s="136"/>
      <c r="AK80" s="136"/>
      <c r="AL80" s="136"/>
      <c r="AM80" s="136"/>
      <c r="AN80" s="136"/>
      <c r="AO80" s="136"/>
      <c r="AP80" s="136"/>
      <c r="AQ80" s="136"/>
      <c r="AR80" s="136"/>
      <c r="AS80" s="136"/>
      <c r="AT80" s="136"/>
      <c r="AU80" s="136"/>
      <c r="AV80" s="136"/>
      <c r="AW80" s="136"/>
      <c r="AX80" s="136"/>
      <c r="AY80" s="136"/>
      <c r="AZ80" s="136"/>
      <c r="BA80" s="136"/>
      <c r="BB80" s="136"/>
      <c r="BC80" s="136"/>
      <c r="BD80" s="136"/>
      <c r="BE80" s="136"/>
      <c r="BF80" s="136"/>
      <c r="BG80" s="136"/>
      <c r="BH80" s="136"/>
      <c r="BI80" s="136"/>
      <c r="BJ80" s="136"/>
      <c r="BK80" s="136"/>
      <c r="BL80" s="136"/>
      <c r="BM80" s="136"/>
      <c r="BN80" s="136"/>
      <c r="BO80" s="136"/>
      <c r="BP80" s="136"/>
      <c r="BQ80" s="136"/>
      <c r="BR80" s="136"/>
      <c r="BS80" s="136"/>
      <c r="BT80" s="136"/>
      <c r="BU80" s="136"/>
      <c r="BV80" s="136"/>
      <c r="BW80" s="136"/>
      <c r="BX80" s="136"/>
      <c r="BY80" s="136"/>
      <c r="BZ80" s="136"/>
      <c r="CA80" s="136"/>
      <c r="CB80" s="136"/>
      <c r="CC80" s="136"/>
      <c r="CD80" s="136"/>
      <c r="CE80" s="136"/>
      <c r="CF80" s="136"/>
      <c r="CG80" s="136"/>
      <c r="CH80" s="136"/>
      <c r="CI80" s="136"/>
      <c r="CJ80" s="136"/>
      <c r="CK80" s="136"/>
      <c r="CL80" s="136"/>
      <c r="CM80" s="136"/>
      <c r="CN80" s="228"/>
    </row>
    <row r="81" spans="1:116">
      <c r="A81" s="455">
        <v>75</v>
      </c>
      <c r="B81" s="326" t="s">
        <v>39</v>
      </c>
      <c r="C81" s="408" t="s">
        <v>40</v>
      </c>
      <c r="D81" s="383" t="s">
        <v>140</v>
      </c>
      <c r="E81" s="455" t="s">
        <v>41</v>
      </c>
      <c r="F81" s="455" t="s">
        <v>42</v>
      </c>
      <c r="G81" s="31" t="s">
        <v>43</v>
      </c>
      <c r="H81" s="31" t="s">
        <v>57</v>
      </c>
      <c r="I81" s="323">
        <v>124</v>
      </c>
      <c r="J81" s="326" t="s">
        <v>570</v>
      </c>
      <c r="K81" s="324" t="s">
        <v>198</v>
      </c>
      <c r="L81" s="326" t="s">
        <v>571</v>
      </c>
      <c r="M81" s="305">
        <v>0</v>
      </c>
      <c r="N81" s="305" t="s">
        <v>439</v>
      </c>
      <c r="O81" s="305" t="s">
        <v>439</v>
      </c>
      <c r="P81" s="305" t="s">
        <v>439</v>
      </c>
      <c r="Q81" s="305" t="s">
        <v>439</v>
      </c>
      <c r="R81" s="305" t="s">
        <v>439</v>
      </c>
      <c r="S81" s="308" t="s">
        <v>71</v>
      </c>
      <c r="T81" s="309" t="s">
        <v>572</v>
      </c>
      <c r="U81" s="307" t="s">
        <v>41</v>
      </c>
      <c r="V81" s="307" t="s">
        <v>61</v>
      </c>
      <c r="W81" s="307" t="s">
        <v>61</v>
      </c>
      <c r="X81" s="307" t="s">
        <v>41</v>
      </c>
      <c r="Y81" s="307" t="s">
        <v>41</v>
      </c>
      <c r="Z81" s="319" t="s">
        <v>573</v>
      </c>
      <c r="AA81" s="339" t="s">
        <v>574</v>
      </c>
      <c r="AB81" s="310" t="s">
        <v>50</v>
      </c>
      <c r="AC81" s="24" t="s">
        <v>51</v>
      </c>
      <c r="AD81" s="348" t="s">
        <v>575</v>
      </c>
      <c r="AE81" s="313" t="s">
        <v>576</v>
      </c>
      <c r="AF81" s="314">
        <v>44320</v>
      </c>
      <c r="AG81" s="315" t="s">
        <v>577</v>
      </c>
      <c r="AH81" s="298" t="s">
        <v>68</v>
      </c>
      <c r="AI81" s="136"/>
      <c r="AJ81" s="136"/>
      <c r="AK81" s="136"/>
      <c r="AL81" s="136"/>
      <c r="AM81" s="136"/>
      <c r="AN81" s="136"/>
      <c r="AO81" s="136"/>
      <c r="AP81" s="136"/>
      <c r="AQ81" s="136"/>
      <c r="AR81" s="136"/>
      <c r="AS81" s="136"/>
      <c r="AT81" s="136"/>
      <c r="AU81" s="136"/>
      <c r="AV81" s="136"/>
      <c r="AW81" s="136"/>
      <c r="AX81" s="136"/>
      <c r="AY81" s="136"/>
      <c r="AZ81" s="136"/>
      <c r="BA81" s="136"/>
      <c r="BB81" s="136"/>
      <c r="BC81" s="136"/>
      <c r="BD81" s="136"/>
      <c r="BE81" s="136"/>
      <c r="BF81" s="136"/>
      <c r="BG81" s="136"/>
      <c r="BH81" s="136"/>
      <c r="BI81" s="136"/>
      <c r="BJ81" s="136"/>
      <c r="BK81" s="136"/>
      <c r="BL81" s="136"/>
      <c r="BM81" s="136"/>
      <c r="BN81" s="136"/>
      <c r="BO81" s="136"/>
      <c r="BP81" s="136"/>
      <c r="BQ81" s="136"/>
      <c r="BR81" s="136"/>
      <c r="BS81" s="136"/>
      <c r="BT81" s="136"/>
      <c r="BU81" s="136"/>
      <c r="BV81" s="136"/>
      <c r="BW81" s="136"/>
      <c r="BX81" s="136"/>
      <c r="BY81" s="136"/>
      <c r="BZ81" s="136"/>
      <c r="CA81" s="136"/>
      <c r="CB81" s="136"/>
      <c r="CC81" s="136"/>
      <c r="CD81" s="136"/>
      <c r="CE81" s="136"/>
      <c r="CF81" s="136"/>
      <c r="CG81" s="136"/>
      <c r="CH81" s="136"/>
      <c r="CI81" s="136"/>
      <c r="CJ81" s="136"/>
      <c r="CK81" s="136"/>
      <c r="CL81" s="136"/>
      <c r="CM81" s="136"/>
      <c r="CN81" s="228"/>
      <c r="CO81" s="210"/>
      <c r="CP81" s="210"/>
      <c r="CQ81" s="210"/>
      <c r="CR81" s="210"/>
      <c r="CS81" s="210"/>
      <c r="CT81" s="210"/>
      <c r="CU81" s="210"/>
      <c r="CV81" s="210"/>
      <c r="CW81" s="210"/>
      <c r="CX81" s="210"/>
      <c r="CY81" s="210"/>
      <c r="CZ81" s="210"/>
      <c r="DA81" s="210"/>
      <c r="DB81" s="210"/>
      <c r="DC81" s="210"/>
      <c r="DD81" s="210"/>
      <c r="DE81" s="210"/>
      <c r="DF81" s="210"/>
      <c r="DG81" s="210"/>
      <c r="DH81" s="210"/>
      <c r="DI81" s="210"/>
      <c r="DJ81" s="210"/>
      <c r="DK81" s="210"/>
      <c r="DL81" s="210"/>
    </row>
    <row r="82" spans="1:116">
      <c r="A82" s="455">
        <v>76</v>
      </c>
      <c r="B82" s="31" t="s">
        <v>147</v>
      </c>
      <c r="C82" s="326" t="s">
        <v>578</v>
      </c>
      <c r="D82" s="455" t="s">
        <v>41</v>
      </c>
      <c r="E82" s="455" t="s">
        <v>41</v>
      </c>
      <c r="F82" s="455" t="s">
        <v>42</v>
      </c>
      <c r="G82" s="31" t="s">
        <v>241</v>
      </c>
      <c r="H82" s="31" t="s">
        <v>57</v>
      </c>
      <c r="I82" s="323">
        <v>42</v>
      </c>
      <c r="J82" s="445" t="s">
        <v>391</v>
      </c>
      <c r="K82" s="324" t="s">
        <v>579</v>
      </c>
      <c r="L82" s="326" t="s">
        <v>580</v>
      </c>
      <c r="M82" s="305">
        <v>0</v>
      </c>
      <c r="N82" s="305" t="s">
        <v>439</v>
      </c>
      <c r="O82" s="305" t="s">
        <v>439</v>
      </c>
      <c r="P82" s="305" t="s">
        <v>439</v>
      </c>
      <c r="Q82" s="305" t="s">
        <v>439</v>
      </c>
      <c r="R82" s="305" t="s">
        <v>439</v>
      </c>
      <c r="S82" s="308" t="s">
        <v>41</v>
      </c>
      <c r="T82" s="309" t="s">
        <v>581</v>
      </c>
      <c r="U82" s="307" t="s">
        <v>41</v>
      </c>
      <c r="V82" s="307" t="s">
        <v>41</v>
      </c>
      <c r="W82" s="307" t="s">
        <v>41</v>
      </c>
      <c r="X82" s="307" t="s">
        <v>41</v>
      </c>
      <c r="Y82" s="307" t="s">
        <v>61</v>
      </c>
      <c r="Z82" s="319" t="s">
        <v>48</v>
      </c>
      <c r="AA82" s="339" t="s">
        <v>582</v>
      </c>
      <c r="AB82" s="305" t="s">
        <v>583</v>
      </c>
      <c r="AC82" s="347" t="s">
        <v>584</v>
      </c>
      <c r="AD82" s="348" t="s">
        <v>585</v>
      </c>
      <c r="AE82" s="313" t="s">
        <v>586</v>
      </c>
      <c r="AF82" s="314">
        <v>44316</v>
      </c>
      <c r="AG82" s="315" t="s">
        <v>587</v>
      </c>
      <c r="AH82" s="298" t="s">
        <v>55</v>
      </c>
      <c r="AI82" s="136"/>
      <c r="AJ82" s="136"/>
      <c r="AK82" s="136"/>
      <c r="AL82" s="136"/>
      <c r="AM82" s="136"/>
      <c r="AN82" s="136"/>
      <c r="AO82" s="136"/>
      <c r="AP82" s="136"/>
      <c r="AQ82" s="136"/>
      <c r="AR82" s="136"/>
      <c r="AS82" s="136"/>
      <c r="AT82" s="136"/>
      <c r="AU82" s="136"/>
      <c r="AV82" s="136"/>
      <c r="AW82" s="136"/>
      <c r="AX82" s="136"/>
      <c r="AY82" s="136"/>
      <c r="AZ82" s="136"/>
      <c r="BA82" s="136"/>
      <c r="BB82" s="136"/>
      <c r="BC82" s="136"/>
      <c r="BD82" s="136"/>
      <c r="BE82" s="136"/>
      <c r="BF82" s="136"/>
      <c r="BG82" s="136"/>
      <c r="BH82" s="136"/>
      <c r="BI82" s="136"/>
      <c r="BJ82" s="136"/>
      <c r="BK82" s="136"/>
      <c r="BL82" s="136"/>
      <c r="BM82" s="136"/>
      <c r="BN82" s="136"/>
      <c r="BO82" s="136"/>
      <c r="BP82" s="136"/>
      <c r="BQ82" s="136"/>
      <c r="BR82" s="136"/>
      <c r="BS82" s="136"/>
      <c r="BT82" s="136"/>
      <c r="BU82" s="136"/>
      <c r="BV82" s="136"/>
      <c r="BW82" s="136"/>
      <c r="BX82" s="136"/>
      <c r="BY82" s="136"/>
      <c r="BZ82" s="136"/>
      <c r="CA82" s="136"/>
      <c r="CB82" s="136"/>
      <c r="CC82" s="136"/>
      <c r="CD82" s="136"/>
      <c r="CE82" s="136"/>
      <c r="CF82" s="136"/>
      <c r="CG82" s="136"/>
      <c r="CH82" s="136"/>
      <c r="CI82" s="136"/>
      <c r="CJ82" s="136"/>
      <c r="CK82" s="136"/>
      <c r="CL82" s="136"/>
      <c r="CM82" s="136"/>
      <c r="CN82" s="228"/>
      <c r="CO82" s="210"/>
      <c r="CP82" s="210"/>
      <c r="CQ82" s="210"/>
      <c r="CR82" s="210"/>
      <c r="CS82" s="210"/>
      <c r="CT82" s="210"/>
      <c r="CU82" s="210"/>
      <c r="CV82" s="210"/>
      <c r="CW82" s="210"/>
      <c r="CX82" s="210"/>
      <c r="CY82" s="210"/>
      <c r="CZ82" s="210"/>
      <c r="DA82" s="210"/>
      <c r="DB82" s="210"/>
      <c r="DC82" s="210"/>
      <c r="DD82" s="210"/>
      <c r="DE82" s="210"/>
      <c r="DF82" s="210"/>
      <c r="DG82" s="210"/>
      <c r="DH82" s="210"/>
      <c r="DI82" s="210"/>
      <c r="DJ82" s="210"/>
      <c r="DK82" s="210"/>
      <c r="DL82" s="210"/>
    </row>
    <row r="83" spans="1:116">
      <c r="A83" s="455">
        <v>77</v>
      </c>
      <c r="B83" s="31" t="s">
        <v>147</v>
      </c>
      <c r="C83" s="408" t="s">
        <v>40</v>
      </c>
      <c r="D83" s="455" t="s">
        <v>41</v>
      </c>
      <c r="E83" s="455" t="s">
        <v>41</v>
      </c>
      <c r="F83" s="455" t="s">
        <v>42</v>
      </c>
      <c r="G83" s="31" t="s">
        <v>241</v>
      </c>
      <c r="H83" s="31" t="s">
        <v>57</v>
      </c>
      <c r="I83" s="323">
        <v>189</v>
      </c>
      <c r="J83" s="326" t="s">
        <v>335</v>
      </c>
      <c r="K83" s="324" t="s">
        <v>126</v>
      </c>
      <c r="L83" s="326" t="s">
        <v>588</v>
      </c>
      <c r="M83" s="305">
        <v>4</v>
      </c>
      <c r="N83" s="305" t="s">
        <v>61</v>
      </c>
      <c r="O83" s="305" t="s">
        <v>61</v>
      </c>
      <c r="P83" s="305" t="s">
        <v>61</v>
      </c>
      <c r="Q83" s="305" t="s">
        <v>61</v>
      </c>
      <c r="R83" s="305" t="s">
        <v>41</v>
      </c>
      <c r="S83" s="308" t="s">
        <v>71</v>
      </c>
      <c r="T83" s="309" t="s">
        <v>589</v>
      </c>
      <c r="U83" s="307" t="s">
        <v>41</v>
      </c>
      <c r="V83" s="307" t="s">
        <v>41</v>
      </c>
      <c r="W83" s="307" t="s">
        <v>41</v>
      </c>
      <c r="X83" s="307" t="s">
        <v>41</v>
      </c>
      <c r="Y83" s="307" t="s">
        <v>41</v>
      </c>
      <c r="Z83" s="319" t="s">
        <v>590</v>
      </c>
      <c r="AA83" s="339" t="s">
        <v>591</v>
      </c>
      <c r="AB83" s="305" t="s">
        <v>96</v>
      </c>
      <c r="AC83" s="24" t="s">
        <v>97</v>
      </c>
      <c r="AD83" s="348" t="s">
        <v>592</v>
      </c>
      <c r="AE83" s="313" t="s">
        <v>593</v>
      </c>
      <c r="AF83" s="314">
        <v>44316</v>
      </c>
      <c r="AG83" s="354" t="s">
        <v>594</v>
      </c>
      <c r="AH83" s="298" t="s">
        <v>68</v>
      </c>
      <c r="AI83" s="136"/>
      <c r="AJ83" s="136"/>
      <c r="AK83" s="136"/>
      <c r="AL83" s="136"/>
      <c r="AM83" s="136"/>
      <c r="AN83" s="136"/>
      <c r="AO83" s="136"/>
      <c r="AP83" s="136"/>
      <c r="AQ83" s="136"/>
      <c r="AR83" s="136"/>
      <c r="AS83" s="136"/>
      <c r="AT83" s="136"/>
      <c r="AU83" s="136"/>
      <c r="AV83" s="136"/>
      <c r="AW83" s="136"/>
      <c r="AX83" s="136"/>
      <c r="AY83" s="136"/>
      <c r="AZ83" s="136"/>
      <c r="BA83" s="136"/>
      <c r="BB83" s="136"/>
      <c r="BC83" s="136"/>
      <c r="BD83" s="136"/>
      <c r="BE83" s="136"/>
      <c r="BF83" s="136"/>
      <c r="BG83" s="136"/>
      <c r="BH83" s="136"/>
      <c r="BI83" s="136"/>
      <c r="BJ83" s="136"/>
      <c r="BK83" s="136"/>
      <c r="BL83" s="136"/>
      <c r="BM83" s="136"/>
      <c r="BN83" s="136"/>
      <c r="BO83" s="136"/>
      <c r="BP83" s="136"/>
      <c r="BQ83" s="136"/>
      <c r="BR83" s="136"/>
      <c r="BS83" s="136"/>
      <c r="BT83" s="136"/>
      <c r="BU83" s="136"/>
      <c r="BV83" s="136"/>
      <c r="BW83" s="136"/>
      <c r="BX83" s="136"/>
      <c r="BY83" s="136"/>
      <c r="BZ83" s="136"/>
      <c r="CA83" s="136"/>
      <c r="CB83" s="136"/>
      <c r="CC83" s="136"/>
      <c r="CD83" s="136"/>
      <c r="CE83" s="136"/>
      <c r="CF83" s="136"/>
      <c r="CG83" s="136"/>
      <c r="CH83" s="136"/>
      <c r="CI83" s="136"/>
      <c r="CJ83" s="136"/>
      <c r="CK83" s="136"/>
      <c r="CL83" s="136"/>
      <c r="CM83" s="136"/>
      <c r="CN83" s="228"/>
      <c r="CO83" s="210"/>
      <c r="CP83" s="210"/>
      <c r="CQ83" s="210"/>
      <c r="CR83" s="210"/>
      <c r="CS83" s="210"/>
      <c r="CT83" s="210"/>
      <c r="CU83" s="210"/>
      <c r="CV83" s="210"/>
      <c r="CW83" s="210"/>
      <c r="CX83" s="210"/>
      <c r="CY83" s="210"/>
      <c r="CZ83" s="210"/>
      <c r="DA83" s="210"/>
      <c r="DB83" s="210"/>
      <c r="DC83" s="210"/>
      <c r="DD83" s="210"/>
      <c r="DE83" s="210"/>
      <c r="DF83" s="210"/>
      <c r="DG83" s="210"/>
      <c r="DH83" s="210"/>
      <c r="DI83" s="210"/>
      <c r="DJ83" s="210"/>
      <c r="DK83" s="210"/>
      <c r="DL83" s="210"/>
    </row>
    <row r="84" spans="1:116">
      <c r="A84" s="455">
        <v>78</v>
      </c>
      <c r="B84" s="31" t="s">
        <v>147</v>
      </c>
      <c r="C84" s="408" t="s">
        <v>40</v>
      </c>
      <c r="D84" s="455" t="s">
        <v>41</v>
      </c>
      <c r="E84" s="455" t="s">
        <v>41</v>
      </c>
      <c r="F84" s="455" t="s">
        <v>42</v>
      </c>
      <c r="G84" s="31" t="s">
        <v>43</v>
      </c>
      <c r="H84" s="383" t="s">
        <v>169</v>
      </c>
      <c r="I84" s="323">
        <v>51</v>
      </c>
      <c r="J84" s="462" t="s">
        <v>84</v>
      </c>
      <c r="K84" s="324" t="s">
        <v>126</v>
      </c>
      <c r="L84" s="326" t="s">
        <v>595</v>
      </c>
      <c r="M84" s="305">
        <v>0</v>
      </c>
      <c r="N84" s="305" t="s">
        <v>439</v>
      </c>
      <c r="O84" s="305" t="s">
        <v>439</v>
      </c>
      <c r="P84" s="305" t="s">
        <v>439</v>
      </c>
      <c r="Q84" s="305" t="s">
        <v>439</v>
      </c>
      <c r="R84" s="305" t="s">
        <v>439</v>
      </c>
      <c r="S84" s="308" t="s">
        <v>61</v>
      </c>
      <c r="T84" s="309" t="s">
        <v>596</v>
      </c>
      <c r="U84" s="307" t="s">
        <v>61</v>
      </c>
      <c r="V84" s="307" t="s">
        <v>61</v>
      </c>
      <c r="W84" s="307" t="s">
        <v>61</v>
      </c>
      <c r="X84" s="307" t="s">
        <v>41</v>
      </c>
      <c r="Y84" s="307" t="s">
        <v>41</v>
      </c>
      <c r="Z84" s="446" t="s">
        <v>597</v>
      </c>
      <c r="AA84" s="339" t="s">
        <v>598</v>
      </c>
      <c r="AB84" s="310" t="s">
        <v>50</v>
      </c>
      <c r="AC84" s="24" t="s">
        <v>51</v>
      </c>
      <c r="AD84" s="348" t="s">
        <v>599</v>
      </c>
      <c r="AE84" s="313" t="s">
        <v>600</v>
      </c>
      <c r="AF84" s="314">
        <v>44316</v>
      </c>
      <c r="AG84" s="354" t="s">
        <v>601</v>
      </c>
      <c r="AH84" s="298" t="s">
        <v>68</v>
      </c>
      <c r="AI84" s="136"/>
      <c r="AJ84" s="136"/>
      <c r="AK84" s="136"/>
      <c r="AL84" s="136"/>
      <c r="AM84" s="136"/>
      <c r="AN84" s="136"/>
      <c r="AO84" s="136"/>
      <c r="AP84" s="136"/>
      <c r="AQ84" s="136"/>
      <c r="AR84" s="136"/>
      <c r="AS84" s="136"/>
      <c r="AT84" s="136"/>
      <c r="AU84" s="136"/>
      <c r="AV84" s="136"/>
      <c r="AW84" s="136"/>
      <c r="AX84" s="136"/>
      <c r="AY84" s="136"/>
      <c r="AZ84" s="136"/>
      <c r="BA84" s="136"/>
      <c r="BB84" s="136"/>
      <c r="BC84" s="136"/>
      <c r="BD84" s="136"/>
      <c r="BE84" s="136"/>
      <c r="BF84" s="136"/>
      <c r="BG84" s="136"/>
      <c r="BH84" s="136"/>
      <c r="BI84" s="136"/>
      <c r="BJ84" s="136"/>
      <c r="BK84" s="136"/>
      <c r="BL84" s="136"/>
      <c r="BM84" s="136"/>
      <c r="BN84" s="136"/>
      <c r="BO84" s="136"/>
      <c r="BP84" s="136"/>
      <c r="BQ84" s="136"/>
      <c r="BR84" s="136"/>
      <c r="BS84" s="136"/>
      <c r="BT84" s="136"/>
      <c r="BU84" s="136"/>
      <c r="BV84" s="136"/>
      <c r="BW84" s="136"/>
      <c r="BX84" s="136"/>
      <c r="BY84" s="136"/>
      <c r="BZ84" s="136"/>
      <c r="CA84" s="136"/>
      <c r="CB84" s="136"/>
      <c r="CC84" s="136"/>
      <c r="CD84" s="136"/>
      <c r="CE84" s="136"/>
      <c r="CF84" s="136"/>
      <c r="CG84" s="136"/>
      <c r="CH84" s="136"/>
      <c r="CI84" s="136"/>
      <c r="CJ84" s="136"/>
      <c r="CK84" s="136"/>
      <c r="CL84" s="136"/>
      <c r="CM84" s="136"/>
      <c r="CN84" s="228"/>
      <c r="CO84" s="210"/>
      <c r="CP84" s="210"/>
      <c r="CQ84" s="210"/>
      <c r="CR84" s="210"/>
      <c r="CS84" s="210"/>
      <c r="CT84" s="210"/>
      <c r="CU84" s="210"/>
      <c r="CV84" s="210"/>
      <c r="CW84" s="210"/>
      <c r="CX84" s="210"/>
      <c r="CY84" s="210"/>
      <c r="CZ84" s="210"/>
      <c r="DA84" s="210"/>
      <c r="DB84" s="210"/>
      <c r="DC84" s="210"/>
      <c r="DD84" s="210"/>
      <c r="DE84" s="210"/>
      <c r="DF84" s="210"/>
      <c r="DG84" s="210"/>
      <c r="DH84" s="210"/>
      <c r="DI84" s="210"/>
      <c r="DJ84" s="210"/>
      <c r="DK84" s="210"/>
      <c r="DL84" s="210"/>
    </row>
    <row r="85" spans="1:116">
      <c r="A85" s="455">
        <v>79</v>
      </c>
      <c r="B85" s="31" t="s">
        <v>147</v>
      </c>
      <c r="C85" s="326" t="s">
        <v>513</v>
      </c>
      <c r="D85" s="31" t="s">
        <v>602</v>
      </c>
      <c r="E85" s="455" t="s">
        <v>41</v>
      </c>
      <c r="F85" s="455" t="s">
        <v>42</v>
      </c>
      <c r="G85" s="31" t="s">
        <v>43</v>
      </c>
      <c r="H85" s="31" t="s">
        <v>57</v>
      </c>
      <c r="I85" s="391">
        <v>9765</v>
      </c>
      <c r="J85" s="462" t="s">
        <v>58</v>
      </c>
      <c r="K85" s="324" t="s">
        <v>603</v>
      </c>
      <c r="L85" s="326" t="s">
        <v>604</v>
      </c>
      <c r="M85" s="305">
        <v>4</v>
      </c>
      <c r="N85" s="305" t="s">
        <v>71</v>
      </c>
      <c r="O85" s="305" t="s">
        <v>61</v>
      </c>
      <c r="P85" s="305" t="s">
        <v>61</v>
      </c>
      <c r="Q85" s="305" t="s">
        <v>61</v>
      </c>
      <c r="R85" s="305" t="s">
        <v>439</v>
      </c>
      <c r="S85" s="308" t="s">
        <v>41</v>
      </c>
      <c r="T85" s="309" t="s">
        <v>605</v>
      </c>
      <c r="U85" s="307" t="s">
        <v>41</v>
      </c>
      <c r="V85" s="307" t="s">
        <v>41</v>
      </c>
      <c r="W85" s="307" t="s">
        <v>41</v>
      </c>
      <c r="X85" s="307" t="s">
        <v>41</v>
      </c>
      <c r="Y85" s="307" t="s">
        <v>61</v>
      </c>
      <c r="Z85" s="319" t="s">
        <v>606</v>
      </c>
      <c r="AA85" s="339" t="s">
        <v>607</v>
      </c>
      <c r="AB85" s="305" t="s">
        <v>96</v>
      </c>
      <c r="AC85" s="24" t="s">
        <v>97</v>
      </c>
      <c r="AD85" s="348" t="s">
        <v>608</v>
      </c>
      <c r="AE85" s="313" t="s">
        <v>609</v>
      </c>
      <c r="AF85" s="314">
        <v>44330</v>
      </c>
      <c r="AG85" s="362" t="s">
        <v>610</v>
      </c>
      <c r="AH85" s="298" t="s">
        <v>68</v>
      </c>
      <c r="CN85" s="228"/>
      <c r="CO85" s="210"/>
      <c r="CP85" s="210"/>
      <c r="CQ85" s="210"/>
      <c r="CR85" s="210"/>
      <c r="CS85" s="210"/>
      <c r="CT85" s="210"/>
      <c r="CU85" s="210"/>
      <c r="CV85" s="210"/>
      <c r="CW85" s="210"/>
      <c r="CX85" s="210"/>
      <c r="CY85" s="210"/>
      <c r="CZ85" s="210"/>
      <c r="DA85" s="210"/>
      <c r="DB85" s="210"/>
      <c r="DC85" s="210"/>
      <c r="DD85" s="210"/>
      <c r="DE85" s="210"/>
      <c r="DF85" s="210"/>
      <c r="DG85" s="210"/>
      <c r="DH85" s="210"/>
      <c r="DI85" s="210"/>
      <c r="DJ85" s="210"/>
      <c r="DK85" s="210"/>
      <c r="DL85" s="210"/>
    </row>
    <row r="86" spans="1:116">
      <c r="A86" s="455">
        <v>80</v>
      </c>
      <c r="B86" s="326" t="s">
        <v>39</v>
      </c>
      <c r="C86" s="408" t="s">
        <v>40</v>
      </c>
      <c r="D86" s="455" t="s">
        <v>41</v>
      </c>
      <c r="E86" s="455" t="s">
        <v>41</v>
      </c>
      <c r="F86" s="455" t="s">
        <v>42</v>
      </c>
      <c r="G86" s="31" t="s">
        <v>43</v>
      </c>
      <c r="H86" s="31" t="s">
        <v>57</v>
      </c>
      <c r="I86" s="323">
        <v>292268</v>
      </c>
      <c r="J86" s="326" t="s">
        <v>611</v>
      </c>
      <c r="K86" s="324" t="s">
        <v>612</v>
      </c>
      <c r="L86" s="326" t="s">
        <v>613</v>
      </c>
      <c r="M86" s="305">
        <v>1</v>
      </c>
      <c r="N86" s="305" t="s">
        <v>61</v>
      </c>
      <c r="O86" s="305" t="s">
        <v>41</v>
      </c>
      <c r="P86" s="305" t="s">
        <v>41</v>
      </c>
      <c r="Q86" s="305" t="s">
        <v>439</v>
      </c>
      <c r="R86" s="305" t="s">
        <v>439</v>
      </c>
      <c r="S86" s="308" t="s">
        <v>61</v>
      </c>
      <c r="T86" s="309" t="s">
        <v>200</v>
      </c>
      <c r="U86" s="307" t="s">
        <v>61</v>
      </c>
      <c r="V86" s="307" t="s">
        <v>41</v>
      </c>
      <c r="W86" s="307" t="s">
        <v>41</v>
      </c>
      <c r="X86" s="307" t="s">
        <v>41</v>
      </c>
      <c r="Y86" s="307" t="s">
        <v>41</v>
      </c>
      <c r="Z86" s="319" t="s">
        <v>614</v>
      </c>
      <c r="AA86" s="339" t="s">
        <v>615</v>
      </c>
      <c r="AB86" s="305" t="s">
        <v>545</v>
      </c>
      <c r="AC86" s="24" t="s">
        <v>64</v>
      </c>
      <c r="AD86" s="348" t="s">
        <v>616</v>
      </c>
      <c r="AE86" s="313" t="s">
        <v>617</v>
      </c>
      <c r="AF86" s="314">
        <v>44334</v>
      </c>
      <c r="AG86" s="370" t="s">
        <v>618</v>
      </c>
      <c r="AH86" s="298" t="s">
        <v>68</v>
      </c>
      <c r="CN86" s="228"/>
      <c r="CO86" s="210"/>
      <c r="CP86" s="210"/>
      <c r="CQ86" s="210"/>
      <c r="CR86" s="210"/>
      <c r="CS86" s="210"/>
      <c r="CT86" s="210"/>
      <c r="CU86" s="210"/>
      <c r="CV86" s="210"/>
      <c r="CW86" s="210"/>
      <c r="CX86" s="210"/>
      <c r="CY86" s="210"/>
      <c r="CZ86" s="210"/>
      <c r="DA86" s="210"/>
      <c r="DB86" s="210"/>
      <c r="DC86" s="210"/>
      <c r="DD86" s="210"/>
      <c r="DE86" s="210"/>
      <c r="DF86" s="210"/>
      <c r="DG86" s="210"/>
      <c r="DH86" s="210"/>
      <c r="DI86" s="210"/>
      <c r="DJ86" s="210"/>
      <c r="DK86" s="210"/>
      <c r="DL86" s="210"/>
    </row>
    <row r="87" spans="1:116">
      <c r="A87" s="455">
        <v>81</v>
      </c>
      <c r="B87" s="31" t="s">
        <v>147</v>
      </c>
      <c r="C87" s="408" t="s">
        <v>40</v>
      </c>
      <c r="D87" s="455" t="s">
        <v>41</v>
      </c>
      <c r="E87" s="455" t="s">
        <v>41</v>
      </c>
      <c r="F87" s="455" t="s">
        <v>42</v>
      </c>
      <c r="G87" s="31" t="s">
        <v>43</v>
      </c>
      <c r="H87" s="31" t="s">
        <v>44</v>
      </c>
      <c r="I87" s="391">
        <v>58</v>
      </c>
      <c r="J87" s="462" t="s">
        <v>84</v>
      </c>
      <c r="K87" s="324" t="s">
        <v>141</v>
      </c>
      <c r="L87" s="326" t="s">
        <v>619</v>
      </c>
      <c r="M87" s="305">
        <v>1</v>
      </c>
      <c r="N87" s="305" t="s">
        <v>61</v>
      </c>
      <c r="O87" s="305" t="s">
        <v>41</v>
      </c>
      <c r="P87" s="305" t="s">
        <v>41</v>
      </c>
      <c r="Q87" s="305" t="s">
        <v>439</v>
      </c>
      <c r="R87" s="305" t="s">
        <v>439</v>
      </c>
      <c r="S87" s="308" t="s">
        <v>71</v>
      </c>
      <c r="T87" s="309" t="s">
        <v>620</v>
      </c>
      <c r="U87" s="307" t="s">
        <v>41</v>
      </c>
      <c r="V87" s="307" t="s">
        <v>61</v>
      </c>
      <c r="W87" s="307" t="s">
        <v>41</v>
      </c>
      <c r="X87" s="307" t="s">
        <v>41</v>
      </c>
      <c r="Y87" s="307" t="s">
        <v>41</v>
      </c>
      <c r="Z87" s="319" t="s">
        <v>621</v>
      </c>
      <c r="AA87" s="339" t="s">
        <v>622</v>
      </c>
      <c r="AB87" s="305" t="s">
        <v>245</v>
      </c>
      <c r="AC87" s="24" t="s">
        <v>51</v>
      </c>
      <c r="AD87" s="348" t="s">
        <v>623</v>
      </c>
      <c r="AE87" s="313" t="s">
        <v>624</v>
      </c>
      <c r="AF87" s="314">
        <v>44265</v>
      </c>
      <c r="AG87" s="362" t="s">
        <v>625</v>
      </c>
      <c r="AH87" s="298" t="s">
        <v>68</v>
      </c>
      <c r="CN87" s="228"/>
      <c r="CO87" s="210"/>
      <c r="CP87" s="210"/>
      <c r="CQ87" s="210"/>
      <c r="CR87" s="210"/>
      <c r="CS87" s="210"/>
      <c r="CT87" s="210"/>
      <c r="CU87" s="210"/>
      <c r="CV87" s="210"/>
      <c r="CW87" s="210"/>
      <c r="CX87" s="210"/>
      <c r="CY87" s="210"/>
      <c r="CZ87" s="210"/>
      <c r="DA87" s="210"/>
      <c r="DB87" s="210"/>
      <c r="DC87" s="210"/>
      <c r="DD87" s="210"/>
      <c r="DE87" s="210"/>
      <c r="DF87" s="210"/>
      <c r="DG87" s="210"/>
      <c r="DH87" s="210"/>
      <c r="DI87" s="210"/>
      <c r="DJ87" s="210"/>
      <c r="DK87" s="210"/>
      <c r="DL87" s="210"/>
    </row>
    <row r="88" spans="1:116">
      <c r="A88" s="455">
        <v>82</v>
      </c>
      <c r="B88" s="31" t="s">
        <v>147</v>
      </c>
      <c r="C88" s="408" t="s">
        <v>40</v>
      </c>
      <c r="D88" s="455" t="s">
        <v>41</v>
      </c>
      <c r="E88" s="455" t="s">
        <v>41</v>
      </c>
      <c r="F88" s="455" t="s">
        <v>42</v>
      </c>
      <c r="G88" s="31" t="s">
        <v>43</v>
      </c>
      <c r="H88" s="31" t="s">
        <v>44</v>
      </c>
      <c r="I88" s="391">
        <v>90</v>
      </c>
      <c r="J88" s="326" t="s">
        <v>45</v>
      </c>
      <c r="K88" s="324" t="s">
        <v>626</v>
      </c>
      <c r="L88" s="326" t="s">
        <v>627</v>
      </c>
      <c r="M88" s="305">
        <v>1</v>
      </c>
      <c r="N88" s="305" t="s">
        <v>61</v>
      </c>
      <c r="O88" s="305" t="s">
        <v>41</v>
      </c>
      <c r="P88" s="305" t="s">
        <v>41</v>
      </c>
      <c r="Q88" s="305" t="s">
        <v>439</v>
      </c>
      <c r="R88" s="305" t="s">
        <v>439</v>
      </c>
      <c r="S88" s="308" t="s">
        <v>71</v>
      </c>
      <c r="T88" s="309" t="s">
        <v>628</v>
      </c>
      <c r="U88" s="307" t="s">
        <v>61</v>
      </c>
      <c r="V88" s="307" t="s">
        <v>61</v>
      </c>
      <c r="W88" s="307" t="s">
        <v>61</v>
      </c>
      <c r="X88" s="307" t="s">
        <v>41</v>
      </c>
      <c r="Y88" s="307" t="s">
        <v>41</v>
      </c>
      <c r="Z88" s="319" t="s">
        <v>629</v>
      </c>
      <c r="AA88" s="339" t="s">
        <v>630</v>
      </c>
      <c r="AB88" s="305" t="s">
        <v>631</v>
      </c>
      <c r="AC88" s="24" t="s">
        <v>51</v>
      </c>
      <c r="AD88" s="348" t="s">
        <v>632</v>
      </c>
      <c r="AE88" s="313" t="s">
        <v>633</v>
      </c>
      <c r="AF88" s="314">
        <v>44332</v>
      </c>
      <c r="AG88" s="370" t="s">
        <v>634</v>
      </c>
      <c r="AH88" s="298" t="s">
        <v>68</v>
      </c>
      <c r="CN88" s="228"/>
      <c r="CO88" s="210"/>
      <c r="CP88" s="210"/>
      <c r="CQ88" s="210"/>
      <c r="CR88" s="210"/>
      <c r="CS88" s="210"/>
      <c r="CT88" s="210"/>
      <c r="CU88" s="210"/>
      <c r="CV88" s="210"/>
      <c r="CW88" s="210"/>
      <c r="CX88" s="210"/>
      <c r="CY88" s="210"/>
      <c r="CZ88" s="210"/>
      <c r="DA88" s="210"/>
      <c r="DB88" s="210"/>
      <c r="DC88" s="210"/>
      <c r="DD88" s="210"/>
      <c r="DE88" s="210"/>
      <c r="DF88" s="210"/>
      <c r="DG88" s="210"/>
      <c r="DH88" s="210"/>
      <c r="DI88" s="210"/>
      <c r="DJ88" s="210"/>
      <c r="DK88" s="210"/>
      <c r="DL88" s="210"/>
    </row>
    <row r="89" spans="1:116" ht="15.75">
      <c r="A89" s="455">
        <v>83</v>
      </c>
      <c r="B89" s="31" t="s">
        <v>147</v>
      </c>
      <c r="C89" s="408" t="s">
        <v>40</v>
      </c>
      <c r="D89" s="455" t="s">
        <v>41</v>
      </c>
      <c r="E89" s="455" t="s">
        <v>41</v>
      </c>
      <c r="F89" s="455" t="s">
        <v>42</v>
      </c>
      <c r="G89" s="31" t="s">
        <v>43</v>
      </c>
      <c r="H89" s="31" t="s">
        <v>44</v>
      </c>
      <c r="I89" s="391">
        <v>37</v>
      </c>
      <c r="J89" s="462" t="s">
        <v>58</v>
      </c>
      <c r="K89" s="324" t="s">
        <v>635</v>
      </c>
      <c r="L89" s="326" t="s">
        <v>636</v>
      </c>
      <c r="M89" s="305">
        <v>0</v>
      </c>
      <c r="N89" s="305" t="s">
        <v>439</v>
      </c>
      <c r="O89" s="305" t="s">
        <v>439</v>
      </c>
      <c r="P89" s="305" t="s">
        <v>439</v>
      </c>
      <c r="Q89" s="305" t="s">
        <v>439</v>
      </c>
      <c r="R89" s="305" t="s">
        <v>439</v>
      </c>
      <c r="S89" s="308" t="s">
        <v>71</v>
      </c>
      <c r="T89" s="334" t="s">
        <v>200</v>
      </c>
      <c r="U89" s="335" t="s">
        <v>61</v>
      </c>
      <c r="V89" s="307" t="s">
        <v>41</v>
      </c>
      <c r="W89" s="307" t="s">
        <v>41</v>
      </c>
      <c r="X89" s="307" t="s">
        <v>41</v>
      </c>
      <c r="Y89" s="307" t="s">
        <v>41</v>
      </c>
      <c r="Z89" s="319" t="s">
        <v>48</v>
      </c>
      <c r="AA89" s="339" t="s">
        <v>637</v>
      </c>
      <c r="AB89" s="310" t="s">
        <v>50</v>
      </c>
      <c r="AC89" s="24" t="s">
        <v>51</v>
      </c>
      <c r="AD89" s="348" t="s">
        <v>638</v>
      </c>
      <c r="AE89" s="313" t="s">
        <v>639</v>
      </c>
      <c r="AF89" s="314">
        <v>44266</v>
      </c>
      <c r="AG89" s="364" t="s">
        <v>640</v>
      </c>
      <c r="AH89" s="298" t="s">
        <v>68</v>
      </c>
      <c r="CN89" s="228"/>
      <c r="CO89" s="210"/>
      <c r="CP89" s="210"/>
      <c r="CQ89" s="210"/>
      <c r="CR89" s="210"/>
      <c r="CS89" s="210"/>
      <c r="CT89" s="210"/>
      <c r="CU89" s="210"/>
      <c r="CV89" s="210"/>
      <c r="CW89" s="210"/>
      <c r="CX89" s="210"/>
      <c r="CY89" s="210"/>
      <c r="CZ89" s="210"/>
      <c r="DA89" s="210"/>
      <c r="DB89" s="210"/>
      <c r="DC89" s="210"/>
      <c r="DD89" s="210"/>
      <c r="DE89" s="210"/>
      <c r="DF89" s="210"/>
      <c r="DG89" s="210"/>
      <c r="DH89" s="210"/>
      <c r="DI89" s="210"/>
      <c r="DJ89" s="210"/>
      <c r="DK89" s="210"/>
      <c r="DL89" s="210"/>
    </row>
    <row r="90" spans="1:116">
      <c r="A90" s="455">
        <v>84</v>
      </c>
      <c r="B90" s="31" t="s">
        <v>147</v>
      </c>
      <c r="C90" s="383" t="s">
        <v>115</v>
      </c>
      <c r="D90" s="383" t="s">
        <v>257</v>
      </c>
      <c r="E90" s="455" t="s">
        <v>41</v>
      </c>
      <c r="F90" s="455" t="s">
        <v>42</v>
      </c>
      <c r="G90" s="31" t="s">
        <v>148</v>
      </c>
      <c r="H90" s="31" t="s">
        <v>44</v>
      </c>
      <c r="I90" s="391">
        <v>1890</v>
      </c>
      <c r="J90" s="462" t="s">
        <v>58</v>
      </c>
      <c r="K90" s="324" t="s">
        <v>126</v>
      </c>
      <c r="L90" s="326" t="s">
        <v>641</v>
      </c>
      <c r="M90" s="305">
        <v>1</v>
      </c>
      <c r="N90" s="305" t="s">
        <v>61</v>
      </c>
      <c r="O90" s="305" t="s">
        <v>439</v>
      </c>
      <c r="P90" s="305" t="s">
        <v>439</v>
      </c>
      <c r="Q90" s="305" t="s">
        <v>439</v>
      </c>
      <c r="R90" s="305" t="s">
        <v>439</v>
      </c>
      <c r="S90" s="308" t="s">
        <v>71</v>
      </c>
      <c r="T90" s="309" t="s">
        <v>642</v>
      </c>
      <c r="U90" s="307" t="s">
        <v>61</v>
      </c>
      <c r="V90" s="307" t="s">
        <v>61</v>
      </c>
      <c r="W90" s="307" t="s">
        <v>61</v>
      </c>
      <c r="X90" s="307" t="s">
        <v>61</v>
      </c>
      <c r="Y90" s="307" t="s">
        <v>61</v>
      </c>
      <c r="Z90" s="319" t="s">
        <v>643</v>
      </c>
      <c r="AA90" s="339" t="s">
        <v>644</v>
      </c>
      <c r="AB90" s="305" t="s">
        <v>96</v>
      </c>
      <c r="AC90" s="24" t="s">
        <v>97</v>
      </c>
      <c r="AD90" s="348" t="s">
        <v>645</v>
      </c>
      <c r="AE90" s="313" t="s">
        <v>646</v>
      </c>
      <c r="AF90" s="314">
        <v>44307</v>
      </c>
      <c r="AG90" s="364" t="s">
        <v>647</v>
      </c>
      <c r="AH90" s="298" t="s">
        <v>68</v>
      </c>
      <c r="CN90" s="228"/>
      <c r="CO90" s="210"/>
      <c r="CP90" s="210"/>
      <c r="CQ90" s="210"/>
      <c r="CR90" s="210"/>
      <c r="CS90" s="210"/>
      <c r="CT90" s="210"/>
      <c r="CU90" s="210"/>
      <c r="CV90" s="210"/>
      <c r="CW90" s="210"/>
      <c r="CX90" s="210"/>
      <c r="CY90" s="210"/>
      <c r="CZ90" s="210"/>
      <c r="DA90" s="210"/>
      <c r="DB90" s="210"/>
      <c r="DC90" s="210"/>
      <c r="DD90" s="210"/>
      <c r="DE90" s="210"/>
      <c r="DF90" s="210"/>
      <c r="DG90" s="210"/>
      <c r="DH90" s="210"/>
      <c r="DI90" s="210"/>
      <c r="DJ90" s="210"/>
      <c r="DK90" s="210"/>
      <c r="DL90" s="210"/>
    </row>
    <row r="91" spans="1:116">
      <c r="A91" s="455">
        <v>85</v>
      </c>
      <c r="B91" s="31" t="s">
        <v>147</v>
      </c>
      <c r="C91" s="383" t="s">
        <v>115</v>
      </c>
      <c r="D91" s="383" t="s">
        <v>257</v>
      </c>
      <c r="E91" s="455" t="s">
        <v>41</v>
      </c>
      <c r="F91" s="455" t="s">
        <v>42</v>
      </c>
      <c r="G91" s="31" t="s">
        <v>43</v>
      </c>
      <c r="H91" s="383" t="s">
        <v>169</v>
      </c>
      <c r="I91" s="391">
        <v>30</v>
      </c>
      <c r="J91" s="462" t="s">
        <v>58</v>
      </c>
      <c r="K91" s="324" t="s">
        <v>648</v>
      </c>
      <c r="L91" s="326" t="s">
        <v>649</v>
      </c>
      <c r="M91" s="305">
        <v>0</v>
      </c>
      <c r="N91" s="305" t="s">
        <v>439</v>
      </c>
      <c r="O91" s="305" t="s">
        <v>439</v>
      </c>
      <c r="P91" s="305" t="s">
        <v>439</v>
      </c>
      <c r="Q91" s="305" t="s">
        <v>439</v>
      </c>
      <c r="R91" s="305" t="s">
        <v>439</v>
      </c>
      <c r="S91" s="308" t="s">
        <v>71</v>
      </c>
      <c r="T91" s="309" t="s">
        <v>650</v>
      </c>
      <c r="U91" s="307" t="s">
        <v>61</v>
      </c>
      <c r="V91" s="307" t="s">
        <v>61</v>
      </c>
      <c r="W91" s="307" t="s">
        <v>41</v>
      </c>
      <c r="X91" s="307" t="s">
        <v>41</v>
      </c>
      <c r="Y91" s="307" t="s">
        <v>41</v>
      </c>
      <c r="Z91" s="319" t="s">
        <v>48</v>
      </c>
      <c r="AA91" s="339" t="s">
        <v>651</v>
      </c>
      <c r="AB91" s="305" t="s">
        <v>96</v>
      </c>
      <c r="AC91" s="24" t="s">
        <v>97</v>
      </c>
      <c r="AD91" s="348" t="s">
        <v>652</v>
      </c>
      <c r="AE91" s="313" t="s">
        <v>653</v>
      </c>
      <c r="AF91" s="314">
        <v>44333</v>
      </c>
      <c r="AG91" s="370" t="s">
        <v>654</v>
      </c>
      <c r="AH91" s="298" t="s">
        <v>68</v>
      </c>
      <c r="CN91" s="228"/>
      <c r="CO91" s="210"/>
      <c r="CP91" s="210"/>
      <c r="CQ91" s="210"/>
      <c r="CR91" s="210"/>
      <c r="CS91" s="210"/>
      <c r="CT91" s="210"/>
      <c r="CU91" s="210"/>
      <c r="CV91" s="210"/>
      <c r="CW91" s="210"/>
      <c r="CX91" s="210"/>
      <c r="CY91" s="210"/>
      <c r="CZ91" s="210"/>
      <c r="DA91" s="210"/>
      <c r="DB91" s="210"/>
      <c r="DC91" s="210"/>
      <c r="DD91" s="210"/>
      <c r="DE91" s="210"/>
      <c r="DF91" s="210"/>
      <c r="DG91" s="210"/>
      <c r="DH91" s="210"/>
      <c r="DI91" s="210"/>
      <c r="DJ91" s="210"/>
      <c r="DK91" s="210"/>
      <c r="DL91" s="210"/>
    </row>
    <row r="92" spans="1:116" ht="15.75">
      <c r="A92" s="455">
        <v>86</v>
      </c>
      <c r="B92" s="31" t="s">
        <v>147</v>
      </c>
      <c r="C92" s="408" t="s">
        <v>40</v>
      </c>
      <c r="D92" s="455" t="s">
        <v>41</v>
      </c>
      <c r="E92" s="455" t="s">
        <v>41</v>
      </c>
      <c r="F92" s="455" t="s">
        <v>42</v>
      </c>
      <c r="G92" s="31" t="s">
        <v>43</v>
      </c>
      <c r="H92" s="383" t="s">
        <v>169</v>
      </c>
      <c r="I92" s="392">
        <v>6904</v>
      </c>
      <c r="J92" s="462" t="s">
        <v>84</v>
      </c>
      <c r="K92" s="324" t="s">
        <v>126</v>
      </c>
      <c r="L92" s="326" t="s">
        <v>655</v>
      </c>
      <c r="M92" s="305">
        <v>2</v>
      </c>
      <c r="N92" s="305" t="s">
        <v>61</v>
      </c>
      <c r="O92" s="305" t="s">
        <v>61</v>
      </c>
      <c r="P92" s="305" t="s">
        <v>439</v>
      </c>
      <c r="Q92" s="305" t="s">
        <v>439</v>
      </c>
      <c r="R92" s="305" t="s">
        <v>439</v>
      </c>
      <c r="S92" s="308" t="s">
        <v>71</v>
      </c>
      <c r="T92" s="309" t="s">
        <v>200</v>
      </c>
      <c r="U92" s="307" t="s">
        <v>61</v>
      </c>
      <c r="V92" s="307" t="s">
        <v>41</v>
      </c>
      <c r="W92" s="307" t="s">
        <v>41</v>
      </c>
      <c r="X92" s="307" t="s">
        <v>41</v>
      </c>
      <c r="Y92" s="307" t="s">
        <v>41</v>
      </c>
      <c r="Z92" s="319" t="s">
        <v>656</v>
      </c>
      <c r="AA92" s="339" t="s">
        <v>657</v>
      </c>
      <c r="AB92" s="305" t="s">
        <v>164</v>
      </c>
      <c r="AC92" s="24" t="s">
        <v>51</v>
      </c>
      <c r="AD92" s="348" t="s">
        <v>658</v>
      </c>
      <c r="AE92" s="313" t="s">
        <v>659</v>
      </c>
      <c r="AF92" s="314">
        <v>44323</v>
      </c>
      <c r="AG92" s="370" t="s">
        <v>660</v>
      </c>
      <c r="AH92" s="298" t="s">
        <v>68</v>
      </c>
      <c r="CN92" s="228"/>
      <c r="CO92" s="210"/>
      <c r="CP92" s="210"/>
      <c r="CQ92" s="210"/>
      <c r="CR92" s="210"/>
      <c r="CS92" s="210"/>
      <c r="CT92" s="210"/>
      <c r="CU92" s="210"/>
      <c r="CV92" s="210"/>
      <c r="CW92" s="210"/>
      <c r="CX92" s="210"/>
      <c r="CY92" s="210"/>
      <c r="CZ92" s="210"/>
      <c r="DA92" s="210"/>
      <c r="DB92" s="210"/>
      <c r="DC92" s="210"/>
      <c r="DD92" s="210"/>
      <c r="DE92" s="210"/>
      <c r="DF92" s="210"/>
      <c r="DG92" s="210"/>
      <c r="DH92" s="210"/>
      <c r="DI92" s="210"/>
      <c r="DJ92" s="210"/>
      <c r="DK92" s="210"/>
      <c r="DL92" s="210"/>
    </row>
    <row r="93" spans="1:116">
      <c r="A93" s="455">
        <v>87</v>
      </c>
      <c r="B93" s="31" t="s">
        <v>147</v>
      </c>
      <c r="C93" s="408" t="s">
        <v>40</v>
      </c>
      <c r="D93" s="455" t="s">
        <v>41</v>
      </c>
      <c r="E93" s="455" t="s">
        <v>41</v>
      </c>
      <c r="F93" s="455" t="s">
        <v>42</v>
      </c>
      <c r="G93" s="31" t="s">
        <v>43</v>
      </c>
      <c r="H93" s="383" t="s">
        <v>169</v>
      </c>
      <c r="I93" s="393" t="s">
        <v>661</v>
      </c>
      <c r="J93" s="394" t="s">
        <v>661</v>
      </c>
      <c r="K93" s="394" t="s">
        <v>661</v>
      </c>
      <c r="L93" s="394" t="s">
        <v>661</v>
      </c>
      <c r="M93" s="308">
        <v>0</v>
      </c>
      <c r="N93" s="308" t="s">
        <v>439</v>
      </c>
      <c r="O93" s="308" t="s">
        <v>439</v>
      </c>
      <c r="P93" s="308" t="s">
        <v>439</v>
      </c>
      <c r="Q93" s="308" t="s">
        <v>439</v>
      </c>
      <c r="R93" s="308" t="s">
        <v>439</v>
      </c>
      <c r="S93" s="308" t="s">
        <v>61</v>
      </c>
      <c r="T93" s="327" t="s">
        <v>662</v>
      </c>
      <c r="U93" s="308" t="s">
        <v>61</v>
      </c>
      <c r="V93" s="308" t="s">
        <v>61</v>
      </c>
      <c r="W93" s="308" t="s">
        <v>61</v>
      </c>
      <c r="X93" s="307" t="s">
        <v>41</v>
      </c>
      <c r="Y93" s="307" t="s">
        <v>41</v>
      </c>
      <c r="Z93" s="319" t="s">
        <v>48</v>
      </c>
      <c r="AA93" s="339" t="s">
        <v>663</v>
      </c>
      <c r="AB93" s="305" t="s">
        <v>661</v>
      </c>
      <c r="AC93" s="305" t="s">
        <v>661</v>
      </c>
      <c r="AD93" s="348" t="s">
        <v>664</v>
      </c>
      <c r="AE93" s="313" t="s">
        <v>665</v>
      </c>
      <c r="AF93" s="314">
        <v>44348</v>
      </c>
      <c r="AG93" s="370" t="s">
        <v>666</v>
      </c>
      <c r="AH93" s="298" t="s">
        <v>68</v>
      </c>
    </row>
    <row r="94" spans="1:116">
      <c r="A94" s="455">
        <v>88</v>
      </c>
      <c r="B94" s="31" t="s">
        <v>147</v>
      </c>
      <c r="C94" s="408" t="s">
        <v>40</v>
      </c>
      <c r="D94" s="455" t="s">
        <v>41</v>
      </c>
      <c r="E94" s="455" t="s">
        <v>41</v>
      </c>
      <c r="F94" s="455" t="s">
        <v>42</v>
      </c>
      <c r="G94" s="324" t="s">
        <v>43</v>
      </c>
      <c r="H94" s="31" t="s">
        <v>57</v>
      </c>
      <c r="I94" s="391">
        <v>44</v>
      </c>
      <c r="J94" s="462" t="s">
        <v>84</v>
      </c>
      <c r="K94" s="394" t="s">
        <v>667</v>
      </c>
      <c r="L94" s="326" t="s">
        <v>668</v>
      </c>
      <c r="M94" s="305">
        <v>2</v>
      </c>
      <c r="N94" s="305" t="s">
        <v>61</v>
      </c>
      <c r="O94" s="305" t="s">
        <v>61</v>
      </c>
      <c r="P94" s="308" t="s">
        <v>439</v>
      </c>
      <c r="Q94" s="308" t="s">
        <v>439</v>
      </c>
      <c r="R94" s="308" t="s">
        <v>439</v>
      </c>
      <c r="S94" s="308" t="s">
        <v>61</v>
      </c>
      <c r="T94" s="327" t="s">
        <v>669</v>
      </c>
      <c r="U94" s="308" t="s">
        <v>61</v>
      </c>
      <c r="V94" s="308" t="s">
        <v>61</v>
      </c>
      <c r="W94" s="308" t="s">
        <v>61</v>
      </c>
      <c r="X94" s="308" t="s">
        <v>61</v>
      </c>
      <c r="Y94" s="308" t="s">
        <v>41</v>
      </c>
      <c r="Z94" s="378" t="s">
        <v>48</v>
      </c>
      <c r="AA94" s="339" t="s">
        <v>670</v>
      </c>
      <c r="AB94" s="305" t="s">
        <v>631</v>
      </c>
      <c r="AC94" s="24" t="s">
        <v>51</v>
      </c>
      <c r="AD94" s="348" t="s">
        <v>671</v>
      </c>
      <c r="AE94" s="313" t="s">
        <v>672</v>
      </c>
      <c r="AF94" s="314">
        <v>44260</v>
      </c>
      <c r="AG94" s="438" t="s">
        <v>673</v>
      </c>
      <c r="AH94" s="298" t="s">
        <v>68</v>
      </c>
    </row>
    <row r="95" spans="1:116">
      <c r="A95" s="455">
        <v>89</v>
      </c>
      <c r="B95" s="326" t="s">
        <v>39</v>
      </c>
      <c r="C95" s="326" t="s">
        <v>115</v>
      </c>
      <c r="D95" s="383" t="s">
        <v>257</v>
      </c>
      <c r="E95" s="455" t="s">
        <v>41</v>
      </c>
      <c r="F95" s="455" t="s">
        <v>42</v>
      </c>
      <c r="G95" s="324" t="s">
        <v>674</v>
      </c>
      <c r="H95" s="31" t="s">
        <v>44</v>
      </c>
      <c r="I95" s="391">
        <v>49</v>
      </c>
      <c r="J95" s="462" t="s">
        <v>58</v>
      </c>
      <c r="K95" s="324" t="s">
        <v>126</v>
      </c>
      <c r="L95" s="326" t="s">
        <v>675</v>
      </c>
      <c r="M95" s="305">
        <v>0</v>
      </c>
      <c r="N95" s="305" t="s">
        <v>41</v>
      </c>
      <c r="O95" s="305" t="s">
        <v>41</v>
      </c>
      <c r="P95" s="305" t="s">
        <v>41</v>
      </c>
      <c r="Q95" s="305" t="s">
        <v>41</v>
      </c>
      <c r="R95" s="305" t="s">
        <v>41</v>
      </c>
      <c r="S95" s="308" t="s">
        <v>61</v>
      </c>
      <c r="T95" s="327" t="s">
        <v>676</v>
      </c>
      <c r="U95" s="308" t="s">
        <v>61</v>
      </c>
      <c r="V95" s="308" t="s">
        <v>61</v>
      </c>
      <c r="W95" s="308" t="s">
        <v>61</v>
      </c>
      <c r="X95" s="308" t="s">
        <v>61</v>
      </c>
      <c r="Y95" s="308" t="s">
        <v>61</v>
      </c>
      <c r="Z95" s="378" t="s">
        <v>48</v>
      </c>
      <c r="AA95" s="339" t="s">
        <v>677</v>
      </c>
      <c r="AB95" s="305" t="s">
        <v>96</v>
      </c>
      <c r="AC95" s="24" t="s">
        <v>97</v>
      </c>
      <c r="AD95" s="348" t="s">
        <v>678</v>
      </c>
      <c r="AE95" s="313" t="s">
        <v>679</v>
      </c>
      <c r="AF95" s="314">
        <v>44347</v>
      </c>
      <c r="AG95" s="362" t="s">
        <v>680</v>
      </c>
      <c r="AH95" s="298" t="s">
        <v>68</v>
      </c>
    </row>
    <row r="96" spans="1:116">
      <c r="A96" s="455">
        <v>90</v>
      </c>
      <c r="B96" s="326" t="s">
        <v>39</v>
      </c>
      <c r="C96" s="408" t="s">
        <v>40</v>
      </c>
      <c r="D96" s="455" t="s">
        <v>41</v>
      </c>
      <c r="E96" s="455" t="s">
        <v>41</v>
      </c>
      <c r="F96" s="455" t="s">
        <v>42</v>
      </c>
      <c r="G96" s="324" t="s">
        <v>43</v>
      </c>
      <c r="H96" s="31" t="s">
        <v>44</v>
      </c>
      <c r="I96" s="391">
        <v>2015</v>
      </c>
      <c r="J96" s="462" t="s">
        <v>84</v>
      </c>
      <c r="K96" s="324" t="s">
        <v>681</v>
      </c>
      <c r="L96" s="326" t="s">
        <v>682</v>
      </c>
      <c r="M96" s="305">
        <v>1</v>
      </c>
      <c r="N96" s="305" t="s">
        <v>61</v>
      </c>
      <c r="O96" s="305" t="s">
        <v>41</v>
      </c>
      <c r="P96" s="305" t="s">
        <v>41</v>
      </c>
      <c r="Q96" s="305" t="s">
        <v>41</v>
      </c>
      <c r="R96" s="305" t="s">
        <v>41</v>
      </c>
      <c r="S96" s="308" t="s">
        <v>41</v>
      </c>
      <c r="T96" s="303" t="s">
        <v>48</v>
      </c>
      <c r="U96" s="307" t="s">
        <v>41</v>
      </c>
      <c r="V96" s="307" t="s">
        <v>41</v>
      </c>
      <c r="W96" s="307" t="s">
        <v>41</v>
      </c>
      <c r="X96" s="307" t="s">
        <v>41</v>
      </c>
      <c r="Y96" s="307" t="s">
        <v>41</v>
      </c>
      <c r="Z96" s="319"/>
      <c r="AA96" s="339" t="s">
        <v>683</v>
      </c>
      <c r="AB96" s="310" t="s">
        <v>684</v>
      </c>
      <c r="AC96" s="303" t="s">
        <v>685</v>
      </c>
      <c r="AD96" s="348" t="s">
        <v>686</v>
      </c>
      <c r="AE96" s="313" t="s">
        <v>687</v>
      </c>
      <c r="AF96" s="314">
        <v>44351</v>
      </c>
      <c r="AG96" s="362" t="s">
        <v>688</v>
      </c>
      <c r="AH96" s="298" t="s">
        <v>68</v>
      </c>
    </row>
    <row r="97" spans="1:116">
      <c r="A97" s="455">
        <v>91</v>
      </c>
      <c r="B97" s="326" t="s">
        <v>39</v>
      </c>
      <c r="C97" s="408" t="s">
        <v>40</v>
      </c>
      <c r="D97" s="455" t="s">
        <v>41</v>
      </c>
      <c r="E97" s="455" t="s">
        <v>41</v>
      </c>
      <c r="F97" s="455" t="s">
        <v>42</v>
      </c>
      <c r="G97" s="324" t="s">
        <v>43</v>
      </c>
      <c r="H97" s="31" t="s">
        <v>44</v>
      </c>
      <c r="I97" s="323">
        <v>864096</v>
      </c>
      <c r="J97" s="326" t="s">
        <v>689</v>
      </c>
      <c r="K97" s="324" t="s">
        <v>198</v>
      </c>
      <c r="L97" s="326" t="s">
        <v>690</v>
      </c>
      <c r="M97" s="305">
        <v>4</v>
      </c>
      <c r="N97" s="308" t="s">
        <v>61</v>
      </c>
      <c r="O97" s="305" t="s">
        <v>41</v>
      </c>
      <c r="P97" s="308" t="s">
        <v>61</v>
      </c>
      <c r="Q97" s="308" t="s">
        <v>61</v>
      </c>
      <c r="R97" s="308" t="s">
        <v>61</v>
      </c>
      <c r="S97" s="308" t="s">
        <v>41</v>
      </c>
      <c r="T97" s="303" t="s">
        <v>48</v>
      </c>
      <c r="U97" s="307" t="s">
        <v>41</v>
      </c>
      <c r="V97" s="307" t="s">
        <v>41</v>
      </c>
      <c r="W97" s="307" t="s">
        <v>41</v>
      </c>
      <c r="X97" s="307" t="s">
        <v>41</v>
      </c>
      <c r="Y97" s="307" t="s">
        <v>41</v>
      </c>
      <c r="Z97" s="319"/>
      <c r="AA97" s="339" t="s">
        <v>691</v>
      </c>
      <c r="AB97" s="305" t="s">
        <v>253</v>
      </c>
      <c r="AC97" s="24" t="s">
        <v>51</v>
      </c>
      <c r="AD97" s="348" t="s">
        <v>692</v>
      </c>
      <c r="AE97" s="313" t="s">
        <v>693</v>
      </c>
      <c r="AF97" s="314">
        <v>44349</v>
      </c>
      <c r="AG97" s="362" t="s">
        <v>694</v>
      </c>
      <c r="AH97" s="298" t="s">
        <v>68</v>
      </c>
    </row>
    <row r="98" spans="1:116">
      <c r="A98" s="455">
        <v>92</v>
      </c>
      <c r="B98" s="326" t="s">
        <v>39</v>
      </c>
      <c r="C98" s="383" t="s">
        <v>40</v>
      </c>
      <c r="D98" s="383" t="s">
        <v>257</v>
      </c>
      <c r="E98" s="390" t="s">
        <v>695</v>
      </c>
      <c r="F98" s="455" t="s">
        <v>42</v>
      </c>
      <c r="G98" s="324" t="s">
        <v>43</v>
      </c>
      <c r="H98" s="31" t="s">
        <v>57</v>
      </c>
      <c r="I98" s="323">
        <v>10880</v>
      </c>
      <c r="J98" s="326" t="s">
        <v>696</v>
      </c>
      <c r="K98" s="324" t="s">
        <v>126</v>
      </c>
      <c r="L98" s="326" t="s">
        <v>697</v>
      </c>
      <c r="M98" s="305">
        <v>4</v>
      </c>
      <c r="N98" s="305" t="s">
        <v>61</v>
      </c>
      <c r="O98" s="305" t="s">
        <v>41</v>
      </c>
      <c r="P98" s="308" t="s">
        <v>61</v>
      </c>
      <c r="Q98" s="308" t="s">
        <v>61</v>
      </c>
      <c r="R98" s="308" t="s">
        <v>61</v>
      </c>
      <c r="S98" s="308" t="s">
        <v>41</v>
      </c>
      <c r="T98" s="303" t="s">
        <v>48</v>
      </c>
      <c r="U98" s="307" t="s">
        <v>41</v>
      </c>
      <c r="V98" s="307" t="s">
        <v>41</v>
      </c>
      <c r="W98" s="307" t="s">
        <v>41</v>
      </c>
      <c r="X98" s="307" t="s">
        <v>41</v>
      </c>
      <c r="Y98" s="307" t="s">
        <v>41</v>
      </c>
      <c r="Z98" s="319"/>
      <c r="AA98" s="339" t="s">
        <v>698</v>
      </c>
      <c r="AB98" s="305" t="s">
        <v>96</v>
      </c>
      <c r="AC98" s="24" t="s">
        <v>97</v>
      </c>
      <c r="AD98" s="348" t="s">
        <v>699</v>
      </c>
      <c r="AE98" s="313" t="s">
        <v>700</v>
      </c>
      <c r="AF98" s="314">
        <v>44358</v>
      </c>
      <c r="AG98" s="362" t="s">
        <v>701</v>
      </c>
      <c r="AH98" s="298" t="s">
        <v>68</v>
      </c>
    </row>
    <row r="99" spans="1:116">
      <c r="A99" s="455">
        <v>93</v>
      </c>
      <c r="B99" s="326" t="s">
        <v>39</v>
      </c>
      <c r="C99" s="326" t="s">
        <v>115</v>
      </c>
      <c r="D99" s="326" t="s">
        <v>91</v>
      </c>
      <c r="E99" s="455" t="s">
        <v>41</v>
      </c>
      <c r="F99" s="455" t="s">
        <v>42</v>
      </c>
      <c r="G99" s="324" t="s">
        <v>43</v>
      </c>
      <c r="H99" s="31" t="s">
        <v>57</v>
      </c>
      <c r="I99" s="391">
        <v>46866</v>
      </c>
      <c r="J99" s="326" t="s">
        <v>702</v>
      </c>
      <c r="K99" s="324" t="s">
        <v>703</v>
      </c>
      <c r="L99" s="326" t="s">
        <v>704</v>
      </c>
      <c r="M99" s="305">
        <v>1</v>
      </c>
      <c r="N99" s="305" t="s">
        <v>61</v>
      </c>
      <c r="O99" s="305" t="s">
        <v>41</v>
      </c>
      <c r="P99" s="305" t="s">
        <v>41</v>
      </c>
      <c r="Q99" s="305" t="s">
        <v>41</v>
      </c>
      <c r="R99" s="305" t="s">
        <v>41</v>
      </c>
      <c r="S99" s="308" t="s">
        <v>41</v>
      </c>
      <c r="T99" s="303" t="s">
        <v>48</v>
      </c>
      <c r="U99" s="307" t="s">
        <v>41</v>
      </c>
      <c r="V99" s="307" t="s">
        <v>41</v>
      </c>
      <c r="W99" s="307" t="s">
        <v>41</v>
      </c>
      <c r="X99" s="307" t="s">
        <v>41</v>
      </c>
      <c r="Y99" s="307" t="s">
        <v>41</v>
      </c>
      <c r="Z99" s="319"/>
      <c r="AA99" s="339" t="s">
        <v>705</v>
      </c>
      <c r="AB99" s="305" t="s">
        <v>96</v>
      </c>
      <c r="AC99" s="24" t="s">
        <v>97</v>
      </c>
      <c r="AD99" s="348" t="s">
        <v>706</v>
      </c>
      <c r="AE99" s="313" t="s">
        <v>707</v>
      </c>
      <c r="AF99" s="314">
        <v>44352</v>
      </c>
      <c r="AG99" s="362" t="s">
        <v>708</v>
      </c>
      <c r="AH99" s="298" t="s">
        <v>68</v>
      </c>
    </row>
    <row r="100" spans="1:116">
      <c r="A100" s="455">
        <v>94</v>
      </c>
      <c r="B100" s="326" t="s">
        <v>39</v>
      </c>
      <c r="C100" s="408" t="s">
        <v>40</v>
      </c>
      <c r="D100" s="455" t="s">
        <v>41</v>
      </c>
      <c r="E100" s="455" t="s">
        <v>41</v>
      </c>
      <c r="F100" s="455" t="s">
        <v>42</v>
      </c>
      <c r="G100" s="324" t="s">
        <v>43</v>
      </c>
      <c r="H100" s="31" t="s">
        <v>44</v>
      </c>
      <c r="I100" s="391">
        <v>108</v>
      </c>
      <c r="J100" s="462" t="s">
        <v>84</v>
      </c>
      <c r="K100" s="324" t="s">
        <v>709</v>
      </c>
      <c r="L100" s="326" t="s">
        <v>710</v>
      </c>
      <c r="M100" s="305">
        <v>0</v>
      </c>
      <c r="N100" s="305" t="s">
        <v>439</v>
      </c>
      <c r="O100" s="305" t="s">
        <v>439</v>
      </c>
      <c r="P100" s="305" t="s">
        <v>439</v>
      </c>
      <c r="Q100" s="305" t="s">
        <v>439</v>
      </c>
      <c r="R100" s="305" t="s">
        <v>439</v>
      </c>
      <c r="S100" s="308" t="s">
        <v>41</v>
      </c>
      <c r="T100" s="303" t="s">
        <v>48</v>
      </c>
      <c r="U100" s="307" t="s">
        <v>41</v>
      </c>
      <c r="V100" s="307" t="s">
        <v>41</v>
      </c>
      <c r="W100" s="307" t="s">
        <v>41</v>
      </c>
      <c r="X100" s="307" t="s">
        <v>41</v>
      </c>
      <c r="Y100" s="307" t="s">
        <v>41</v>
      </c>
      <c r="Z100" s="319"/>
      <c r="AA100" s="339" t="s">
        <v>711</v>
      </c>
      <c r="AB100" s="305" t="s">
        <v>164</v>
      </c>
      <c r="AC100" s="24" t="s">
        <v>51</v>
      </c>
      <c r="AD100" s="348" t="s">
        <v>712</v>
      </c>
      <c r="AE100" s="313" t="s">
        <v>713</v>
      </c>
      <c r="AF100" s="314">
        <v>44356</v>
      </c>
      <c r="AG100" s="362" t="s">
        <v>714</v>
      </c>
      <c r="AH100" s="298" t="s">
        <v>68</v>
      </c>
    </row>
    <row r="101" spans="1:116">
      <c r="A101" s="455">
        <v>95</v>
      </c>
      <c r="B101" s="326" t="s">
        <v>39</v>
      </c>
      <c r="C101" s="326" t="s">
        <v>140</v>
      </c>
      <c r="D101" s="326" t="s">
        <v>578</v>
      </c>
      <c r="E101" s="455" t="s">
        <v>41</v>
      </c>
      <c r="F101" s="455" t="s">
        <v>42</v>
      </c>
      <c r="G101" s="324" t="s">
        <v>43</v>
      </c>
      <c r="H101" s="383" t="s">
        <v>169</v>
      </c>
      <c r="I101" s="391">
        <v>515</v>
      </c>
      <c r="J101" s="462" t="s">
        <v>84</v>
      </c>
      <c r="K101" s="324" t="s">
        <v>715</v>
      </c>
      <c r="L101" s="326" t="s">
        <v>716</v>
      </c>
      <c r="M101" s="305">
        <v>1</v>
      </c>
      <c r="N101" s="305" t="s">
        <v>61</v>
      </c>
      <c r="O101" s="305" t="s">
        <v>439</v>
      </c>
      <c r="P101" s="305" t="s">
        <v>439</v>
      </c>
      <c r="Q101" s="305" t="s">
        <v>439</v>
      </c>
      <c r="R101" s="305" t="s">
        <v>439</v>
      </c>
      <c r="S101" s="308" t="s">
        <v>41</v>
      </c>
      <c r="T101" s="303" t="s">
        <v>48</v>
      </c>
      <c r="U101" s="307" t="s">
        <v>41</v>
      </c>
      <c r="V101" s="307" t="s">
        <v>41</v>
      </c>
      <c r="W101" s="307" t="s">
        <v>41</v>
      </c>
      <c r="X101" s="307" t="s">
        <v>41</v>
      </c>
      <c r="Y101" s="307" t="s">
        <v>41</v>
      </c>
      <c r="Z101" s="319"/>
      <c r="AA101" s="339" t="s">
        <v>717</v>
      </c>
      <c r="AB101" s="305" t="s">
        <v>583</v>
      </c>
      <c r="AC101" s="347" t="s">
        <v>584</v>
      </c>
      <c r="AD101" s="348" t="s">
        <v>718</v>
      </c>
      <c r="AE101" s="313" t="s">
        <v>719</v>
      </c>
      <c r="AF101" s="314">
        <v>44351</v>
      </c>
      <c r="AG101" s="362" t="s">
        <v>720</v>
      </c>
      <c r="AH101" s="298" t="s">
        <v>68</v>
      </c>
    </row>
    <row r="102" spans="1:116">
      <c r="A102" s="455">
        <v>96</v>
      </c>
      <c r="B102" s="326" t="s">
        <v>39</v>
      </c>
      <c r="C102" s="326" t="s">
        <v>140</v>
      </c>
      <c r="D102" s="326" t="s">
        <v>578</v>
      </c>
      <c r="E102" s="455" t="s">
        <v>41</v>
      </c>
      <c r="F102" s="455" t="s">
        <v>42</v>
      </c>
      <c r="G102" s="324" t="s">
        <v>43</v>
      </c>
      <c r="H102" s="383" t="s">
        <v>169</v>
      </c>
      <c r="I102" s="391">
        <v>325</v>
      </c>
      <c r="J102" s="462" t="s">
        <v>84</v>
      </c>
      <c r="K102" s="324" t="s">
        <v>126</v>
      </c>
      <c r="L102" s="326" t="s">
        <v>721</v>
      </c>
      <c r="M102" s="305">
        <v>1</v>
      </c>
      <c r="N102" s="305" t="s">
        <v>61</v>
      </c>
      <c r="O102" s="305" t="s">
        <v>61</v>
      </c>
      <c r="P102" s="305" t="s">
        <v>439</v>
      </c>
      <c r="Q102" s="305" t="s">
        <v>439</v>
      </c>
      <c r="R102" s="305" t="s">
        <v>439</v>
      </c>
      <c r="S102" s="308" t="s">
        <v>41</v>
      </c>
      <c r="T102" s="303" t="s">
        <v>48</v>
      </c>
      <c r="U102" s="307" t="s">
        <v>41</v>
      </c>
      <c r="V102" s="307" t="s">
        <v>41</v>
      </c>
      <c r="W102" s="307" t="s">
        <v>41</v>
      </c>
      <c r="X102" s="307" t="s">
        <v>41</v>
      </c>
      <c r="Y102" s="307" t="s">
        <v>41</v>
      </c>
      <c r="Z102" s="319"/>
      <c r="AA102" s="339" t="s">
        <v>722</v>
      </c>
      <c r="AB102" s="305" t="s">
        <v>583</v>
      </c>
      <c r="AC102" s="347" t="s">
        <v>584</v>
      </c>
      <c r="AD102" s="348" t="s">
        <v>723</v>
      </c>
      <c r="AE102" s="371" t="s">
        <v>724</v>
      </c>
      <c r="AF102" s="314">
        <v>44358</v>
      </c>
      <c r="AG102" s="362" t="s">
        <v>725</v>
      </c>
      <c r="AH102" s="298" t="s">
        <v>68</v>
      </c>
    </row>
    <row r="103" spans="1:116">
      <c r="A103" s="455">
        <v>97</v>
      </c>
      <c r="B103" s="326" t="s">
        <v>39</v>
      </c>
      <c r="C103" s="383" t="s">
        <v>115</v>
      </c>
      <c r="D103" s="383" t="s">
        <v>140</v>
      </c>
      <c r="E103" s="455" t="s">
        <v>41</v>
      </c>
      <c r="F103" s="455" t="s">
        <v>42</v>
      </c>
      <c r="G103" s="324" t="s">
        <v>43</v>
      </c>
      <c r="H103" s="31" t="s">
        <v>44</v>
      </c>
      <c r="I103" s="391">
        <v>562</v>
      </c>
      <c r="J103" s="462" t="s">
        <v>84</v>
      </c>
      <c r="K103" s="324" t="s">
        <v>726</v>
      </c>
      <c r="L103" s="326" t="s">
        <v>716</v>
      </c>
      <c r="M103" s="305">
        <v>1</v>
      </c>
      <c r="N103" s="305" t="s">
        <v>61</v>
      </c>
      <c r="O103" s="305" t="s">
        <v>439</v>
      </c>
      <c r="P103" s="305" t="s">
        <v>439</v>
      </c>
      <c r="Q103" s="305" t="s">
        <v>439</v>
      </c>
      <c r="R103" s="305" t="s">
        <v>439</v>
      </c>
      <c r="S103" s="308" t="s">
        <v>41</v>
      </c>
      <c r="T103" s="303" t="s">
        <v>48</v>
      </c>
      <c r="U103" s="307" t="s">
        <v>41</v>
      </c>
      <c r="V103" s="307" t="s">
        <v>41</v>
      </c>
      <c r="W103" s="307" t="s">
        <v>41</v>
      </c>
      <c r="X103" s="307" t="s">
        <v>41</v>
      </c>
      <c r="Y103" s="307" t="s">
        <v>41</v>
      </c>
      <c r="Z103" s="319"/>
      <c r="AA103" s="339" t="s">
        <v>727</v>
      </c>
      <c r="AB103" s="305" t="s">
        <v>245</v>
      </c>
      <c r="AC103" s="311" t="s">
        <v>51</v>
      </c>
      <c r="AD103" s="348" t="s">
        <v>728</v>
      </c>
      <c r="AE103" s="313" t="s">
        <v>729</v>
      </c>
      <c r="AF103" s="314">
        <v>44360</v>
      </c>
      <c r="AG103" s="362" t="s">
        <v>730</v>
      </c>
      <c r="AH103" s="298" t="s">
        <v>68</v>
      </c>
    </row>
    <row r="104" spans="1:116">
      <c r="A104" s="455">
        <v>98</v>
      </c>
      <c r="B104" s="326" t="s">
        <v>39</v>
      </c>
      <c r="C104" s="383" t="s">
        <v>115</v>
      </c>
      <c r="D104" s="383" t="s">
        <v>140</v>
      </c>
      <c r="E104" s="455" t="s">
        <v>41</v>
      </c>
      <c r="F104" s="455" t="s">
        <v>42</v>
      </c>
      <c r="G104" s="324" t="s">
        <v>43</v>
      </c>
      <c r="H104" s="31" t="s">
        <v>44</v>
      </c>
      <c r="I104" s="391">
        <v>340</v>
      </c>
      <c r="J104" s="462" t="s">
        <v>84</v>
      </c>
      <c r="K104" s="324" t="s">
        <v>731</v>
      </c>
      <c r="L104" s="326" t="s">
        <v>732</v>
      </c>
      <c r="M104" s="305">
        <v>1</v>
      </c>
      <c r="N104" s="305" t="s">
        <v>61</v>
      </c>
      <c r="O104" s="305" t="s">
        <v>439</v>
      </c>
      <c r="P104" s="305" t="s">
        <v>439</v>
      </c>
      <c r="Q104" s="305" t="s">
        <v>439</v>
      </c>
      <c r="R104" s="305" t="s">
        <v>439</v>
      </c>
      <c r="S104" s="308" t="s">
        <v>41</v>
      </c>
      <c r="T104" s="303" t="s">
        <v>48</v>
      </c>
      <c r="U104" s="307" t="s">
        <v>41</v>
      </c>
      <c r="V104" s="307" t="s">
        <v>41</v>
      </c>
      <c r="W104" s="307" t="s">
        <v>41</v>
      </c>
      <c r="X104" s="307" t="s">
        <v>41</v>
      </c>
      <c r="Y104" s="307" t="s">
        <v>41</v>
      </c>
      <c r="Z104" s="319"/>
      <c r="AA104" s="339" t="s">
        <v>733</v>
      </c>
      <c r="AB104" s="305" t="s">
        <v>245</v>
      </c>
      <c r="AC104" s="311" t="s">
        <v>51</v>
      </c>
      <c r="AD104" s="348" t="s">
        <v>734</v>
      </c>
      <c r="AE104" s="313" t="s">
        <v>735</v>
      </c>
      <c r="AF104" s="314">
        <v>44349</v>
      </c>
      <c r="AG104" s="354" t="s">
        <v>736</v>
      </c>
      <c r="AH104" s="298" t="s">
        <v>68</v>
      </c>
      <c r="AI104" s="136"/>
      <c r="AJ104" s="136"/>
      <c r="AK104" s="136"/>
      <c r="AL104" s="136"/>
      <c r="AM104" s="136"/>
      <c r="AN104" s="136"/>
      <c r="AO104" s="136"/>
      <c r="AP104" s="136"/>
      <c r="AQ104" s="136"/>
      <c r="AR104" s="136"/>
      <c r="AS104" s="136"/>
      <c r="AT104" s="136"/>
      <c r="AU104" s="136"/>
      <c r="AV104" s="136"/>
      <c r="AW104" s="136"/>
      <c r="AX104" s="136"/>
      <c r="AY104" s="136"/>
      <c r="AZ104" s="136"/>
      <c r="BA104" s="136"/>
      <c r="BB104" s="136"/>
      <c r="BC104" s="136"/>
      <c r="BD104" s="136"/>
      <c r="BE104" s="136"/>
      <c r="BF104" s="136"/>
      <c r="BG104" s="136"/>
      <c r="BH104" s="136"/>
      <c r="BI104" s="136"/>
      <c r="BJ104" s="136"/>
      <c r="BK104" s="136"/>
      <c r="BL104" s="136"/>
      <c r="BM104" s="136"/>
      <c r="BN104" s="136"/>
      <c r="BO104" s="136"/>
      <c r="BP104" s="136"/>
      <c r="BQ104" s="136"/>
      <c r="BR104" s="136"/>
      <c r="BS104" s="136"/>
      <c r="BT104" s="136"/>
      <c r="BU104" s="136"/>
      <c r="BV104" s="136"/>
      <c r="BW104" s="136"/>
      <c r="BX104" s="136"/>
      <c r="BY104" s="136"/>
      <c r="BZ104" s="136"/>
      <c r="CA104" s="136"/>
      <c r="CB104" s="136"/>
      <c r="CC104" s="136"/>
      <c r="CD104" s="136"/>
      <c r="CE104" s="136"/>
      <c r="CF104" s="136"/>
      <c r="CG104" s="136"/>
      <c r="CH104" s="136"/>
      <c r="CI104" s="136"/>
      <c r="CJ104" s="136"/>
      <c r="CK104" s="136"/>
      <c r="CL104" s="136"/>
      <c r="CM104" s="136"/>
      <c r="CN104" s="228"/>
      <c r="CO104" s="210"/>
      <c r="CP104" s="210"/>
      <c r="CQ104" s="210"/>
      <c r="CR104" s="210"/>
      <c r="CS104" s="210"/>
      <c r="CT104" s="210"/>
      <c r="CU104" s="210"/>
      <c r="CV104" s="210"/>
      <c r="CW104" s="210"/>
      <c r="CX104" s="210"/>
      <c r="CY104" s="210"/>
      <c r="CZ104" s="210"/>
      <c r="DA104" s="210"/>
      <c r="DB104" s="210"/>
      <c r="DC104" s="210"/>
      <c r="DD104" s="210"/>
      <c r="DE104" s="210"/>
      <c r="DF104" s="210"/>
      <c r="DG104" s="210"/>
      <c r="DH104" s="210"/>
      <c r="DI104" s="210"/>
      <c r="DJ104" s="210"/>
      <c r="DK104" s="210"/>
      <c r="DL104" s="210"/>
    </row>
    <row r="105" spans="1:116">
      <c r="A105" s="455">
        <v>99</v>
      </c>
      <c r="B105" s="326" t="s">
        <v>39</v>
      </c>
      <c r="C105" s="408" t="s">
        <v>40</v>
      </c>
      <c r="D105" s="455" t="s">
        <v>41</v>
      </c>
      <c r="E105" s="455" t="s">
        <v>41</v>
      </c>
      <c r="F105" s="455" t="s">
        <v>42</v>
      </c>
      <c r="G105" s="31" t="s">
        <v>43</v>
      </c>
      <c r="H105" s="383" t="s">
        <v>169</v>
      </c>
      <c r="I105" s="391">
        <v>69</v>
      </c>
      <c r="J105" s="462" t="s">
        <v>84</v>
      </c>
      <c r="K105" s="324" t="s">
        <v>126</v>
      </c>
      <c r="L105" s="326" t="s">
        <v>737</v>
      </c>
      <c r="M105" s="305">
        <v>3</v>
      </c>
      <c r="N105" s="305" t="s">
        <v>61</v>
      </c>
      <c r="O105" s="305" t="s">
        <v>61</v>
      </c>
      <c r="P105" s="305" t="s">
        <v>61</v>
      </c>
      <c r="Q105" s="305" t="s">
        <v>439</v>
      </c>
      <c r="R105" s="305" t="s">
        <v>439</v>
      </c>
      <c r="S105" s="308" t="s">
        <v>71</v>
      </c>
      <c r="T105" s="309" t="s">
        <v>738</v>
      </c>
      <c r="U105" s="307" t="s">
        <v>61</v>
      </c>
      <c r="V105" s="307" t="s">
        <v>61</v>
      </c>
      <c r="W105" s="307" t="s">
        <v>61</v>
      </c>
      <c r="X105" s="307" t="s">
        <v>41</v>
      </c>
      <c r="Y105" s="307" t="s">
        <v>41</v>
      </c>
      <c r="Z105" s="319" t="s">
        <v>739</v>
      </c>
      <c r="AA105" s="339" t="s">
        <v>740</v>
      </c>
      <c r="AB105" s="305" t="s">
        <v>474</v>
      </c>
      <c r="AC105" s="311" t="s">
        <v>51</v>
      </c>
      <c r="AD105" s="348" t="s">
        <v>741</v>
      </c>
      <c r="AE105" s="313" t="s">
        <v>742</v>
      </c>
      <c r="AF105" s="314">
        <v>44348</v>
      </c>
      <c r="AG105" s="362" t="s">
        <v>743</v>
      </c>
      <c r="AH105" s="298" t="s">
        <v>68</v>
      </c>
    </row>
    <row r="106" spans="1:116">
      <c r="A106" s="455">
        <v>100</v>
      </c>
      <c r="B106" s="326" t="s">
        <v>39</v>
      </c>
      <c r="C106" s="383" t="s">
        <v>115</v>
      </c>
      <c r="D106" s="383" t="s">
        <v>140</v>
      </c>
      <c r="E106" s="455" t="s">
        <v>41</v>
      </c>
      <c r="F106" s="455" t="s">
        <v>42</v>
      </c>
      <c r="G106" s="324" t="s">
        <v>43</v>
      </c>
      <c r="H106" s="31" t="s">
        <v>44</v>
      </c>
      <c r="I106" s="391">
        <v>26</v>
      </c>
      <c r="J106" s="462" t="s">
        <v>58</v>
      </c>
      <c r="K106" s="324" t="s">
        <v>744</v>
      </c>
      <c r="L106" s="326" t="s">
        <v>732</v>
      </c>
      <c r="M106" s="305">
        <v>0</v>
      </c>
      <c r="N106" s="305" t="s">
        <v>41</v>
      </c>
      <c r="O106" s="305" t="s">
        <v>41</v>
      </c>
      <c r="P106" s="305" t="s">
        <v>41</v>
      </c>
      <c r="Q106" s="305" t="s">
        <v>41</v>
      </c>
      <c r="R106" s="305" t="s">
        <v>41</v>
      </c>
      <c r="S106" s="308" t="s">
        <v>61</v>
      </c>
      <c r="T106" s="327" t="s">
        <v>745</v>
      </c>
      <c r="U106" s="307" t="s">
        <v>61</v>
      </c>
      <c r="V106" s="307" t="s">
        <v>61</v>
      </c>
      <c r="W106" s="307" t="s">
        <v>41</v>
      </c>
      <c r="X106" s="308" t="s">
        <v>61</v>
      </c>
      <c r="Y106" s="307" t="s">
        <v>41</v>
      </c>
      <c r="Z106" s="319" t="s">
        <v>48</v>
      </c>
      <c r="AA106" s="339" t="s">
        <v>746</v>
      </c>
      <c r="AB106" s="305" t="s">
        <v>245</v>
      </c>
      <c r="AC106" s="311" t="s">
        <v>51</v>
      </c>
      <c r="AD106" s="348" t="s">
        <v>747</v>
      </c>
      <c r="AE106" s="313" t="s">
        <v>748</v>
      </c>
      <c r="AF106" s="314">
        <v>44348</v>
      </c>
      <c r="AG106" s="362" t="s">
        <v>749</v>
      </c>
      <c r="AH106" s="298" t="s">
        <v>68</v>
      </c>
    </row>
    <row r="107" spans="1:116">
      <c r="A107" s="455">
        <v>101</v>
      </c>
      <c r="B107" s="31" t="s">
        <v>147</v>
      </c>
      <c r="C107" s="408" t="s">
        <v>40</v>
      </c>
      <c r="D107" s="455" t="s">
        <v>41</v>
      </c>
      <c r="E107" s="455" t="s">
        <v>41</v>
      </c>
      <c r="F107" s="455" t="s">
        <v>42</v>
      </c>
      <c r="G107" s="324" t="s">
        <v>43</v>
      </c>
      <c r="H107" s="31" t="s">
        <v>57</v>
      </c>
      <c r="I107" s="323">
        <v>1178597</v>
      </c>
      <c r="J107" s="462" t="s">
        <v>58</v>
      </c>
      <c r="K107" s="324" t="s">
        <v>141</v>
      </c>
      <c r="L107" s="326" t="s">
        <v>750</v>
      </c>
      <c r="M107" s="305">
        <v>4</v>
      </c>
      <c r="N107" s="305" t="s">
        <v>61</v>
      </c>
      <c r="O107" s="305" t="s">
        <v>61</v>
      </c>
      <c r="P107" s="305" t="s">
        <v>61</v>
      </c>
      <c r="Q107" s="305" t="s">
        <v>61</v>
      </c>
      <c r="R107" s="305" t="s">
        <v>41</v>
      </c>
      <c r="S107" s="308" t="s">
        <v>41</v>
      </c>
      <c r="T107" s="303" t="s">
        <v>48</v>
      </c>
      <c r="U107" s="307" t="s">
        <v>41</v>
      </c>
      <c r="V107" s="307" t="s">
        <v>41</v>
      </c>
      <c r="W107" s="307" t="s">
        <v>41</v>
      </c>
      <c r="X107" s="307" t="s">
        <v>41</v>
      </c>
      <c r="Y107" s="307" t="s">
        <v>41</v>
      </c>
      <c r="Z107" s="319"/>
      <c r="AA107" s="339" t="s">
        <v>751</v>
      </c>
      <c r="AB107" s="305" t="s">
        <v>752</v>
      </c>
      <c r="AC107" s="311" t="s">
        <v>64</v>
      </c>
      <c r="AD107" s="348" t="s">
        <v>753</v>
      </c>
      <c r="AE107" s="313" t="s">
        <v>754</v>
      </c>
      <c r="AF107" s="314">
        <v>44333</v>
      </c>
      <c r="AG107" s="370" t="s">
        <v>755</v>
      </c>
      <c r="AH107" s="298" t="s">
        <v>68</v>
      </c>
    </row>
    <row r="108" spans="1:116">
      <c r="A108" s="455">
        <v>102</v>
      </c>
      <c r="B108" s="31" t="s">
        <v>147</v>
      </c>
      <c r="C108" s="408" t="s">
        <v>40</v>
      </c>
      <c r="D108" s="455" t="s">
        <v>41</v>
      </c>
      <c r="E108" s="455" t="s">
        <v>41</v>
      </c>
      <c r="F108" s="455" t="s">
        <v>42</v>
      </c>
      <c r="G108" s="324" t="s">
        <v>43</v>
      </c>
      <c r="H108" s="31" t="s">
        <v>57</v>
      </c>
      <c r="I108" s="323" t="s">
        <v>756</v>
      </c>
      <c r="J108" s="326" t="s">
        <v>757</v>
      </c>
      <c r="K108" s="324" t="s">
        <v>141</v>
      </c>
      <c r="L108" s="326" t="s">
        <v>758</v>
      </c>
      <c r="M108" s="305">
        <v>2</v>
      </c>
      <c r="N108" s="305" t="s">
        <v>61</v>
      </c>
      <c r="O108" s="305" t="s">
        <v>61</v>
      </c>
      <c r="P108" s="305" t="s">
        <v>41</v>
      </c>
      <c r="Q108" s="305" t="s">
        <v>41</v>
      </c>
      <c r="R108" s="305" t="s">
        <v>41</v>
      </c>
      <c r="S108" s="308" t="s">
        <v>41</v>
      </c>
      <c r="T108" s="303" t="s">
        <v>48</v>
      </c>
      <c r="U108" s="307" t="s">
        <v>41</v>
      </c>
      <c r="V108" s="307" t="s">
        <v>41</v>
      </c>
      <c r="W108" s="307" t="s">
        <v>41</v>
      </c>
      <c r="X108" s="307" t="s">
        <v>41</v>
      </c>
      <c r="Y108" s="307" t="s">
        <v>41</v>
      </c>
      <c r="Z108" s="319"/>
      <c r="AA108" s="339" t="s">
        <v>759</v>
      </c>
      <c r="AB108" s="305" t="s">
        <v>545</v>
      </c>
      <c r="AC108" s="311" t="s">
        <v>64</v>
      </c>
      <c r="AD108" s="348" t="s">
        <v>760</v>
      </c>
      <c r="AE108" s="313" t="s">
        <v>754</v>
      </c>
      <c r="AF108" s="314">
        <v>44348</v>
      </c>
      <c r="AG108" s="372" t="s">
        <v>761</v>
      </c>
      <c r="AH108" s="298" t="s">
        <v>68</v>
      </c>
    </row>
    <row r="109" spans="1:116">
      <c r="A109" s="455">
        <v>103</v>
      </c>
      <c r="B109" s="31" t="s">
        <v>147</v>
      </c>
      <c r="C109" s="408" t="s">
        <v>40</v>
      </c>
      <c r="D109" s="455" t="s">
        <v>41</v>
      </c>
      <c r="E109" s="455" t="s">
        <v>41</v>
      </c>
      <c r="F109" s="455" t="s">
        <v>42</v>
      </c>
      <c r="G109" s="324" t="s">
        <v>43</v>
      </c>
      <c r="H109" s="31" t="s">
        <v>44</v>
      </c>
      <c r="I109" s="323">
        <v>18</v>
      </c>
      <c r="J109" s="326" t="s">
        <v>762</v>
      </c>
      <c r="K109" s="324" t="s">
        <v>763</v>
      </c>
      <c r="L109" s="326" t="s">
        <v>764</v>
      </c>
      <c r="M109" s="305">
        <v>1</v>
      </c>
      <c r="N109" s="305" t="s">
        <v>61</v>
      </c>
      <c r="O109" s="305" t="s">
        <v>41</v>
      </c>
      <c r="P109" s="305" t="s">
        <v>41</v>
      </c>
      <c r="Q109" s="305" t="s">
        <v>41</v>
      </c>
      <c r="R109" s="305" t="s">
        <v>41</v>
      </c>
      <c r="S109" s="308" t="s">
        <v>41</v>
      </c>
      <c r="T109" s="303" t="s">
        <v>48</v>
      </c>
      <c r="U109" s="307" t="s">
        <v>41</v>
      </c>
      <c r="V109" s="307" t="s">
        <v>41</v>
      </c>
      <c r="W109" s="307" t="s">
        <v>41</v>
      </c>
      <c r="X109" s="307" t="s">
        <v>41</v>
      </c>
      <c r="Y109" s="307" t="s">
        <v>41</v>
      </c>
      <c r="Z109" s="319"/>
      <c r="AA109" s="339" t="s">
        <v>765</v>
      </c>
      <c r="AB109" s="305" t="s">
        <v>545</v>
      </c>
      <c r="AC109" s="311" t="s">
        <v>64</v>
      </c>
      <c r="AD109" s="348" t="s">
        <v>766</v>
      </c>
      <c r="AE109" s="313" t="s">
        <v>767</v>
      </c>
      <c r="AF109" s="314">
        <v>44348</v>
      </c>
      <c r="AG109" s="370" t="s">
        <v>768</v>
      </c>
      <c r="AH109" s="298" t="s">
        <v>68</v>
      </c>
    </row>
    <row r="110" spans="1:116">
      <c r="A110" s="455">
        <v>104</v>
      </c>
      <c r="B110" s="31" t="s">
        <v>147</v>
      </c>
      <c r="C110" s="326" t="s">
        <v>40</v>
      </c>
      <c r="D110" s="326" t="s">
        <v>91</v>
      </c>
      <c r="E110" s="455" t="s">
        <v>41</v>
      </c>
      <c r="F110" s="455" t="s">
        <v>42</v>
      </c>
      <c r="G110" s="324" t="s">
        <v>43</v>
      </c>
      <c r="H110" s="31" t="s">
        <v>44</v>
      </c>
      <c r="I110" s="323">
        <v>103</v>
      </c>
      <c r="J110" s="326" t="s">
        <v>769</v>
      </c>
      <c r="K110" s="324" t="s">
        <v>102</v>
      </c>
      <c r="L110" s="326" t="s">
        <v>770</v>
      </c>
      <c r="M110" s="305">
        <v>1</v>
      </c>
      <c r="N110" s="305" t="s">
        <v>61</v>
      </c>
      <c r="O110" s="305" t="s">
        <v>41</v>
      </c>
      <c r="P110" s="305" t="s">
        <v>41</v>
      </c>
      <c r="Q110" s="305" t="s">
        <v>41</v>
      </c>
      <c r="R110" s="305" t="s">
        <v>41</v>
      </c>
      <c r="S110" s="308" t="s">
        <v>61</v>
      </c>
      <c r="T110" s="327" t="s">
        <v>72</v>
      </c>
      <c r="U110" s="307" t="s">
        <v>61</v>
      </c>
      <c r="V110" s="307" t="s">
        <v>61</v>
      </c>
      <c r="W110" s="307" t="s">
        <v>41</v>
      </c>
      <c r="X110" s="307" t="s">
        <v>41</v>
      </c>
      <c r="Y110" s="307" t="s">
        <v>41</v>
      </c>
      <c r="Z110" s="319" t="s">
        <v>771</v>
      </c>
      <c r="AA110" s="339" t="s">
        <v>772</v>
      </c>
      <c r="AB110" s="305" t="s">
        <v>63</v>
      </c>
      <c r="AC110" s="311" t="s">
        <v>64</v>
      </c>
      <c r="AD110" s="348" t="s">
        <v>773</v>
      </c>
      <c r="AE110" s="313" t="s">
        <v>774</v>
      </c>
      <c r="AF110" s="314">
        <v>44362</v>
      </c>
      <c r="AG110" s="370" t="s">
        <v>775</v>
      </c>
      <c r="AH110" s="298" t="s">
        <v>68</v>
      </c>
    </row>
    <row r="111" spans="1:116">
      <c r="A111" s="455">
        <v>105</v>
      </c>
      <c r="B111" s="31" t="s">
        <v>147</v>
      </c>
      <c r="C111" s="326" t="s">
        <v>115</v>
      </c>
      <c r="D111" s="326" t="s">
        <v>91</v>
      </c>
      <c r="E111" s="455" t="s">
        <v>41</v>
      </c>
      <c r="F111" s="455" t="s">
        <v>42</v>
      </c>
      <c r="G111" s="324" t="s">
        <v>43</v>
      </c>
      <c r="H111" s="31" t="s">
        <v>44</v>
      </c>
      <c r="I111" s="323">
        <v>68</v>
      </c>
      <c r="J111" s="326" t="s">
        <v>776</v>
      </c>
      <c r="K111" s="324" t="s">
        <v>777</v>
      </c>
      <c r="L111" s="326" t="s">
        <v>716</v>
      </c>
      <c r="M111" s="305">
        <v>0</v>
      </c>
      <c r="N111" s="305" t="s">
        <v>41</v>
      </c>
      <c r="O111" s="305" t="s">
        <v>41</v>
      </c>
      <c r="P111" s="305" t="s">
        <v>41</v>
      </c>
      <c r="Q111" s="305" t="s">
        <v>41</v>
      </c>
      <c r="R111" s="305" t="s">
        <v>41</v>
      </c>
      <c r="S111" s="308" t="s">
        <v>41</v>
      </c>
      <c r="T111" s="303" t="s">
        <v>48</v>
      </c>
      <c r="U111" s="307" t="s">
        <v>41</v>
      </c>
      <c r="V111" s="307" t="s">
        <v>41</v>
      </c>
      <c r="W111" s="307" t="s">
        <v>41</v>
      </c>
      <c r="X111" s="307" t="s">
        <v>41</v>
      </c>
      <c r="Y111" s="307" t="s">
        <v>41</v>
      </c>
      <c r="Z111" s="319"/>
      <c r="AA111" s="339" t="s">
        <v>778</v>
      </c>
      <c r="AB111" s="305" t="s">
        <v>245</v>
      </c>
      <c r="AC111" s="311" t="s">
        <v>51</v>
      </c>
      <c r="AD111" s="348" t="s">
        <v>779</v>
      </c>
      <c r="AE111" s="313" t="s">
        <v>780</v>
      </c>
      <c r="AF111" s="314">
        <v>44340</v>
      </c>
      <c r="AG111" s="370" t="s">
        <v>781</v>
      </c>
      <c r="AH111" s="298" t="s">
        <v>68</v>
      </c>
    </row>
    <row r="112" spans="1:116">
      <c r="A112" s="455">
        <v>106</v>
      </c>
      <c r="B112" s="31" t="s">
        <v>147</v>
      </c>
      <c r="C112" s="408" t="s">
        <v>40</v>
      </c>
      <c r="D112" s="455" t="s">
        <v>41</v>
      </c>
      <c r="E112" s="455" t="s">
        <v>41</v>
      </c>
      <c r="F112" s="455" t="s">
        <v>42</v>
      </c>
      <c r="G112" s="324" t="s">
        <v>43</v>
      </c>
      <c r="H112" s="31" t="s">
        <v>44</v>
      </c>
      <c r="I112" s="323">
        <v>109</v>
      </c>
      <c r="J112" s="326" t="s">
        <v>776</v>
      </c>
      <c r="K112" s="324" t="s">
        <v>782</v>
      </c>
      <c r="L112" s="326" t="s">
        <v>716</v>
      </c>
      <c r="M112" s="305">
        <v>0</v>
      </c>
      <c r="N112" s="305" t="s">
        <v>41</v>
      </c>
      <c r="O112" s="305" t="s">
        <v>41</v>
      </c>
      <c r="P112" s="305" t="s">
        <v>41</v>
      </c>
      <c r="Q112" s="305" t="s">
        <v>41</v>
      </c>
      <c r="R112" s="305" t="s">
        <v>41</v>
      </c>
      <c r="S112" s="308" t="s">
        <v>41</v>
      </c>
      <c r="T112" s="303" t="s">
        <v>48</v>
      </c>
      <c r="U112" s="307" t="s">
        <v>41</v>
      </c>
      <c r="V112" s="307" t="s">
        <v>41</v>
      </c>
      <c r="W112" s="307" t="s">
        <v>41</v>
      </c>
      <c r="X112" s="307" t="s">
        <v>41</v>
      </c>
      <c r="Y112" s="307" t="s">
        <v>41</v>
      </c>
      <c r="Z112" s="319"/>
      <c r="AA112" s="339" t="s">
        <v>783</v>
      </c>
      <c r="AB112" s="305" t="s">
        <v>631</v>
      </c>
      <c r="AC112" s="311" t="s">
        <v>51</v>
      </c>
      <c r="AD112" s="348" t="s">
        <v>784</v>
      </c>
      <c r="AE112" s="313" t="s">
        <v>785</v>
      </c>
      <c r="AF112" s="314">
        <v>44347</v>
      </c>
      <c r="AG112" s="370" t="s">
        <v>786</v>
      </c>
      <c r="AH112" s="298" t="s">
        <v>68</v>
      </c>
    </row>
    <row r="113" spans="1:34">
      <c r="A113" s="455">
        <v>107</v>
      </c>
      <c r="B113" s="31" t="s">
        <v>147</v>
      </c>
      <c r="C113" s="383" t="s">
        <v>115</v>
      </c>
      <c r="D113" s="383" t="s">
        <v>140</v>
      </c>
      <c r="E113" s="455" t="s">
        <v>41</v>
      </c>
      <c r="F113" s="455" t="s">
        <v>42</v>
      </c>
      <c r="G113" s="31" t="s">
        <v>148</v>
      </c>
      <c r="H113" s="31" t="s">
        <v>44</v>
      </c>
      <c r="I113" s="323">
        <v>2</v>
      </c>
      <c r="J113" s="326" t="s">
        <v>787</v>
      </c>
      <c r="K113" s="324">
        <v>66</v>
      </c>
      <c r="L113" s="326" t="s">
        <v>788</v>
      </c>
      <c r="M113" s="305">
        <v>0</v>
      </c>
      <c r="N113" s="305" t="s">
        <v>41</v>
      </c>
      <c r="O113" s="305" t="s">
        <v>41</v>
      </c>
      <c r="P113" s="305" t="s">
        <v>41</v>
      </c>
      <c r="Q113" s="305" t="s">
        <v>41</v>
      </c>
      <c r="R113" s="305" t="s">
        <v>41</v>
      </c>
      <c r="S113" s="308" t="s">
        <v>41</v>
      </c>
      <c r="T113" s="303" t="s">
        <v>48</v>
      </c>
      <c r="U113" s="307" t="s">
        <v>41</v>
      </c>
      <c r="V113" s="307" t="s">
        <v>41</v>
      </c>
      <c r="W113" s="307" t="s">
        <v>41</v>
      </c>
      <c r="X113" s="307" t="s">
        <v>41</v>
      </c>
      <c r="Y113" s="307" t="s">
        <v>41</v>
      </c>
      <c r="Z113" s="319"/>
      <c r="AA113" s="339" t="s">
        <v>789</v>
      </c>
      <c r="AB113" s="305" t="s">
        <v>509</v>
      </c>
      <c r="AC113" s="24" t="s">
        <v>97</v>
      </c>
      <c r="AD113" s="348" t="s">
        <v>790</v>
      </c>
      <c r="AE113" s="313" t="s">
        <v>791</v>
      </c>
      <c r="AF113" s="314">
        <v>44347</v>
      </c>
      <c r="AG113" s="370" t="s">
        <v>792</v>
      </c>
      <c r="AH113" s="298" t="s">
        <v>68</v>
      </c>
    </row>
    <row r="114" spans="1:34">
      <c r="A114" s="455">
        <v>108</v>
      </c>
      <c r="B114" s="31" t="s">
        <v>147</v>
      </c>
      <c r="C114" s="408" t="s">
        <v>40</v>
      </c>
      <c r="D114" s="455" t="s">
        <v>41</v>
      </c>
      <c r="E114" s="455" t="s">
        <v>41</v>
      </c>
      <c r="F114" s="455" t="s">
        <v>42</v>
      </c>
      <c r="G114" s="324" t="s">
        <v>43</v>
      </c>
      <c r="H114" s="31" t="s">
        <v>57</v>
      </c>
      <c r="I114" s="323">
        <v>4458</v>
      </c>
      <c r="J114" s="462" t="s">
        <v>84</v>
      </c>
      <c r="K114" s="324" t="s">
        <v>78</v>
      </c>
      <c r="L114" s="326" t="s">
        <v>793</v>
      </c>
      <c r="M114" s="305">
        <v>3</v>
      </c>
      <c r="N114" s="305" t="s">
        <v>61</v>
      </c>
      <c r="O114" s="305" t="s">
        <v>61</v>
      </c>
      <c r="P114" s="305" t="s">
        <v>61</v>
      </c>
      <c r="Q114" s="305" t="s">
        <v>41</v>
      </c>
      <c r="R114" s="305" t="s">
        <v>41</v>
      </c>
      <c r="S114" s="308" t="s">
        <v>41</v>
      </c>
      <c r="T114" s="303" t="s">
        <v>48</v>
      </c>
      <c r="U114" s="307" t="s">
        <v>41</v>
      </c>
      <c r="V114" s="307" t="s">
        <v>41</v>
      </c>
      <c r="W114" s="307" t="s">
        <v>41</v>
      </c>
      <c r="X114" s="307" t="s">
        <v>41</v>
      </c>
      <c r="Y114" s="307" t="s">
        <v>41</v>
      </c>
      <c r="Z114" s="319"/>
      <c r="AA114" s="339" t="s">
        <v>794</v>
      </c>
      <c r="AB114" s="305" t="s">
        <v>795</v>
      </c>
      <c r="AC114" s="311" t="s">
        <v>51</v>
      </c>
      <c r="AD114" s="348" t="s">
        <v>796</v>
      </c>
      <c r="AE114" s="313" t="s">
        <v>797</v>
      </c>
      <c r="AF114" s="314">
        <v>44343</v>
      </c>
      <c r="AG114" s="362" t="s">
        <v>798</v>
      </c>
      <c r="AH114" s="298" t="s">
        <v>68</v>
      </c>
    </row>
    <row r="115" spans="1:34">
      <c r="A115" s="455">
        <v>109</v>
      </c>
      <c r="B115" s="31" t="s">
        <v>147</v>
      </c>
      <c r="C115" s="408" t="s">
        <v>40</v>
      </c>
      <c r="D115" s="455" t="s">
        <v>41</v>
      </c>
      <c r="E115" s="455" t="s">
        <v>41</v>
      </c>
      <c r="F115" s="455" t="s">
        <v>42</v>
      </c>
      <c r="G115" s="324" t="s">
        <v>43</v>
      </c>
      <c r="H115" s="31" t="s">
        <v>44</v>
      </c>
      <c r="I115" s="323">
        <v>154</v>
      </c>
      <c r="J115" s="326" t="s">
        <v>776</v>
      </c>
      <c r="K115" s="324" t="s">
        <v>799</v>
      </c>
      <c r="L115" s="326" t="s">
        <v>800</v>
      </c>
      <c r="M115" s="305">
        <v>4</v>
      </c>
      <c r="N115" s="305" t="s">
        <v>61</v>
      </c>
      <c r="O115" s="305" t="s">
        <v>61</v>
      </c>
      <c r="P115" s="305" t="s">
        <v>61</v>
      </c>
      <c r="Q115" s="305" t="s">
        <v>61</v>
      </c>
      <c r="R115" s="305" t="s">
        <v>41</v>
      </c>
      <c r="S115" s="308" t="s">
        <v>41</v>
      </c>
      <c r="T115" s="303" t="s">
        <v>48</v>
      </c>
      <c r="U115" s="307" t="s">
        <v>41</v>
      </c>
      <c r="V115" s="307" t="s">
        <v>41</v>
      </c>
      <c r="W115" s="307" t="s">
        <v>41</v>
      </c>
      <c r="X115" s="307" t="s">
        <v>41</v>
      </c>
      <c r="Y115" s="307" t="s">
        <v>41</v>
      </c>
      <c r="Z115" s="319"/>
      <c r="AA115" s="339" t="s">
        <v>801</v>
      </c>
      <c r="AB115" s="305" t="s">
        <v>509</v>
      </c>
      <c r="AC115" s="24" t="s">
        <v>97</v>
      </c>
      <c r="AD115" s="348" t="s">
        <v>802</v>
      </c>
      <c r="AE115" s="313" t="s">
        <v>803</v>
      </c>
      <c r="AF115" s="314">
        <v>44347</v>
      </c>
      <c r="AG115" s="370" t="s">
        <v>804</v>
      </c>
      <c r="AH115" s="298" t="s">
        <v>68</v>
      </c>
    </row>
    <row r="116" spans="1:34">
      <c r="A116" s="455">
        <v>110</v>
      </c>
      <c r="B116" s="31" t="s">
        <v>147</v>
      </c>
      <c r="C116" s="326" t="s">
        <v>267</v>
      </c>
      <c r="D116" s="455" t="s">
        <v>41</v>
      </c>
      <c r="E116" s="455" t="s">
        <v>41</v>
      </c>
      <c r="F116" s="455" t="s">
        <v>42</v>
      </c>
      <c r="G116" s="324" t="s">
        <v>674</v>
      </c>
      <c r="H116" s="31" t="s">
        <v>44</v>
      </c>
      <c r="I116" s="323">
        <v>12</v>
      </c>
      <c r="J116" s="326" t="s">
        <v>805</v>
      </c>
      <c r="K116" s="324" t="s">
        <v>806</v>
      </c>
      <c r="L116" s="326" t="s">
        <v>807</v>
      </c>
      <c r="M116" s="305">
        <v>0</v>
      </c>
      <c r="N116" s="305" t="s">
        <v>41</v>
      </c>
      <c r="O116" s="305" t="s">
        <v>41</v>
      </c>
      <c r="P116" s="305" t="s">
        <v>41</v>
      </c>
      <c r="Q116" s="305" t="s">
        <v>41</v>
      </c>
      <c r="R116" s="305" t="s">
        <v>41</v>
      </c>
      <c r="S116" s="308" t="s">
        <v>41</v>
      </c>
      <c r="T116" s="303" t="s">
        <v>48</v>
      </c>
      <c r="U116" s="307" t="s">
        <v>41</v>
      </c>
      <c r="V116" s="307" t="s">
        <v>41</v>
      </c>
      <c r="W116" s="307" t="s">
        <v>41</v>
      </c>
      <c r="X116" s="307" t="s">
        <v>41</v>
      </c>
      <c r="Y116" s="307" t="s">
        <v>41</v>
      </c>
      <c r="Z116" s="319"/>
      <c r="AA116" s="339" t="s">
        <v>808</v>
      </c>
      <c r="AB116" s="305" t="s">
        <v>96</v>
      </c>
      <c r="AC116" s="24" t="s">
        <v>97</v>
      </c>
      <c r="AD116" s="348" t="s">
        <v>809</v>
      </c>
      <c r="AE116" s="313" t="s">
        <v>810</v>
      </c>
      <c r="AF116" s="314">
        <v>44354</v>
      </c>
      <c r="AG116" s="370" t="s">
        <v>811</v>
      </c>
      <c r="AH116" s="298" t="s">
        <v>68</v>
      </c>
    </row>
    <row r="117" spans="1:34">
      <c r="A117" s="455">
        <v>111</v>
      </c>
      <c r="B117" s="31" t="s">
        <v>147</v>
      </c>
      <c r="C117" s="408" t="s">
        <v>219</v>
      </c>
      <c r="D117" s="455" t="s">
        <v>41</v>
      </c>
      <c r="E117" s="455" t="s">
        <v>41</v>
      </c>
      <c r="F117" s="455" t="s">
        <v>42</v>
      </c>
      <c r="G117" s="324" t="s">
        <v>674</v>
      </c>
      <c r="H117" s="31" t="s">
        <v>44</v>
      </c>
      <c r="I117" s="323">
        <v>13</v>
      </c>
      <c r="J117" s="462" t="s">
        <v>84</v>
      </c>
      <c r="K117" s="324" t="s">
        <v>812</v>
      </c>
      <c r="L117" s="326" t="s">
        <v>813</v>
      </c>
      <c r="M117" s="305">
        <v>1</v>
      </c>
      <c r="N117" s="305" t="s">
        <v>61</v>
      </c>
      <c r="O117" s="305" t="s">
        <v>41</v>
      </c>
      <c r="P117" s="305" t="s">
        <v>41</v>
      </c>
      <c r="Q117" s="305" t="s">
        <v>41</v>
      </c>
      <c r="R117" s="305" t="s">
        <v>41</v>
      </c>
      <c r="S117" s="308" t="s">
        <v>41</v>
      </c>
      <c r="T117" s="303" t="s">
        <v>48</v>
      </c>
      <c r="U117" s="307" t="s">
        <v>41</v>
      </c>
      <c r="V117" s="307" t="s">
        <v>41</v>
      </c>
      <c r="W117" s="307" t="s">
        <v>41</v>
      </c>
      <c r="X117" s="307" t="s">
        <v>41</v>
      </c>
      <c r="Y117" s="307" t="s">
        <v>41</v>
      </c>
      <c r="Z117" s="319"/>
      <c r="AA117" s="339" t="s">
        <v>814</v>
      </c>
      <c r="AB117" s="305" t="s">
        <v>815</v>
      </c>
      <c r="AC117" s="303" t="s">
        <v>685</v>
      </c>
      <c r="AD117" s="348" t="s">
        <v>816</v>
      </c>
      <c r="AE117" s="313" t="s">
        <v>817</v>
      </c>
      <c r="AF117" s="314">
        <v>44329</v>
      </c>
      <c r="AG117" s="370" t="s">
        <v>818</v>
      </c>
      <c r="AH117" s="298" t="s">
        <v>68</v>
      </c>
    </row>
    <row r="118" spans="1:34">
      <c r="A118" s="455">
        <v>112</v>
      </c>
      <c r="B118" s="31" t="s">
        <v>147</v>
      </c>
      <c r="C118" s="326" t="s">
        <v>115</v>
      </c>
      <c r="D118" s="326" t="s">
        <v>91</v>
      </c>
      <c r="E118" s="455" t="s">
        <v>41</v>
      </c>
      <c r="F118" s="455" t="s">
        <v>42</v>
      </c>
      <c r="G118" s="324" t="s">
        <v>43</v>
      </c>
      <c r="H118" s="31" t="s">
        <v>57</v>
      </c>
      <c r="I118" s="323">
        <v>44</v>
      </c>
      <c r="J118" s="326" t="s">
        <v>819</v>
      </c>
      <c r="K118" s="324" t="s">
        <v>820</v>
      </c>
      <c r="L118" s="326" t="s">
        <v>716</v>
      </c>
      <c r="M118" s="305">
        <v>0</v>
      </c>
      <c r="N118" s="305" t="s">
        <v>41</v>
      </c>
      <c r="O118" s="305" t="s">
        <v>41</v>
      </c>
      <c r="P118" s="305" t="s">
        <v>41</v>
      </c>
      <c r="Q118" s="305" t="s">
        <v>41</v>
      </c>
      <c r="R118" s="305" t="s">
        <v>41</v>
      </c>
      <c r="S118" s="308" t="s">
        <v>41</v>
      </c>
      <c r="T118" s="303" t="s">
        <v>48</v>
      </c>
      <c r="U118" s="307" t="s">
        <v>41</v>
      </c>
      <c r="V118" s="307" t="s">
        <v>41</v>
      </c>
      <c r="W118" s="307" t="s">
        <v>41</v>
      </c>
      <c r="X118" s="307" t="s">
        <v>41</v>
      </c>
      <c r="Y118" s="307" t="s">
        <v>41</v>
      </c>
      <c r="Z118" s="319"/>
      <c r="AA118" s="339" t="s">
        <v>821</v>
      </c>
      <c r="AB118" s="305" t="s">
        <v>96</v>
      </c>
      <c r="AC118" s="24" t="s">
        <v>97</v>
      </c>
      <c r="AD118" s="348" t="s">
        <v>822</v>
      </c>
      <c r="AE118" s="313" t="s">
        <v>823</v>
      </c>
      <c r="AF118" s="314">
        <v>44329</v>
      </c>
      <c r="AG118" s="362" t="s">
        <v>824</v>
      </c>
      <c r="AH118" s="298" t="s">
        <v>68</v>
      </c>
    </row>
    <row r="119" spans="1:34">
      <c r="A119" s="455">
        <v>113</v>
      </c>
      <c r="B119" s="31" t="s">
        <v>147</v>
      </c>
      <c r="C119" s="408" t="s">
        <v>40</v>
      </c>
      <c r="D119" s="455" t="s">
        <v>41</v>
      </c>
      <c r="E119" s="455" t="s">
        <v>41</v>
      </c>
      <c r="F119" s="455" t="s">
        <v>42</v>
      </c>
      <c r="G119" s="324" t="s">
        <v>43</v>
      </c>
      <c r="H119" s="383" t="s">
        <v>169</v>
      </c>
      <c r="I119" s="323">
        <v>20</v>
      </c>
      <c r="J119" s="462" t="s">
        <v>84</v>
      </c>
      <c r="K119" s="324" t="s">
        <v>825</v>
      </c>
      <c r="L119" s="326" t="s">
        <v>826</v>
      </c>
      <c r="M119" s="305">
        <v>1</v>
      </c>
      <c r="N119" s="305" t="s">
        <v>61</v>
      </c>
      <c r="O119" s="305" t="s">
        <v>41</v>
      </c>
      <c r="P119" s="305" t="s">
        <v>41</v>
      </c>
      <c r="Q119" s="305" t="s">
        <v>41</v>
      </c>
      <c r="R119" s="305" t="s">
        <v>41</v>
      </c>
      <c r="S119" s="308" t="s">
        <v>41</v>
      </c>
      <c r="T119" s="303" t="s">
        <v>48</v>
      </c>
      <c r="U119" s="307" t="s">
        <v>41</v>
      </c>
      <c r="V119" s="307" t="s">
        <v>41</v>
      </c>
      <c r="W119" s="307" t="s">
        <v>41</v>
      </c>
      <c r="X119" s="307" t="s">
        <v>41</v>
      </c>
      <c r="Y119" s="307" t="s">
        <v>41</v>
      </c>
      <c r="Z119" s="319"/>
      <c r="AA119" s="339" t="s">
        <v>827</v>
      </c>
      <c r="AB119" s="305" t="s">
        <v>828</v>
      </c>
      <c r="AC119" s="311" t="s">
        <v>51</v>
      </c>
      <c r="AD119" s="348" t="s">
        <v>829</v>
      </c>
      <c r="AE119" s="313" t="s">
        <v>830</v>
      </c>
      <c r="AF119" s="314">
        <v>44327</v>
      </c>
      <c r="AG119" s="362" t="s">
        <v>831</v>
      </c>
      <c r="AH119" s="298" t="s">
        <v>68</v>
      </c>
    </row>
    <row r="120" spans="1:34">
      <c r="A120" s="455">
        <v>114</v>
      </c>
      <c r="B120" s="326" t="s">
        <v>39</v>
      </c>
      <c r="C120" s="408" t="s">
        <v>40</v>
      </c>
      <c r="D120" s="455" t="s">
        <v>41</v>
      </c>
      <c r="E120" s="455" t="s">
        <v>41</v>
      </c>
      <c r="F120" s="455" t="s">
        <v>42</v>
      </c>
      <c r="G120" s="324" t="s">
        <v>43</v>
      </c>
      <c r="H120" s="31" t="s">
        <v>44</v>
      </c>
      <c r="I120" s="323">
        <v>1094</v>
      </c>
      <c r="J120" s="326" t="s">
        <v>832</v>
      </c>
      <c r="K120" s="324" t="s">
        <v>126</v>
      </c>
      <c r="L120" s="326" t="s">
        <v>833</v>
      </c>
      <c r="M120" s="305">
        <v>1</v>
      </c>
      <c r="N120" s="305" t="s">
        <v>61</v>
      </c>
      <c r="O120" s="305" t="s">
        <v>41</v>
      </c>
      <c r="P120" s="305" t="s">
        <v>41</v>
      </c>
      <c r="Q120" s="305" t="s">
        <v>41</v>
      </c>
      <c r="R120" s="305" t="s">
        <v>41</v>
      </c>
      <c r="S120" s="308" t="s">
        <v>41</v>
      </c>
      <c r="T120" s="303" t="s">
        <v>48</v>
      </c>
      <c r="U120" s="307" t="s">
        <v>41</v>
      </c>
      <c r="V120" s="307" t="s">
        <v>41</v>
      </c>
      <c r="W120" s="307" t="s">
        <v>41</v>
      </c>
      <c r="X120" s="307" t="s">
        <v>41</v>
      </c>
      <c r="Y120" s="307" t="s">
        <v>41</v>
      </c>
      <c r="Z120" s="319"/>
      <c r="AA120" s="339" t="s">
        <v>834</v>
      </c>
      <c r="AB120" s="305" t="s">
        <v>545</v>
      </c>
      <c r="AC120" s="311" t="s">
        <v>64</v>
      </c>
      <c r="AD120" s="348" t="s">
        <v>835</v>
      </c>
      <c r="AE120" s="313" t="s">
        <v>836</v>
      </c>
      <c r="AF120" s="314">
        <v>44292</v>
      </c>
      <c r="AG120" s="362" t="s">
        <v>837</v>
      </c>
      <c r="AH120" s="298" t="s">
        <v>68</v>
      </c>
    </row>
    <row r="121" spans="1:34">
      <c r="A121" s="455">
        <v>115</v>
      </c>
      <c r="B121" s="31" t="s">
        <v>147</v>
      </c>
      <c r="C121" s="326" t="s">
        <v>91</v>
      </c>
      <c r="D121" s="455" t="s">
        <v>41</v>
      </c>
      <c r="E121" s="455" t="s">
        <v>41</v>
      </c>
      <c r="F121" s="455" t="s">
        <v>42</v>
      </c>
      <c r="G121" s="324" t="s">
        <v>43</v>
      </c>
      <c r="H121" s="31" t="s">
        <v>44</v>
      </c>
      <c r="I121" s="323">
        <v>61</v>
      </c>
      <c r="J121" s="326" t="s">
        <v>776</v>
      </c>
      <c r="K121" s="324" t="s">
        <v>838</v>
      </c>
      <c r="L121" s="326" t="s">
        <v>833</v>
      </c>
      <c r="M121" s="305">
        <v>1</v>
      </c>
      <c r="N121" s="305" t="s">
        <v>61</v>
      </c>
      <c r="O121" s="305" t="s">
        <v>41</v>
      </c>
      <c r="P121" s="305" t="s">
        <v>41</v>
      </c>
      <c r="Q121" s="305" t="s">
        <v>41</v>
      </c>
      <c r="R121" s="305" t="s">
        <v>41</v>
      </c>
      <c r="S121" s="308" t="s">
        <v>41</v>
      </c>
      <c r="T121" s="303" t="s">
        <v>48</v>
      </c>
      <c r="U121" s="307" t="s">
        <v>41</v>
      </c>
      <c r="V121" s="307" t="s">
        <v>41</v>
      </c>
      <c r="W121" s="307" t="s">
        <v>41</v>
      </c>
      <c r="X121" s="307" t="s">
        <v>41</v>
      </c>
      <c r="Y121" s="307" t="s">
        <v>41</v>
      </c>
      <c r="Z121" s="319"/>
      <c r="AA121" s="339" t="s">
        <v>839</v>
      </c>
      <c r="AB121" s="305" t="s">
        <v>96</v>
      </c>
      <c r="AC121" s="311" t="s">
        <v>97</v>
      </c>
      <c r="AD121" s="348" t="s">
        <v>840</v>
      </c>
      <c r="AE121" s="313" t="s">
        <v>841</v>
      </c>
      <c r="AF121" s="314">
        <v>44340</v>
      </c>
      <c r="AG121" s="370" t="s">
        <v>842</v>
      </c>
      <c r="AH121" s="298" t="s">
        <v>68</v>
      </c>
    </row>
    <row r="122" spans="1:34">
      <c r="A122" s="455">
        <v>116</v>
      </c>
      <c r="B122" s="31" t="s">
        <v>147</v>
      </c>
      <c r="C122" s="408" t="s">
        <v>219</v>
      </c>
      <c r="D122" s="455" t="s">
        <v>41</v>
      </c>
      <c r="E122" s="455" t="s">
        <v>41</v>
      </c>
      <c r="F122" s="455" t="s">
        <v>42</v>
      </c>
      <c r="G122" s="324" t="s">
        <v>43</v>
      </c>
      <c r="H122" s="324" t="s">
        <v>169</v>
      </c>
      <c r="I122" s="323">
        <v>82</v>
      </c>
      <c r="J122" s="462" t="s">
        <v>843</v>
      </c>
      <c r="K122" s="324" t="s">
        <v>844</v>
      </c>
      <c r="L122" s="326" t="s">
        <v>845</v>
      </c>
      <c r="M122" s="305">
        <v>1</v>
      </c>
      <c r="N122" s="305" t="s">
        <v>61</v>
      </c>
      <c r="O122" s="305" t="s">
        <v>41</v>
      </c>
      <c r="P122" s="305" t="s">
        <v>41</v>
      </c>
      <c r="Q122" s="305" t="s">
        <v>41</v>
      </c>
      <c r="R122" s="305" t="s">
        <v>41</v>
      </c>
      <c r="S122" s="308" t="s">
        <v>41</v>
      </c>
      <c r="T122" s="303" t="s">
        <v>48</v>
      </c>
      <c r="U122" s="307" t="s">
        <v>41</v>
      </c>
      <c r="V122" s="307" t="s">
        <v>41</v>
      </c>
      <c r="W122" s="307" t="s">
        <v>41</v>
      </c>
      <c r="X122" s="307" t="s">
        <v>41</v>
      </c>
      <c r="Y122" s="307" t="s">
        <v>41</v>
      </c>
      <c r="Z122" s="319"/>
      <c r="AA122" s="339" t="s">
        <v>846</v>
      </c>
      <c r="AB122" s="305" t="s">
        <v>458</v>
      </c>
      <c r="AC122" s="303" t="s">
        <v>459</v>
      </c>
      <c r="AD122" s="348" t="s">
        <v>847</v>
      </c>
      <c r="AE122" s="313" t="s">
        <v>848</v>
      </c>
      <c r="AF122" s="314">
        <v>44356</v>
      </c>
      <c r="AG122" s="370" t="s">
        <v>849</v>
      </c>
      <c r="AH122" s="298" t="s">
        <v>68</v>
      </c>
    </row>
    <row r="123" spans="1:34">
      <c r="A123" s="455">
        <v>117</v>
      </c>
      <c r="B123" s="326" t="s">
        <v>39</v>
      </c>
      <c r="C123" s="408" t="s">
        <v>40</v>
      </c>
      <c r="D123" s="455" t="s">
        <v>41</v>
      </c>
      <c r="E123" s="455" t="s">
        <v>41</v>
      </c>
      <c r="F123" s="455" t="s">
        <v>42</v>
      </c>
      <c r="G123" s="324" t="s">
        <v>674</v>
      </c>
      <c r="H123" s="324" t="s">
        <v>44</v>
      </c>
      <c r="I123" s="323">
        <v>16</v>
      </c>
      <c r="J123" s="326" t="s">
        <v>850</v>
      </c>
      <c r="K123" s="324" t="s">
        <v>851</v>
      </c>
      <c r="L123" s="326" t="s">
        <v>764</v>
      </c>
      <c r="M123" s="305">
        <v>0</v>
      </c>
      <c r="N123" s="305" t="s">
        <v>41</v>
      </c>
      <c r="O123" s="305" t="s">
        <v>41</v>
      </c>
      <c r="P123" s="305" t="s">
        <v>41</v>
      </c>
      <c r="Q123" s="305" t="s">
        <v>41</v>
      </c>
      <c r="R123" s="305" t="s">
        <v>41</v>
      </c>
      <c r="S123" s="308" t="s">
        <v>41</v>
      </c>
      <c r="T123" s="303" t="s">
        <v>48</v>
      </c>
      <c r="U123" s="307" t="s">
        <v>41</v>
      </c>
      <c r="V123" s="307" t="s">
        <v>41</v>
      </c>
      <c r="W123" s="307" t="s">
        <v>41</v>
      </c>
      <c r="X123" s="307" t="s">
        <v>41</v>
      </c>
      <c r="Y123" s="307" t="s">
        <v>41</v>
      </c>
      <c r="Z123" s="319"/>
      <c r="AA123" s="339" t="s">
        <v>852</v>
      </c>
      <c r="AB123" s="310" t="s">
        <v>50</v>
      </c>
      <c r="AC123" s="311" t="s">
        <v>51</v>
      </c>
      <c r="AD123" s="348" t="s">
        <v>853</v>
      </c>
      <c r="AE123" s="313" t="s">
        <v>854</v>
      </c>
      <c r="AF123" s="314">
        <v>44308</v>
      </c>
      <c r="AG123" s="362" t="s">
        <v>855</v>
      </c>
      <c r="AH123" s="298" t="s">
        <v>68</v>
      </c>
    </row>
    <row r="124" spans="1:34">
      <c r="A124" s="455">
        <v>118</v>
      </c>
      <c r="B124" s="31" t="s">
        <v>147</v>
      </c>
      <c r="C124" s="408" t="s">
        <v>40</v>
      </c>
      <c r="D124" s="455" t="s">
        <v>41</v>
      </c>
      <c r="E124" s="455" t="s">
        <v>41</v>
      </c>
      <c r="F124" s="455" t="s">
        <v>42</v>
      </c>
      <c r="G124" s="324" t="s">
        <v>43</v>
      </c>
      <c r="H124" s="324" t="s">
        <v>169</v>
      </c>
      <c r="I124" s="323">
        <v>172</v>
      </c>
      <c r="J124" s="326" t="s">
        <v>856</v>
      </c>
      <c r="K124" s="324" t="s">
        <v>126</v>
      </c>
      <c r="L124" s="326" t="s">
        <v>857</v>
      </c>
      <c r="M124" s="305">
        <v>0</v>
      </c>
      <c r="N124" s="305" t="s">
        <v>41</v>
      </c>
      <c r="O124" s="305" t="s">
        <v>41</v>
      </c>
      <c r="P124" s="305" t="s">
        <v>41</v>
      </c>
      <c r="Q124" s="305" t="s">
        <v>41</v>
      </c>
      <c r="R124" s="305" t="s">
        <v>41</v>
      </c>
      <c r="S124" s="308" t="s">
        <v>41</v>
      </c>
      <c r="T124" s="303" t="s">
        <v>48</v>
      </c>
      <c r="U124" s="307" t="s">
        <v>41</v>
      </c>
      <c r="V124" s="307" t="s">
        <v>41</v>
      </c>
      <c r="W124" s="307" t="s">
        <v>41</v>
      </c>
      <c r="X124" s="307" t="s">
        <v>41</v>
      </c>
      <c r="Y124" s="307" t="s">
        <v>41</v>
      </c>
      <c r="Z124" s="319"/>
      <c r="AA124" s="339" t="s">
        <v>858</v>
      </c>
      <c r="AB124" s="305" t="s">
        <v>545</v>
      </c>
      <c r="AC124" s="311" t="s">
        <v>64</v>
      </c>
      <c r="AD124" s="348" t="s">
        <v>859</v>
      </c>
      <c r="AE124" s="313" t="s">
        <v>860</v>
      </c>
      <c r="AF124" s="314">
        <v>44308</v>
      </c>
      <c r="AG124" s="370" t="s">
        <v>861</v>
      </c>
      <c r="AH124" s="298" t="s">
        <v>68</v>
      </c>
    </row>
    <row r="125" spans="1:34">
      <c r="A125" s="455">
        <v>119</v>
      </c>
      <c r="B125" s="31" t="s">
        <v>147</v>
      </c>
      <c r="C125" s="408" t="s">
        <v>40</v>
      </c>
      <c r="D125" s="455" t="s">
        <v>41</v>
      </c>
      <c r="E125" s="455" t="s">
        <v>41</v>
      </c>
      <c r="F125" s="455" t="s">
        <v>42</v>
      </c>
      <c r="G125" s="324" t="s">
        <v>43</v>
      </c>
      <c r="H125" s="31" t="s">
        <v>44</v>
      </c>
      <c r="I125" s="323">
        <v>128</v>
      </c>
      <c r="J125" s="326" t="s">
        <v>862</v>
      </c>
      <c r="K125" s="324" t="s">
        <v>863</v>
      </c>
      <c r="L125" s="326" t="s">
        <v>716</v>
      </c>
      <c r="M125" s="305">
        <v>0</v>
      </c>
      <c r="N125" s="305" t="s">
        <v>41</v>
      </c>
      <c r="O125" s="305" t="s">
        <v>41</v>
      </c>
      <c r="P125" s="305" t="s">
        <v>41</v>
      </c>
      <c r="Q125" s="305" t="s">
        <v>41</v>
      </c>
      <c r="R125" s="305" t="s">
        <v>41</v>
      </c>
      <c r="S125" s="308" t="s">
        <v>41</v>
      </c>
      <c r="T125" s="303" t="s">
        <v>48</v>
      </c>
      <c r="U125" s="307" t="s">
        <v>41</v>
      </c>
      <c r="V125" s="307" t="s">
        <v>41</v>
      </c>
      <c r="W125" s="307" t="s">
        <v>41</v>
      </c>
      <c r="X125" s="307" t="s">
        <v>41</v>
      </c>
      <c r="Y125" s="307" t="s">
        <v>41</v>
      </c>
      <c r="Z125" s="319"/>
      <c r="AA125" s="339" t="s">
        <v>864</v>
      </c>
      <c r="AB125" s="310" t="s">
        <v>164</v>
      </c>
      <c r="AC125" s="311" t="s">
        <v>51</v>
      </c>
      <c r="AD125" s="348" t="s">
        <v>865</v>
      </c>
      <c r="AE125" s="313" t="s">
        <v>866</v>
      </c>
      <c r="AF125" s="314">
        <v>44333</v>
      </c>
      <c r="AG125" s="373" t="s">
        <v>867</v>
      </c>
      <c r="AH125" s="298" t="s">
        <v>68</v>
      </c>
    </row>
    <row r="126" spans="1:34">
      <c r="A126" s="455">
        <v>120</v>
      </c>
      <c r="B126" s="31" t="s">
        <v>147</v>
      </c>
      <c r="C126" s="408" t="s">
        <v>40</v>
      </c>
      <c r="D126" s="455" t="s">
        <v>41</v>
      </c>
      <c r="E126" s="455" t="s">
        <v>41</v>
      </c>
      <c r="F126" s="455" t="s">
        <v>42</v>
      </c>
      <c r="G126" s="324" t="s">
        <v>43</v>
      </c>
      <c r="H126" s="31" t="s">
        <v>44</v>
      </c>
      <c r="I126" s="323">
        <v>289</v>
      </c>
      <c r="J126" s="462" t="s">
        <v>84</v>
      </c>
      <c r="K126" s="324" t="s">
        <v>868</v>
      </c>
      <c r="L126" s="326" t="s">
        <v>716</v>
      </c>
      <c r="M126" s="305">
        <v>0</v>
      </c>
      <c r="N126" s="305" t="s">
        <v>41</v>
      </c>
      <c r="O126" s="305" t="s">
        <v>41</v>
      </c>
      <c r="P126" s="305" t="s">
        <v>41</v>
      </c>
      <c r="Q126" s="305" t="s">
        <v>41</v>
      </c>
      <c r="R126" s="305" t="s">
        <v>41</v>
      </c>
      <c r="S126" s="308" t="s">
        <v>41</v>
      </c>
      <c r="T126" s="303" t="s">
        <v>48</v>
      </c>
      <c r="U126" s="307" t="s">
        <v>41</v>
      </c>
      <c r="V126" s="307" t="s">
        <v>41</v>
      </c>
      <c r="W126" s="307" t="s">
        <v>41</v>
      </c>
      <c r="X126" s="307" t="s">
        <v>41</v>
      </c>
      <c r="Y126" s="307" t="s">
        <v>41</v>
      </c>
      <c r="Z126" s="319"/>
      <c r="AA126" s="339" t="s">
        <v>869</v>
      </c>
      <c r="AB126" s="305" t="s">
        <v>870</v>
      </c>
      <c r="AC126" s="303" t="s">
        <v>685</v>
      </c>
      <c r="AD126" s="348" t="s">
        <v>871</v>
      </c>
      <c r="AE126" s="313" t="s">
        <v>872</v>
      </c>
      <c r="AF126" s="314">
        <v>44347</v>
      </c>
      <c r="AG126" s="370" t="s">
        <v>873</v>
      </c>
      <c r="AH126" s="298" t="s">
        <v>68</v>
      </c>
    </row>
    <row r="127" spans="1:34">
      <c r="A127" s="455">
        <v>121</v>
      </c>
      <c r="B127" s="31" t="s">
        <v>147</v>
      </c>
      <c r="C127" s="383" t="s">
        <v>40</v>
      </c>
      <c r="D127" s="383" t="s">
        <v>140</v>
      </c>
      <c r="E127" s="455" t="s">
        <v>41</v>
      </c>
      <c r="F127" s="455" t="s">
        <v>42</v>
      </c>
      <c r="G127" s="31" t="s">
        <v>148</v>
      </c>
      <c r="H127" s="31" t="s">
        <v>44</v>
      </c>
      <c r="I127" s="323">
        <v>4</v>
      </c>
      <c r="J127" s="383" t="s">
        <v>856</v>
      </c>
      <c r="K127" s="324" t="s">
        <v>874</v>
      </c>
      <c r="L127" s="326" t="s">
        <v>716</v>
      </c>
      <c r="M127" s="305">
        <v>0</v>
      </c>
      <c r="N127" s="305" t="s">
        <v>41</v>
      </c>
      <c r="O127" s="305" t="s">
        <v>41</v>
      </c>
      <c r="P127" s="305" t="s">
        <v>41</v>
      </c>
      <c r="Q127" s="305" t="s">
        <v>41</v>
      </c>
      <c r="R127" s="305" t="s">
        <v>41</v>
      </c>
      <c r="S127" s="308" t="s">
        <v>41</v>
      </c>
      <c r="T127" s="303" t="s">
        <v>48</v>
      </c>
      <c r="U127" s="307" t="s">
        <v>41</v>
      </c>
      <c r="V127" s="307" t="s">
        <v>41</v>
      </c>
      <c r="W127" s="307" t="s">
        <v>41</v>
      </c>
      <c r="X127" s="307" t="s">
        <v>41</v>
      </c>
      <c r="Y127" s="307" t="s">
        <v>41</v>
      </c>
      <c r="Z127" s="319"/>
      <c r="AA127" s="339" t="s">
        <v>875</v>
      </c>
      <c r="AB127" s="310" t="s">
        <v>164</v>
      </c>
      <c r="AC127" s="311" t="s">
        <v>51</v>
      </c>
      <c r="AD127" s="348" t="s">
        <v>876</v>
      </c>
      <c r="AE127" s="313" t="s">
        <v>877</v>
      </c>
      <c r="AF127" s="314">
        <v>44320</v>
      </c>
      <c r="AG127" s="370" t="s">
        <v>878</v>
      </c>
      <c r="AH127" s="298" t="s">
        <v>68</v>
      </c>
    </row>
    <row r="128" spans="1:34">
      <c r="A128" s="455">
        <v>122</v>
      </c>
      <c r="B128" s="31" t="s">
        <v>147</v>
      </c>
      <c r="C128" s="408" t="s">
        <v>40</v>
      </c>
      <c r="D128" s="455" t="s">
        <v>41</v>
      </c>
      <c r="E128" s="455" t="s">
        <v>41</v>
      </c>
      <c r="F128" s="455" t="s">
        <v>42</v>
      </c>
      <c r="G128" s="324" t="s">
        <v>43</v>
      </c>
      <c r="H128" s="31" t="s">
        <v>44</v>
      </c>
      <c r="I128" s="323">
        <v>180</v>
      </c>
      <c r="J128" s="326" t="s">
        <v>879</v>
      </c>
      <c r="K128" s="324" t="s">
        <v>126</v>
      </c>
      <c r="L128" s="326" t="s">
        <v>880</v>
      </c>
      <c r="M128" s="305">
        <v>0</v>
      </c>
      <c r="N128" s="305" t="s">
        <v>41</v>
      </c>
      <c r="O128" s="305" t="s">
        <v>41</v>
      </c>
      <c r="P128" s="305" t="s">
        <v>41</v>
      </c>
      <c r="Q128" s="305" t="s">
        <v>41</v>
      </c>
      <c r="R128" s="305" t="s">
        <v>41</v>
      </c>
      <c r="S128" s="308" t="s">
        <v>41</v>
      </c>
      <c r="T128" s="303" t="s">
        <v>48</v>
      </c>
      <c r="U128" s="307" t="s">
        <v>41</v>
      </c>
      <c r="V128" s="307" t="s">
        <v>41</v>
      </c>
      <c r="W128" s="307" t="s">
        <v>41</v>
      </c>
      <c r="X128" s="307" t="s">
        <v>41</v>
      </c>
      <c r="Y128" s="307" t="s">
        <v>41</v>
      </c>
      <c r="Z128" s="319"/>
      <c r="AA128" s="339" t="s">
        <v>881</v>
      </c>
      <c r="AB128" s="305" t="s">
        <v>545</v>
      </c>
      <c r="AC128" s="311" t="s">
        <v>64</v>
      </c>
      <c r="AD128" s="348" t="s">
        <v>882</v>
      </c>
      <c r="AE128" s="313" t="s">
        <v>883</v>
      </c>
      <c r="AF128" s="314">
        <v>44344</v>
      </c>
      <c r="AG128" s="370" t="s">
        <v>884</v>
      </c>
      <c r="AH128" s="298" t="s">
        <v>68</v>
      </c>
    </row>
    <row r="129" spans="1:116">
      <c r="A129" s="455">
        <v>123</v>
      </c>
      <c r="B129" s="31" t="s">
        <v>147</v>
      </c>
      <c r="C129" s="408" t="s">
        <v>40</v>
      </c>
      <c r="D129" s="455" t="s">
        <v>41</v>
      </c>
      <c r="E129" s="455" t="s">
        <v>41</v>
      </c>
      <c r="F129" s="455" t="s">
        <v>42</v>
      </c>
      <c r="G129" s="324" t="s">
        <v>43</v>
      </c>
      <c r="H129" s="31" t="s">
        <v>44</v>
      </c>
      <c r="I129" s="323">
        <v>41</v>
      </c>
      <c r="J129" s="462" t="s">
        <v>84</v>
      </c>
      <c r="K129" s="324" t="s">
        <v>126</v>
      </c>
      <c r="L129" s="326" t="s">
        <v>885</v>
      </c>
      <c r="M129" s="305">
        <v>0</v>
      </c>
      <c r="N129" s="305" t="s">
        <v>41</v>
      </c>
      <c r="O129" s="305" t="s">
        <v>41</v>
      </c>
      <c r="P129" s="305" t="s">
        <v>41</v>
      </c>
      <c r="Q129" s="305" t="s">
        <v>41</v>
      </c>
      <c r="R129" s="305" t="s">
        <v>41</v>
      </c>
      <c r="S129" s="308" t="s">
        <v>41</v>
      </c>
      <c r="T129" s="303" t="s">
        <v>48</v>
      </c>
      <c r="U129" s="307" t="s">
        <v>41</v>
      </c>
      <c r="V129" s="307" t="s">
        <v>41</v>
      </c>
      <c r="W129" s="307" t="s">
        <v>41</v>
      </c>
      <c r="X129" s="307" t="s">
        <v>41</v>
      </c>
      <c r="Y129" s="307" t="s">
        <v>41</v>
      </c>
      <c r="Z129" s="319"/>
      <c r="AA129" s="339" t="s">
        <v>886</v>
      </c>
      <c r="AB129" s="310" t="s">
        <v>164</v>
      </c>
      <c r="AC129" s="311" t="s">
        <v>51</v>
      </c>
      <c r="AD129" s="348" t="s">
        <v>887</v>
      </c>
      <c r="AE129" s="313" t="s">
        <v>888</v>
      </c>
      <c r="AF129" s="314">
        <v>44335</v>
      </c>
      <c r="AG129" s="370" t="s">
        <v>889</v>
      </c>
      <c r="AH129" s="298" t="s">
        <v>68</v>
      </c>
    </row>
    <row r="130" spans="1:116">
      <c r="A130" s="455">
        <v>124</v>
      </c>
      <c r="B130" s="31" t="s">
        <v>147</v>
      </c>
      <c r="C130" s="408" t="s">
        <v>40</v>
      </c>
      <c r="D130" s="455" t="s">
        <v>41</v>
      </c>
      <c r="E130" s="455" t="s">
        <v>41</v>
      </c>
      <c r="F130" s="455" t="s">
        <v>42</v>
      </c>
      <c r="G130" s="324" t="s">
        <v>674</v>
      </c>
      <c r="H130" s="31" t="s">
        <v>44</v>
      </c>
      <c r="I130" s="323">
        <v>11</v>
      </c>
      <c r="J130" s="462" t="s">
        <v>84</v>
      </c>
      <c r="K130" s="324" t="s">
        <v>890</v>
      </c>
      <c r="L130" s="326" t="s">
        <v>891</v>
      </c>
      <c r="M130" s="305">
        <v>1</v>
      </c>
      <c r="N130" s="305" t="s">
        <v>61</v>
      </c>
      <c r="O130" s="305" t="s">
        <v>41</v>
      </c>
      <c r="P130" s="305" t="s">
        <v>41</v>
      </c>
      <c r="Q130" s="305" t="s">
        <v>41</v>
      </c>
      <c r="R130" s="305" t="s">
        <v>41</v>
      </c>
      <c r="S130" s="308" t="s">
        <v>61</v>
      </c>
      <c r="T130" s="327" t="s">
        <v>200</v>
      </c>
      <c r="U130" s="308" t="s">
        <v>61</v>
      </c>
      <c r="V130" s="307" t="s">
        <v>41</v>
      </c>
      <c r="W130" s="307" t="s">
        <v>41</v>
      </c>
      <c r="X130" s="308" t="s">
        <v>41</v>
      </c>
      <c r="Y130" s="307" t="s">
        <v>41</v>
      </c>
      <c r="Z130" s="319" t="s">
        <v>48</v>
      </c>
      <c r="AA130" s="339" t="s">
        <v>892</v>
      </c>
      <c r="AB130" s="310" t="s">
        <v>164</v>
      </c>
      <c r="AC130" s="311" t="s">
        <v>51</v>
      </c>
      <c r="AD130" s="348" t="s">
        <v>893</v>
      </c>
      <c r="AE130" s="313" t="s">
        <v>894</v>
      </c>
      <c r="AF130" s="314">
        <v>44357</v>
      </c>
      <c r="AG130" s="370" t="s">
        <v>895</v>
      </c>
      <c r="AH130" s="298" t="s">
        <v>68</v>
      </c>
    </row>
    <row r="131" spans="1:116">
      <c r="A131" s="455">
        <v>125</v>
      </c>
      <c r="B131" s="31" t="s">
        <v>147</v>
      </c>
      <c r="C131" s="326" t="s">
        <v>40</v>
      </c>
      <c r="D131" s="326" t="s">
        <v>91</v>
      </c>
      <c r="E131" s="455" t="s">
        <v>41</v>
      </c>
      <c r="F131" s="455" t="s">
        <v>42</v>
      </c>
      <c r="G131" s="324" t="s">
        <v>43</v>
      </c>
      <c r="H131" s="31" t="s">
        <v>57</v>
      </c>
      <c r="I131" s="323">
        <v>14697</v>
      </c>
      <c r="J131" s="326" t="s">
        <v>896</v>
      </c>
      <c r="K131" s="324" t="s">
        <v>126</v>
      </c>
      <c r="L131" s="326" t="s">
        <v>897</v>
      </c>
      <c r="M131" s="305">
        <v>1</v>
      </c>
      <c r="N131" s="305" t="s">
        <v>61</v>
      </c>
      <c r="O131" s="305" t="s">
        <v>41</v>
      </c>
      <c r="P131" s="305" t="s">
        <v>41</v>
      </c>
      <c r="Q131" s="305" t="s">
        <v>41</v>
      </c>
      <c r="R131" s="305" t="s">
        <v>41</v>
      </c>
      <c r="S131" s="308" t="s">
        <v>41</v>
      </c>
      <c r="T131" s="303" t="s">
        <v>48</v>
      </c>
      <c r="U131" s="307" t="s">
        <v>41</v>
      </c>
      <c r="V131" s="307" t="s">
        <v>41</v>
      </c>
      <c r="W131" s="307" t="s">
        <v>41</v>
      </c>
      <c r="X131" s="307" t="s">
        <v>41</v>
      </c>
      <c r="Y131" s="307" t="s">
        <v>41</v>
      </c>
      <c r="Z131" s="319"/>
      <c r="AA131" s="339" t="s">
        <v>898</v>
      </c>
      <c r="AB131" s="305" t="s">
        <v>96</v>
      </c>
      <c r="AC131" s="24" t="s">
        <v>97</v>
      </c>
      <c r="AD131" s="348" t="s">
        <v>899</v>
      </c>
      <c r="AE131" s="313" t="s">
        <v>900</v>
      </c>
      <c r="AF131" s="314">
        <v>44341</v>
      </c>
      <c r="AG131" s="370" t="s">
        <v>901</v>
      </c>
      <c r="AH131" s="298" t="s">
        <v>68</v>
      </c>
    </row>
    <row r="132" spans="1:116">
      <c r="A132" s="455">
        <v>126</v>
      </c>
      <c r="B132" s="31" t="s">
        <v>147</v>
      </c>
      <c r="C132" s="408" t="s">
        <v>40</v>
      </c>
      <c r="D132" s="455" t="s">
        <v>41</v>
      </c>
      <c r="E132" s="455" t="s">
        <v>41</v>
      </c>
      <c r="F132" s="455" t="s">
        <v>42</v>
      </c>
      <c r="G132" s="324" t="s">
        <v>43</v>
      </c>
      <c r="H132" s="383" t="s">
        <v>169</v>
      </c>
      <c r="I132" s="323">
        <v>270</v>
      </c>
      <c r="J132" s="326" t="s">
        <v>902</v>
      </c>
      <c r="K132" s="324" t="s">
        <v>903</v>
      </c>
      <c r="L132" s="326" t="s">
        <v>764</v>
      </c>
      <c r="M132" s="305">
        <v>0</v>
      </c>
      <c r="N132" s="305" t="s">
        <v>41</v>
      </c>
      <c r="O132" s="305" t="s">
        <v>41</v>
      </c>
      <c r="P132" s="305" t="s">
        <v>41</v>
      </c>
      <c r="Q132" s="305" t="s">
        <v>41</v>
      </c>
      <c r="R132" s="305" t="s">
        <v>41</v>
      </c>
      <c r="S132" s="308" t="s">
        <v>41</v>
      </c>
      <c r="T132" s="303" t="s">
        <v>48</v>
      </c>
      <c r="U132" s="307" t="s">
        <v>41</v>
      </c>
      <c r="V132" s="307" t="s">
        <v>41</v>
      </c>
      <c r="W132" s="307" t="s">
        <v>41</v>
      </c>
      <c r="X132" s="307" t="s">
        <v>41</v>
      </c>
      <c r="Y132" s="307" t="s">
        <v>41</v>
      </c>
      <c r="Z132" s="319"/>
      <c r="AA132" s="339" t="s">
        <v>904</v>
      </c>
      <c r="AB132" s="310" t="s">
        <v>631</v>
      </c>
      <c r="AC132" s="311" t="s">
        <v>51</v>
      </c>
      <c r="AD132" s="348" t="s">
        <v>905</v>
      </c>
      <c r="AE132" s="313" t="s">
        <v>906</v>
      </c>
      <c r="AF132" s="314">
        <v>44357</v>
      </c>
      <c r="AG132" s="370" t="s">
        <v>907</v>
      </c>
      <c r="AH132" s="298" t="s">
        <v>68</v>
      </c>
    </row>
    <row r="133" spans="1:116">
      <c r="A133" s="455">
        <v>127</v>
      </c>
      <c r="B133" s="31" t="s">
        <v>147</v>
      </c>
      <c r="C133" s="326" t="s">
        <v>115</v>
      </c>
      <c r="D133" s="326" t="s">
        <v>91</v>
      </c>
      <c r="E133" s="455" t="s">
        <v>41</v>
      </c>
      <c r="F133" s="455" t="s">
        <v>42</v>
      </c>
      <c r="G133" s="31" t="s">
        <v>241</v>
      </c>
      <c r="H133" s="31" t="s">
        <v>57</v>
      </c>
      <c r="I133" s="323">
        <v>417</v>
      </c>
      <c r="J133" s="326" t="s">
        <v>787</v>
      </c>
      <c r="K133" s="324" t="s">
        <v>908</v>
      </c>
      <c r="L133" s="326" t="s">
        <v>909</v>
      </c>
      <c r="M133" s="305">
        <v>2</v>
      </c>
      <c r="N133" s="305" t="s">
        <v>61</v>
      </c>
      <c r="O133" s="305" t="s">
        <v>41</v>
      </c>
      <c r="P133" s="305" t="s">
        <v>61</v>
      </c>
      <c r="Q133" s="305" t="s">
        <v>41</v>
      </c>
      <c r="R133" s="305" t="s">
        <v>41</v>
      </c>
      <c r="S133" s="308" t="s">
        <v>61</v>
      </c>
      <c r="T133" s="447" t="s">
        <v>200</v>
      </c>
      <c r="U133" s="307" t="s">
        <v>61</v>
      </c>
      <c r="V133" s="307" t="s">
        <v>41</v>
      </c>
      <c r="W133" s="307" t="s">
        <v>41</v>
      </c>
      <c r="X133" s="307" t="s">
        <v>41</v>
      </c>
      <c r="Y133" s="307" t="s">
        <v>41</v>
      </c>
      <c r="Z133" s="319"/>
      <c r="AA133" s="339" t="s">
        <v>910</v>
      </c>
      <c r="AB133" s="305" t="s">
        <v>96</v>
      </c>
      <c r="AC133" s="24" t="s">
        <v>97</v>
      </c>
      <c r="AD133" s="348" t="s">
        <v>911</v>
      </c>
      <c r="AE133" s="313" t="s">
        <v>912</v>
      </c>
      <c r="AF133" s="314">
        <v>44323</v>
      </c>
      <c r="AG133" s="354" t="s">
        <v>913</v>
      </c>
      <c r="AH133" s="298" t="s">
        <v>55</v>
      </c>
      <c r="AI133" s="136"/>
      <c r="AJ133" s="136"/>
      <c r="AK133" s="136"/>
      <c r="AL133" s="136"/>
      <c r="AM133" s="136"/>
      <c r="AN133" s="136"/>
      <c r="AO133" s="136"/>
      <c r="AP133" s="136"/>
      <c r="AQ133" s="136"/>
      <c r="AR133" s="136"/>
      <c r="AS133" s="136"/>
      <c r="AT133" s="136"/>
      <c r="AU133" s="136"/>
      <c r="AV133" s="136"/>
      <c r="AW133" s="136"/>
      <c r="AX133" s="136"/>
      <c r="AY133" s="136"/>
      <c r="AZ133" s="136"/>
      <c r="BA133" s="136"/>
      <c r="BB133" s="136"/>
      <c r="BC133" s="136"/>
      <c r="BD133" s="136"/>
      <c r="BE133" s="136"/>
      <c r="BF133" s="136"/>
      <c r="BG133" s="136"/>
      <c r="BH133" s="136"/>
      <c r="BI133" s="136"/>
      <c r="BJ133" s="136"/>
      <c r="BK133" s="136"/>
      <c r="BL133" s="136"/>
      <c r="BM133" s="136"/>
      <c r="BN133" s="136"/>
      <c r="BO133" s="136"/>
      <c r="BP133" s="136"/>
      <c r="BQ133" s="136"/>
      <c r="BR133" s="136"/>
      <c r="BS133" s="136"/>
      <c r="BT133" s="136"/>
      <c r="BU133" s="136"/>
      <c r="BV133" s="136"/>
      <c r="BW133" s="136"/>
      <c r="BX133" s="136"/>
      <c r="BY133" s="136"/>
      <c r="BZ133" s="136"/>
      <c r="CA133" s="136"/>
      <c r="CB133" s="136"/>
      <c r="CC133" s="136"/>
      <c r="CD133" s="136"/>
      <c r="CE133" s="136"/>
      <c r="CF133" s="136"/>
      <c r="CG133" s="136"/>
      <c r="CH133" s="136"/>
      <c r="CI133" s="136"/>
      <c r="CJ133" s="136"/>
      <c r="CK133" s="136"/>
      <c r="CL133" s="136"/>
      <c r="CM133" s="136"/>
      <c r="CN133" s="228"/>
      <c r="CO133" s="210"/>
      <c r="CP133" s="210"/>
      <c r="CQ133" s="210"/>
      <c r="CR133" s="210"/>
      <c r="CS133" s="210"/>
      <c r="CT133" s="210"/>
      <c r="CU133" s="210"/>
      <c r="CV133" s="210"/>
      <c r="CW133" s="210"/>
      <c r="CX133" s="210"/>
      <c r="CY133" s="210"/>
      <c r="CZ133" s="210"/>
      <c r="DA133" s="210"/>
      <c r="DB133" s="210"/>
      <c r="DC133" s="210"/>
      <c r="DD133" s="210"/>
      <c r="DE133" s="210"/>
      <c r="DF133" s="210"/>
      <c r="DG133" s="210"/>
      <c r="DH133" s="210"/>
      <c r="DI133" s="210"/>
      <c r="DJ133" s="210"/>
      <c r="DK133" s="210"/>
      <c r="DL133" s="210"/>
    </row>
    <row r="134" spans="1:116">
      <c r="A134" s="455">
        <v>128</v>
      </c>
      <c r="B134" s="31" t="s">
        <v>147</v>
      </c>
      <c r="C134" s="383" t="s">
        <v>115</v>
      </c>
      <c r="D134" s="383" t="s">
        <v>140</v>
      </c>
      <c r="E134" s="455" t="s">
        <v>41</v>
      </c>
      <c r="F134" s="455" t="s">
        <v>42</v>
      </c>
      <c r="G134" s="324" t="s">
        <v>43</v>
      </c>
      <c r="H134" s="31" t="s">
        <v>44</v>
      </c>
      <c r="I134" s="323">
        <v>59</v>
      </c>
      <c r="J134" s="326" t="s">
        <v>914</v>
      </c>
      <c r="K134" s="324" t="s">
        <v>915</v>
      </c>
      <c r="L134" s="326" t="s">
        <v>916</v>
      </c>
      <c r="M134" s="305">
        <v>0</v>
      </c>
      <c r="N134" s="305" t="s">
        <v>41</v>
      </c>
      <c r="O134" s="305" t="s">
        <v>41</v>
      </c>
      <c r="P134" s="305" t="s">
        <v>41</v>
      </c>
      <c r="Q134" s="305" t="s">
        <v>41</v>
      </c>
      <c r="R134" s="305" t="s">
        <v>41</v>
      </c>
      <c r="S134" s="308" t="s">
        <v>41</v>
      </c>
      <c r="T134" s="303" t="s">
        <v>48</v>
      </c>
      <c r="U134" s="307" t="s">
        <v>41</v>
      </c>
      <c r="V134" s="307" t="s">
        <v>41</v>
      </c>
      <c r="W134" s="307" t="s">
        <v>41</v>
      </c>
      <c r="X134" s="307" t="s">
        <v>41</v>
      </c>
      <c r="Y134" s="307" t="s">
        <v>41</v>
      </c>
      <c r="Z134" s="319"/>
      <c r="AA134" s="339" t="s">
        <v>917</v>
      </c>
      <c r="AB134" s="310" t="s">
        <v>245</v>
      </c>
      <c r="AC134" s="311" t="s">
        <v>51</v>
      </c>
      <c r="AD134" s="348" t="s">
        <v>918</v>
      </c>
      <c r="AE134" s="313" t="s">
        <v>919</v>
      </c>
      <c r="AF134" s="314">
        <v>44345</v>
      </c>
      <c r="AG134" s="370" t="s">
        <v>920</v>
      </c>
      <c r="AH134" s="298" t="s">
        <v>68</v>
      </c>
    </row>
    <row r="135" spans="1:116">
      <c r="A135" s="455">
        <v>129</v>
      </c>
      <c r="B135" s="31" t="s">
        <v>147</v>
      </c>
      <c r="C135" s="326" t="s">
        <v>40</v>
      </c>
      <c r="D135" s="326" t="s">
        <v>91</v>
      </c>
      <c r="E135" s="390" t="s">
        <v>921</v>
      </c>
      <c r="F135" s="455" t="s">
        <v>42</v>
      </c>
      <c r="G135" s="324" t="s">
        <v>674</v>
      </c>
      <c r="H135" s="31" t="s">
        <v>57</v>
      </c>
      <c r="I135" s="323">
        <v>14</v>
      </c>
      <c r="J135" s="326" t="s">
        <v>922</v>
      </c>
      <c r="K135" s="324" t="s">
        <v>923</v>
      </c>
      <c r="L135" s="326" t="s">
        <v>924</v>
      </c>
      <c r="M135" s="305">
        <v>2</v>
      </c>
      <c r="N135" s="305" t="s">
        <v>61</v>
      </c>
      <c r="O135" s="305" t="s">
        <v>41</v>
      </c>
      <c r="P135" s="305" t="s">
        <v>61</v>
      </c>
      <c r="Q135" s="305" t="s">
        <v>41</v>
      </c>
      <c r="R135" s="305" t="s">
        <v>41</v>
      </c>
      <c r="S135" s="308" t="s">
        <v>41</v>
      </c>
      <c r="T135" s="303" t="s">
        <v>48</v>
      </c>
      <c r="U135" s="307" t="s">
        <v>41</v>
      </c>
      <c r="V135" s="307" t="s">
        <v>41</v>
      </c>
      <c r="W135" s="307" t="s">
        <v>41</v>
      </c>
      <c r="X135" s="307" t="s">
        <v>41</v>
      </c>
      <c r="Y135" s="307" t="s">
        <v>41</v>
      </c>
      <c r="Z135" s="319"/>
      <c r="AA135" s="339" t="s">
        <v>925</v>
      </c>
      <c r="AB135" s="305" t="s">
        <v>96</v>
      </c>
      <c r="AC135" s="24" t="s">
        <v>97</v>
      </c>
      <c r="AD135" s="348" t="s">
        <v>926</v>
      </c>
      <c r="AE135" s="313" t="s">
        <v>927</v>
      </c>
      <c r="AF135" s="314">
        <v>44342</v>
      </c>
      <c r="AG135" s="370" t="s">
        <v>928</v>
      </c>
      <c r="AH135" s="298" t="s">
        <v>68</v>
      </c>
    </row>
    <row r="136" spans="1:116">
      <c r="A136" s="455">
        <v>130</v>
      </c>
      <c r="B136" s="31" t="s">
        <v>147</v>
      </c>
      <c r="C136" s="383" t="s">
        <v>140</v>
      </c>
      <c r="D136" s="383" t="s">
        <v>929</v>
      </c>
      <c r="E136" s="455" t="s">
        <v>41</v>
      </c>
      <c r="F136" s="455" t="s">
        <v>42</v>
      </c>
      <c r="G136" s="324" t="s">
        <v>43</v>
      </c>
      <c r="H136" s="31" t="s">
        <v>57</v>
      </c>
      <c r="I136" s="323">
        <v>123</v>
      </c>
      <c r="J136" s="462" t="s">
        <v>84</v>
      </c>
      <c r="K136" s="324" t="s">
        <v>126</v>
      </c>
      <c r="L136" s="326" t="s">
        <v>930</v>
      </c>
      <c r="M136" s="305">
        <v>3</v>
      </c>
      <c r="N136" s="305" t="s">
        <v>61</v>
      </c>
      <c r="O136" s="305" t="s">
        <v>61</v>
      </c>
      <c r="P136" s="305" t="s">
        <v>61</v>
      </c>
      <c r="Q136" s="305" t="s">
        <v>41</v>
      </c>
      <c r="R136" s="305" t="s">
        <v>41</v>
      </c>
      <c r="S136" s="308" t="s">
        <v>41</v>
      </c>
      <c r="T136" s="303" t="s">
        <v>48</v>
      </c>
      <c r="U136" s="307" t="s">
        <v>41</v>
      </c>
      <c r="V136" s="307" t="s">
        <v>41</v>
      </c>
      <c r="W136" s="307" t="s">
        <v>41</v>
      </c>
      <c r="X136" s="307" t="s">
        <v>41</v>
      </c>
      <c r="Y136" s="307" t="s">
        <v>41</v>
      </c>
      <c r="Z136" s="319"/>
      <c r="AA136" s="339" t="s">
        <v>931</v>
      </c>
      <c r="AB136" s="305" t="s">
        <v>583</v>
      </c>
      <c r="AC136" s="303" t="s">
        <v>584</v>
      </c>
      <c r="AD136" s="348" t="s">
        <v>932</v>
      </c>
      <c r="AE136" s="313" t="s">
        <v>933</v>
      </c>
      <c r="AF136" s="314">
        <v>44319</v>
      </c>
      <c r="AG136" s="370" t="s">
        <v>934</v>
      </c>
      <c r="AH136" s="298" t="s">
        <v>68</v>
      </c>
    </row>
    <row r="137" spans="1:116">
      <c r="A137" s="455">
        <v>131</v>
      </c>
      <c r="B137" s="31" t="s">
        <v>147</v>
      </c>
      <c r="C137" s="326" t="s">
        <v>935</v>
      </c>
      <c r="D137" s="455" t="s">
        <v>41</v>
      </c>
      <c r="E137" s="455" t="s">
        <v>41</v>
      </c>
      <c r="F137" s="455" t="s">
        <v>42</v>
      </c>
      <c r="G137" s="324" t="s">
        <v>43</v>
      </c>
      <c r="H137" s="383" t="s">
        <v>169</v>
      </c>
      <c r="I137" s="323">
        <v>70</v>
      </c>
      <c r="J137" s="326" t="s">
        <v>936</v>
      </c>
      <c r="K137" s="324" t="s">
        <v>937</v>
      </c>
      <c r="L137" s="326" t="s">
        <v>716</v>
      </c>
      <c r="M137" s="305">
        <v>0</v>
      </c>
      <c r="N137" s="305" t="s">
        <v>41</v>
      </c>
      <c r="O137" s="305" t="s">
        <v>41</v>
      </c>
      <c r="P137" s="305" t="s">
        <v>41</v>
      </c>
      <c r="Q137" s="305" t="s">
        <v>41</v>
      </c>
      <c r="R137" s="305" t="s">
        <v>41</v>
      </c>
      <c r="S137" s="308" t="s">
        <v>61</v>
      </c>
      <c r="T137" s="327" t="s">
        <v>938</v>
      </c>
      <c r="U137" s="308" t="s">
        <v>61</v>
      </c>
      <c r="V137" s="308" t="s">
        <v>61</v>
      </c>
      <c r="W137" s="308" t="s">
        <v>61</v>
      </c>
      <c r="X137" s="308" t="s">
        <v>61</v>
      </c>
      <c r="Y137" s="307" t="s">
        <v>41</v>
      </c>
      <c r="Z137" s="319" t="s">
        <v>939</v>
      </c>
      <c r="AA137" s="339" t="s">
        <v>940</v>
      </c>
      <c r="AB137" s="305" t="s">
        <v>96</v>
      </c>
      <c r="AC137" s="24" t="s">
        <v>97</v>
      </c>
      <c r="AD137" s="348" t="s">
        <v>941</v>
      </c>
      <c r="AE137" s="313" t="s">
        <v>942</v>
      </c>
      <c r="AF137" s="314">
        <v>44359</v>
      </c>
      <c r="AG137" s="370" t="s">
        <v>943</v>
      </c>
      <c r="AH137" s="298" t="s">
        <v>68</v>
      </c>
    </row>
    <row r="138" spans="1:116">
      <c r="A138" s="455">
        <v>132</v>
      </c>
      <c r="B138" s="31" t="s">
        <v>147</v>
      </c>
      <c r="C138" s="326" t="s">
        <v>115</v>
      </c>
      <c r="D138" s="455" t="s">
        <v>41</v>
      </c>
      <c r="E138" s="455" t="s">
        <v>41</v>
      </c>
      <c r="F138" s="455" t="s">
        <v>42</v>
      </c>
      <c r="G138" s="324" t="s">
        <v>43</v>
      </c>
      <c r="H138" s="31" t="s">
        <v>44</v>
      </c>
      <c r="I138" s="323">
        <v>145</v>
      </c>
      <c r="J138" s="462" t="s">
        <v>84</v>
      </c>
      <c r="K138" s="324" t="s">
        <v>944</v>
      </c>
      <c r="L138" s="326" t="s">
        <v>945</v>
      </c>
      <c r="M138" s="305">
        <v>0</v>
      </c>
      <c r="N138" s="305" t="s">
        <v>41</v>
      </c>
      <c r="O138" s="305" t="s">
        <v>41</v>
      </c>
      <c r="P138" s="305" t="s">
        <v>41</v>
      </c>
      <c r="Q138" s="305" t="s">
        <v>41</v>
      </c>
      <c r="R138" s="305" t="s">
        <v>41</v>
      </c>
      <c r="S138" s="308" t="s">
        <v>61</v>
      </c>
      <c r="T138" s="309" t="s">
        <v>946</v>
      </c>
      <c r="U138" s="307" t="s">
        <v>61</v>
      </c>
      <c r="V138" s="307" t="s">
        <v>61</v>
      </c>
      <c r="W138" s="307" t="s">
        <v>61</v>
      </c>
      <c r="X138" s="307" t="s">
        <v>41</v>
      </c>
      <c r="Y138" s="307" t="s">
        <v>41</v>
      </c>
      <c r="Z138" s="319" t="s">
        <v>48</v>
      </c>
      <c r="AA138" s="339" t="s">
        <v>947</v>
      </c>
      <c r="AB138" s="310" t="s">
        <v>164</v>
      </c>
      <c r="AC138" s="311" t="s">
        <v>51</v>
      </c>
      <c r="AD138" s="348" t="s">
        <v>948</v>
      </c>
      <c r="AE138" s="313" t="s">
        <v>949</v>
      </c>
      <c r="AF138" s="314">
        <v>44295</v>
      </c>
      <c r="AG138" s="370" t="s">
        <v>950</v>
      </c>
      <c r="AH138" s="298" t="s">
        <v>68</v>
      </c>
    </row>
    <row r="139" spans="1:116">
      <c r="A139" s="455">
        <v>133</v>
      </c>
      <c r="B139" s="31" t="s">
        <v>147</v>
      </c>
      <c r="C139" s="383" t="s">
        <v>115</v>
      </c>
      <c r="D139" s="455" t="s">
        <v>41</v>
      </c>
      <c r="E139" s="455" t="s">
        <v>41</v>
      </c>
      <c r="F139" s="455" t="s">
        <v>42</v>
      </c>
      <c r="G139" s="31" t="s">
        <v>241</v>
      </c>
      <c r="H139" s="31" t="s">
        <v>44</v>
      </c>
      <c r="I139" s="323">
        <v>15</v>
      </c>
      <c r="J139" s="462" t="s">
        <v>84</v>
      </c>
      <c r="K139" s="324" t="s">
        <v>951</v>
      </c>
      <c r="L139" s="326" t="s">
        <v>952</v>
      </c>
      <c r="M139" s="305">
        <v>1</v>
      </c>
      <c r="N139" s="305" t="s">
        <v>61</v>
      </c>
      <c r="O139" s="305" t="s">
        <v>41</v>
      </c>
      <c r="P139" s="305" t="s">
        <v>41</v>
      </c>
      <c r="Q139" s="305" t="s">
        <v>41</v>
      </c>
      <c r="R139" s="305" t="s">
        <v>41</v>
      </c>
      <c r="S139" s="308" t="s">
        <v>41</v>
      </c>
      <c r="T139" s="303" t="s">
        <v>48</v>
      </c>
      <c r="U139" s="307" t="s">
        <v>41</v>
      </c>
      <c r="V139" s="307" t="s">
        <v>41</v>
      </c>
      <c r="W139" s="307" t="s">
        <v>41</v>
      </c>
      <c r="X139" s="307" t="s">
        <v>41</v>
      </c>
      <c r="Y139" s="307" t="s">
        <v>41</v>
      </c>
      <c r="Z139" s="319"/>
      <c r="AA139" s="339" t="s">
        <v>953</v>
      </c>
      <c r="AB139" s="310" t="s">
        <v>164</v>
      </c>
      <c r="AC139" s="311" t="s">
        <v>51</v>
      </c>
      <c r="AD139" s="348" t="s">
        <v>954</v>
      </c>
      <c r="AE139" s="313" t="s">
        <v>955</v>
      </c>
      <c r="AF139" s="314">
        <v>44260</v>
      </c>
      <c r="AG139" s="362" t="s">
        <v>956</v>
      </c>
      <c r="AH139" s="298" t="s">
        <v>68</v>
      </c>
    </row>
    <row r="140" spans="1:116">
      <c r="A140" s="455">
        <v>134</v>
      </c>
      <c r="B140" s="31" t="s">
        <v>147</v>
      </c>
      <c r="C140" s="383" t="s">
        <v>115</v>
      </c>
      <c r="D140" s="326" t="s">
        <v>91</v>
      </c>
      <c r="E140" s="455" t="s">
        <v>41</v>
      </c>
      <c r="F140" s="455" t="s">
        <v>42</v>
      </c>
      <c r="G140" s="324" t="s">
        <v>43</v>
      </c>
      <c r="H140" s="31" t="s">
        <v>44</v>
      </c>
      <c r="I140" s="323">
        <v>131</v>
      </c>
      <c r="J140" s="326" t="s">
        <v>957</v>
      </c>
      <c r="K140" s="324" t="s">
        <v>126</v>
      </c>
      <c r="L140" s="326" t="s">
        <v>958</v>
      </c>
      <c r="M140" s="305">
        <v>0</v>
      </c>
      <c r="N140" s="305" t="s">
        <v>41</v>
      </c>
      <c r="O140" s="305" t="s">
        <v>41</v>
      </c>
      <c r="P140" s="305" t="s">
        <v>41</v>
      </c>
      <c r="Q140" s="305" t="s">
        <v>41</v>
      </c>
      <c r="R140" s="305" t="s">
        <v>41</v>
      </c>
      <c r="S140" s="308" t="s">
        <v>41</v>
      </c>
      <c r="T140" s="303" t="s">
        <v>48</v>
      </c>
      <c r="U140" s="307" t="s">
        <v>41</v>
      </c>
      <c r="V140" s="307" t="s">
        <v>41</v>
      </c>
      <c r="W140" s="307" t="s">
        <v>41</v>
      </c>
      <c r="X140" s="307" t="s">
        <v>41</v>
      </c>
      <c r="Y140" s="307" t="s">
        <v>41</v>
      </c>
      <c r="Z140" s="319"/>
      <c r="AA140" s="339" t="s">
        <v>959</v>
      </c>
      <c r="AB140" s="305" t="s">
        <v>960</v>
      </c>
      <c r="AC140" s="311" t="s">
        <v>51</v>
      </c>
      <c r="AD140" s="348" t="s">
        <v>961</v>
      </c>
      <c r="AE140" s="313" t="s">
        <v>962</v>
      </c>
      <c r="AF140" s="314">
        <v>44340</v>
      </c>
      <c r="AG140" s="364" t="s">
        <v>963</v>
      </c>
      <c r="AH140" s="298" t="s">
        <v>68</v>
      </c>
    </row>
    <row r="141" spans="1:116">
      <c r="A141" s="455">
        <v>135</v>
      </c>
      <c r="B141" s="326" t="s">
        <v>39</v>
      </c>
      <c r="C141" s="326" t="s">
        <v>964</v>
      </c>
      <c r="D141" s="455" t="s">
        <v>41</v>
      </c>
      <c r="E141" s="455" t="s">
        <v>41</v>
      </c>
      <c r="F141" s="455" t="s">
        <v>42</v>
      </c>
      <c r="G141" s="324" t="s">
        <v>43</v>
      </c>
      <c r="H141" s="31" t="s">
        <v>44</v>
      </c>
      <c r="I141" s="323">
        <v>121</v>
      </c>
      <c r="J141" s="462" t="s">
        <v>58</v>
      </c>
      <c r="K141" s="324" t="s">
        <v>342</v>
      </c>
      <c r="L141" s="326" t="s">
        <v>965</v>
      </c>
      <c r="M141" s="305">
        <v>0</v>
      </c>
      <c r="N141" s="305" t="s">
        <v>41</v>
      </c>
      <c r="O141" s="305" t="s">
        <v>41</v>
      </c>
      <c r="P141" s="305" t="s">
        <v>41</v>
      </c>
      <c r="Q141" s="305" t="s">
        <v>41</v>
      </c>
      <c r="R141" s="305" t="s">
        <v>41</v>
      </c>
      <c r="S141" s="308" t="s">
        <v>41</v>
      </c>
      <c r="T141" s="303" t="s">
        <v>48</v>
      </c>
      <c r="U141" s="307" t="s">
        <v>41</v>
      </c>
      <c r="V141" s="307" t="s">
        <v>41</v>
      </c>
      <c r="W141" s="307" t="s">
        <v>41</v>
      </c>
      <c r="X141" s="307" t="s">
        <v>41</v>
      </c>
      <c r="Y141" s="307" t="s">
        <v>41</v>
      </c>
      <c r="Z141" s="319"/>
      <c r="AA141" s="339" t="s">
        <v>966</v>
      </c>
      <c r="AB141" s="305" t="s">
        <v>583</v>
      </c>
      <c r="AC141" s="303" t="s">
        <v>584</v>
      </c>
      <c r="AD141" s="348" t="s">
        <v>967</v>
      </c>
      <c r="AE141" s="313" t="s">
        <v>968</v>
      </c>
      <c r="AF141" s="314">
        <v>44362</v>
      </c>
      <c r="AG141" s="354" t="s">
        <v>969</v>
      </c>
      <c r="AH141" s="298" t="s">
        <v>68</v>
      </c>
      <c r="AI141" s="136"/>
      <c r="AJ141" s="136"/>
      <c r="AK141" s="136"/>
      <c r="AL141" s="136"/>
      <c r="AM141" s="136"/>
      <c r="AN141" s="136"/>
      <c r="AO141" s="136"/>
      <c r="AP141" s="136"/>
      <c r="AQ141" s="136"/>
      <c r="AR141" s="136"/>
      <c r="AS141" s="136"/>
      <c r="AT141" s="136"/>
      <c r="AU141" s="136"/>
      <c r="AV141" s="136"/>
      <c r="AW141" s="136"/>
      <c r="AX141" s="136"/>
      <c r="AY141" s="136"/>
      <c r="AZ141" s="136"/>
      <c r="BA141" s="136"/>
      <c r="BB141" s="136"/>
      <c r="BC141" s="136"/>
      <c r="BD141" s="136"/>
      <c r="BE141" s="136"/>
      <c r="BF141" s="136"/>
      <c r="BG141" s="136"/>
      <c r="BH141" s="136"/>
      <c r="BI141" s="136"/>
      <c r="BJ141" s="136"/>
      <c r="BK141" s="136"/>
      <c r="BL141" s="136"/>
      <c r="BM141" s="136"/>
      <c r="BN141" s="136"/>
      <c r="BO141" s="136"/>
      <c r="BP141" s="136"/>
      <c r="BQ141" s="136"/>
      <c r="BR141" s="136"/>
      <c r="BS141" s="136"/>
      <c r="BT141" s="136"/>
      <c r="BU141" s="136"/>
      <c r="BV141" s="136"/>
      <c r="BW141" s="136"/>
      <c r="BX141" s="136"/>
      <c r="BY141" s="136"/>
      <c r="BZ141" s="136"/>
      <c r="CA141" s="136"/>
      <c r="CB141" s="136"/>
      <c r="CC141" s="136"/>
      <c r="CD141" s="136"/>
      <c r="CE141" s="136"/>
      <c r="CF141" s="136"/>
      <c r="CG141" s="136"/>
      <c r="CH141" s="136"/>
      <c r="CI141" s="136"/>
      <c r="CJ141" s="136"/>
      <c r="CK141" s="136"/>
      <c r="CL141" s="136"/>
      <c r="CM141" s="136"/>
      <c r="CN141" s="228"/>
      <c r="CO141" s="210"/>
      <c r="CP141" s="210"/>
      <c r="CQ141" s="210"/>
      <c r="CR141" s="210"/>
      <c r="CS141" s="210"/>
      <c r="CT141" s="210"/>
      <c r="CU141" s="210"/>
      <c r="CV141" s="210"/>
      <c r="CW141" s="210"/>
      <c r="CX141" s="210"/>
      <c r="CY141" s="210"/>
      <c r="CZ141" s="210"/>
      <c r="DA141" s="210"/>
      <c r="DB141" s="210"/>
      <c r="DC141" s="210"/>
      <c r="DD141" s="210"/>
      <c r="DE141" s="210"/>
      <c r="DF141" s="210"/>
      <c r="DG141" s="210"/>
      <c r="DH141" s="210"/>
      <c r="DI141" s="210"/>
      <c r="DJ141" s="210"/>
      <c r="DK141" s="210"/>
      <c r="DL141" s="210"/>
    </row>
    <row r="142" spans="1:116">
      <c r="A142" s="455">
        <v>136</v>
      </c>
      <c r="B142" s="326" t="s">
        <v>39</v>
      </c>
      <c r="C142" s="383" t="s">
        <v>115</v>
      </c>
      <c r="D142" s="326" t="s">
        <v>91</v>
      </c>
      <c r="E142" s="455" t="s">
        <v>41</v>
      </c>
      <c r="F142" s="455" t="s">
        <v>42</v>
      </c>
      <c r="G142" s="324" t="s">
        <v>43</v>
      </c>
      <c r="H142" s="31" t="s">
        <v>57</v>
      </c>
      <c r="I142" s="323">
        <v>249708</v>
      </c>
      <c r="J142" s="462" t="s">
        <v>58</v>
      </c>
      <c r="K142" s="324" t="s">
        <v>126</v>
      </c>
      <c r="L142" s="326" t="s">
        <v>970</v>
      </c>
      <c r="M142" s="305">
        <v>3</v>
      </c>
      <c r="N142" s="305" t="s">
        <v>61</v>
      </c>
      <c r="O142" s="305" t="s">
        <v>41</v>
      </c>
      <c r="P142" s="305" t="s">
        <v>61</v>
      </c>
      <c r="Q142" s="305" t="s">
        <v>61</v>
      </c>
      <c r="R142" s="305" t="s">
        <v>41</v>
      </c>
      <c r="S142" s="308" t="s">
        <v>41</v>
      </c>
      <c r="T142" s="303" t="s">
        <v>48</v>
      </c>
      <c r="U142" s="307" t="s">
        <v>41</v>
      </c>
      <c r="V142" s="307" t="s">
        <v>41</v>
      </c>
      <c r="W142" s="307" t="s">
        <v>41</v>
      </c>
      <c r="X142" s="307" t="s">
        <v>41</v>
      </c>
      <c r="Y142" s="307" t="s">
        <v>41</v>
      </c>
      <c r="Z142" s="319" t="s">
        <v>971</v>
      </c>
      <c r="AA142" s="339" t="s">
        <v>972</v>
      </c>
      <c r="AB142" s="305" t="s">
        <v>96</v>
      </c>
      <c r="AC142" s="24" t="s">
        <v>97</v>
      </c>
      <c r="AD142" s="348" t="s">
        <v>973</v>
      </c>
      <c r="AE142" s="313" t="s">
        <v>974</v>
      </c>
      <c r="AF142" s="314">
        <v>44254</v>
      </c>
      <c r="AG142" s="354" t="s">
        <v>975</v>
      </c>
      <c r="AH142" s="298" t="s">
        <v>68</v>
      </c>
      <c r="AI142" s="136"/>
      <c r="AJ142" s="136"/>
      <c r="AK142" s="136"/>
      <c r="AL142" s="136"/>
      <c r="AM142" s="136"/>
      <c r="AN142" s="136"/>
      <c r="AO142" s="136"/>
      <c r="AP142" s="136"/>
      <c r="AQ142" s="136"/>
      <c r="AR142" s="136"/>
      <c r="AS142" s="136"/>
      <c r="AT142" s="136"/>
      <c r="AU142" s="136"/>
      <c r="AV142" s="136"/>
      <c r="AW142" s="136"/>
      <c r="AX142" s="136"/>
      <c r="AY142" s="136"/>
      <c r="AZ142" s="136"/>
      <c r="BA142" s="136"/>
      <c r="BB142" s="136"/>
      <c r="BC142" s="136"/>
      <c r="BD142" s="136"/>
      <c r="BE142" s="136"/>
      <c r="BF142" s="136"/>
      <c r="BG142" s="136"/>
      <c r="BH142" s="136"/>
      <c r="BI142" s="136"/>
      <c r="BJ142" s="136"/>
      <c r="BK142" s="136"/>
      <c r="BL142" s="136"/>
      <c r="BM142" s="136"/>
      <c r="BN142" s="136"/>
      <c r="BO142" s="136"/>
      <c r="BP142" s="136"/>
      <c r="BQ142" s="136"/>
      <c r="BR142" s="136"/>
      <c r="BS142" s="136"/>
      <c r="BT142" s="136"/>
      <c r="BU142" s="136"/>
      <c r="BV142" s="136"/>
      <c r="BW142" s="136"/>
      <c r="BX142" s="136"/>
      <c r="BY142" s="136"/>
      <c r="BZ142" s="136"/>
      <c r="CA142" s="136"/>
      <c r="CB142" s="136"/>
      <c r="CC142" s="136"/>
      <c r="CD142" s="136"/>
      <c r="CE142" s="136"/>
      <c r="CF142" s="136"/>
      <c r="CG142" s="136"/>
      <c r="CH142" s="136"/>
      <c r="CI142" s="136"/>
      <c r="CJ142" s="136"/>
      <c r="CK142" s="136"/>
      <c r="CL142" s="136"/>
      <c r="CM142" s="136"/>
      <c r="CN142" s="228"/>
      <c r="CO142" s="210"/>
      <c r="CP142" s="210"/>
      <c r="CQ142" s="210"/>
      <c r="CR142" s="210"/>
      <c r="CS142" s="210"/>
      <c r="CT142" s="210"/>
      <c r="CU142" s="210"/>
      <c r="CV142" s="210"/>
      <c r="CW142" s="210"/>
      <c r="CX142" s="210"/>
      <c r="CY142" s="210"/>
      <c r="CZ142" s="210"/>
      <c r="DA142" s="210"/>
      <c r="DB142" s="210"/>
      <c r="DC142" s="210"/>
      <c r="DD142" s="210"/>
      <c r="DE142" s="210"/>
      <c r="DF142" s="210"/>
      <c r="DG142" s="210"/>
      <c r="DH142" s="210"/>
      <c r="DI142" s="210"/>
      <c r="DJ142" s="210"/>
      <c r="DK142" s="210"/>
      <c r="DL142" s="210"/>
    </row>
    <row r="143" spans="1:116">
      <c r="A143" s="455">
        <v>137</v>
      </c>
      <c r="B143" s="326" t="s">
        <v>39</v>
      </c>
      <c r="C143" s="383" t="s">
        <v>115</v>
      </c>
      <c r="D143" s="326" t="s">
        <v>41</v>
      </c>
      <c r="E143" s="455" t="s">
        <v>41</v>
      </c>
      <c r="F143" s="455" t="s">
        <v>42</v>
      </c>
      <c r="G143" s="324" t="s">
        <v>43</v>
      </c>
      <c r="H143" s="31" t="s">
        <v>57</v>
      </c>
      <c r="I143" s="323">
        <v>15302</v>
      </c>
      <c r="J143" s="462" t="s">
        <v>58</v>
      </c>
      <c r="K143" s="324" t="s">
        <v>976</v>
      </c>
      <c r="L143" s="326" t="s">
        <v>977</v>
      </c>
      <c r="M143" s="305">
        <v>1</v>
      </c>
      <c r="N143" s="305" t="s">
        <v>61</v>
      </c>
      <c r="O143" s="305" t="s">
        <v>41</v>
      </c>
      <c r="P143" s="305" t="s">
        <v>41</v>
      </c>
      <c r="Q143" s="305" t="s">
        <v>41</v>
      </c>
      <c r="R143" s="305" t="s">
        <v>41</v>
      </c>
      <c r="S143" s="308" t="s">
        <v>41</v>
      </c>
      <c r="T143" s="303" t="s">
        <v>48</v>
      </c>
      <c r="U143" s="307" t="s">
        <v>41</v>
      </c>
      <c r="V143" s="307" t="s">
        <v>41</v>
      </c>
      <c r="W143" s="307" t="s">
        <v>41</v>
      </c>
      <c r="X143" s="307" t="s">
        <v>41</v>
      </c>
      <c r="Y143" s="307" t="s">
        <v>41</v>
      </c>
      <c r="Z143" s="319" t="s">
        <v>978</v>
      </c>
      <c r="AA143" s="339" t="s">
        <v>979</v>
      </c>
      <c r="AB143" s="305" t="s">
        <v>545</v>
      </c>
      <c r="AC143" s="311" t="s">
        <v>64</v>
      </c>
      <c r="AD143" s="312" t="s">
        <v>980</v>
      </c>
      <c r="AE143" s="448" t="s">
        <v>981</v>
      </c>
      <c r="AF143" s="314">
        <v>44380</v>
      </c>
      <c r="AG143" s="315" t="s">
        <v>982</v>
      </c>
      <c r="AH143" s="298" t="s">
        <v>55</v>
      </c>
      <c r="AI143" s="136"/>
      <c r="AJ143" s="136"/>
      <c r="AK143" s="136"/>
      <c r="AL143" s="136"/>
      <c r="AM143" s="136"/>
      <c r="AN143" s="136"/>
      <c r="AO143" s="136"/>
      <c r="AP143" s="136"/>
      <c r="AQ143" s="136"/>
      <c r="AR143" s="136"/>
      <c r="AS143" s="136"/>
      <c r="AT143" s="136"/>
      <c r="AU143" s="136"/>
      <c r="AV143" s="136"/>
      <c r="AW143" s="136"/>
      <c r="AX143" s="136"/>
      <c r="AY143" s="136"/>
      <c r="AZ143" s="136"/>
      <c r="BA143" s="136"/>
      <c r="BB143" s="136"/>
      <c r="BC143" s="136"/>
      <c r="BD143" s="136"/>
      <c r="BE143" s="136"/>
      <c r="BF143" s="136"/>
      <c r="BG143" s="136"/>
      <c r="BH143" s="136"/>
      <c r="BI143" s="136"/>
      <c r="BJ143" s="136"/>
      <c r="BK143" s="136"/>
      <c r="BL143" s="136"/>
      <c r="BM143" s="136"/>
      <c r="BN143" s="136"/>
      <c r="BO143" s="136"/>
      <c r="BP143" s="136"/>
      <c r="BQ143" s="136"/>
      <c r="BR143" s="136"/>
      <c r="BS143" s="136"/>
      <c r="BT143" s="136"/>
      <c r="BU143" s="136"/>
      <c r="BV143" s="136"/>
      <c r="BW143" s="136"/>
      <c r="BX143" s="136"/>
      <c r="BY143" s="136"/>
      <c r="BZ143" s="136"/>
      <c r="CA143" s="136"/>
      <c r="CB143" s="136"/>
      <c r="CC143" s="136"/>
      <c r="CD143" s="136"/>
      <c r="CE143" s="136"/>
      <c r="CF143" s="136"/>
      <c r="CG143" s="136"/>
      <c r="CH143" s="136"/>
      <c r="CI143" s="136"/>
      <c r="CJ143" s="136"/>
      <c r="CK143" s="136"/>
      <c r="CL143" s="136"/>
      <c r="CM143" s="136"/>
      <c r="CN143" s="228"/>
      <c r="CO143" s="210"/>
      <c r="CP143" s="210"/>
      <c r="CQ143" s="210"/>
      <c r="CR143" s="210"/>
      <c r="CS143" s="210"/>
      <c r="CT143" s="210"/>
      <c r="CU143" s="210"/>
      <c r="CV143" s="210"/>
      <c r="CW143" s="210"/>
      <c r="CX143" s="210"/>
      <c r="CY143" s="210"/>
      <c r="CZ143" s="210"/>
      <c r="DA143" s="210"/>
      <c r="DB143" s="210"/>
      <c r="DC143" s="210"/>
      <c r="DD143" s="210"/>
      <c r="DE143" s="210"/>
      <c r="DF143" s="210"/>
      <c r="DG143" s="210"/>
      <c r="DH143" s="210"/>
      <c r="DI143" s="210"/>
      <c r="DJ143" s="210"/>
      <c r="DK143" s="210"/>
      <c r="DL143" s="210"/>
    </row>
    <row r="144" spans="1:116">
      <c r="A144" s="455">
        <v>139</v>
      </c>
      <c r="B144" s="326" t="s">
        <v>39</v>
      </c>
      <c r="C144" s="326" t="s">
        <v>964</v>
      </c>
      <c r="D144" s="455" t="s">
        <v>41</v>
      </c>
      <c r="E144" s="455" t="s">
        <v>41</v>
      </c>
      <c r="F144" s="455" t="s">
        <v>42</v>
      </c>
      <c r="G144" s="324" t="s">
        <v>674</v>
      </c>
      <c r="H144" s="31" t="s">
        <v>44</v>
      </c>
      <c r="I144" s="323">
        <v>116</v>
      </c>
      <c r="J144" s="462" t="s">
        <v>58</v>
      </c>
      <c r="K144" s="324" t="s">
        <v>126</v>
      </c>
      <c r="L144" s="326" t="s">
        <v>983</v>
      </c>
      <c r="M144" s="305">
        <v>0</v>
      </c>
      <c r="N144" s="305" t="s">
        <v>41</v>
      </c>
      <c r="O144" s="305" t="s">
        <v>41</v>
      </c>
      <c r="P144" s="305" t="s">
        <v>41</v>
      </c>
      <c r="Q144" s="305" t="s">
        <v>41</v>
      </c>
      <c r="R144" s="305" t="s">
        <v>41</v>
      </c>
      <c r="S144" s="308" t="s">
        <v>61</v>
      </c>
      <c r="T144" s="309" t="s">
        <v>984</v>
      </c>
      <c r="U144" s="307" t="s">
        <v>41</v>
      </c>
      <c r="V144" s="307" t="s">
        <v>41</v>
      </c>
      <c r="W144" s="307" t="s">
        <v>41</v>
      </c>
      <c r="X144" s="307" t="s">
        <v>61</v>
      </c>
      <c r="Y144" s="307" t="s">
        <v>41</v>
      </c>
      <c r="Z144" s="319"/>
      <c r="AA144" s="339" t="s">
        <v>985</v>
      </c>
      <c r="AB144" s="305" t="s">
        <v>583</v>
      </c>
      <c r="AC144" s="303" t="s">
        <v>584</v>
      </c>
      <c r="AD144" s="312" t="s">
        <v>986</v>
      </c>
      <c r="AE144" s="313" t="s">
        <v>987</v>
      </c>
      <c r="AF144" s="314">
        <v>44379</v>
      </c>
      <c r="AG144" s="315" t="s">
        <v>988</v>
      </c>
      <c r="AH144" s="298" t="s">
        <v>989</v>
      </c>
      <c r="AI144" s="136"/>
      <c r="AJ144" s="136"/>
      <c r="AK144" s="136"/>
      <c r="AL144" s="136"/>
      <c r="AM144" s="136"/>
      <c r="AN144" s="136"/>
      <c r="AO144" s="136"/>
      <c r="AP144" s="136"/>
      <c r="AQ144" s="136"/>
      <c r="AR144" s="136"/>
      <c r="AS144" s="136"/>
      <c r="AT144" s="136"/>
      <c r="AU144" s="136"/>
      <c r="AV144" s="136"/>
      <c r="AW144" s="136"/>
      <c r="AX144" s="136"/>
      <c r="AY144" s="136"/>
      <c r="AZ144" s="136"/>
      <c r="BA144" s="136"/>
      <c r="BB144" s="136"/>
      <c r="BC144" s="136"/>
      <c r="BD144" s="136"/>
      <c r="BE144" s="136"/>
      <c r="BF144" s="136"/>
      <c r="BG144" s="136"/>
      <c r="BH144" s="136"/>
      <c r="BI144" s="136"/>
      <c r="BJ144" s="136"/>
      <c r="BK144" s="136"/>
      <c r="BL144" s="136"/>
      <c r="BM144" s="136"/>
      <c r="BN144" s="136"/>
      <c r="BO144" s="136"/>
      <c r="BP144" s="136"/>
      <c r="BQ144" s="136"/>
      <c r="BR144" s="136"/>
      <c r="BS144" s="136"/>
      <c r="BT144" s="136"/>
      <c r="BU144" s="136"/>
      <c r="BV144" s="136"/>
      <c r="BW144" s="136"/>
      <c r="BX144" s="136"/>
      <c r="BY144" s="136"/>
      <c r="BZ144" s="136"/>
      <c r="CA144" s="136"/>
      <c r="CB144" s="136"/>
      <c r="CC144" s="136"/>
      <c r="CD144" s="136"/>
      <c r="CE144" s="136"/>
      <c r="CF144" s="136"/>
      <c r="CG144" s="136"/>
      <c r="CH144" s="136"/>
      <c r="CI144" s="136"/>
      <c r="CJ144" s="136"/>
      <c r="CK144" s="136"/>
      <c r="CL144" s="136"/>
      <c r="CM144" s="136"/>
      <c r="CN144" s="228"/>
      <c r="CO144" s="210"/>
      <c r="CP144" s="210"/>
      <c r="CQ144" s="210"/>
      <c r="CR144" s="210"/>
      <c r="CS144" s="210"/>
      <c r="CT144" s="210"/>
      <c r="CU144" s="210"/>
      <c r="CV144" s="210"/>
      <c r="CW144" s="210"/>
      <c r="CX144" s="210"/>
      <c r="CY144" s="210"/>
      <c r="CZ144" s="210"/>
      <c r="DA144" s="210"/>
      <c r="DB144" s="210"/>
      <c r="DC144" s="210"/>
      <c r="DD144" s="210"/>
      <c r="DE144" s="210"/>
      <c r="DF144" s="210"/>
      <c r="DG144" s="210"/>
      <c r="DH144" s="210"/>
      <c r="DI144" s="210"/>
      <c r="DJ144" s="210"/>
      <c r="DK144" s="210"/>
      <c r="DL144" s="210"/>
    </row>
    <row r="145" spans="1:92" s="210" customFormat="1">
      <c r="A145" s="455">
        <v>140</v>
      </c>
      <c r="B145" s="326" t="s">
        <v>39</v>
      </c>
      <c r="C145" s="383" t="s">
        <v>115</v>
      </c>
      <c r="D145" s="391" t="s">
        <v>41</v>
      </c>
      <c r="E145" s="455" t="s">
        <v>41</v>
      </c>
      <c r="F145" s="455" t="s">
        <v>42</v>
      </c>
      <c r="G145" s="31" t="s">
        <v>241</v>
      </c>
      <c r="H145" s="31" t="s">
        <v>57</v>
      </c>
      <c r="I145" s="323">
        <v>7530</v>
      </c>
      <c r="J145" s="462" t="s">
        <v>84</v>
      </c>
      <c r="K145" s="324" t="s">
        <v>78</v>
      </c>
      <c r="L145" s="326" t="s">
        <v>990</v>
      </c>
      <c r="M145" s="305">
        <v>3</v>
      </c>
      <c r="N145" s="305" t="s">
        <v>61</v>
      </c>
      <c r="O145" s="305" t="s">
        <v>61</v>
      </c>
      <c r="P145" s="305" t="s">
        <v>61</v>
      </c>
      <c r="Q145" s="305" t="s">
        <v>41</v>
      </c>
      <c r="R145" s="305" t="s">
        <v>41</v>
      </c>
      <c r="S145" s="308" t="s">
        <v>61</v>
      </c>
      <c r="T145" s="309" t="s">
        <v>200</v>
      </c>
      <c r="U145" s="307" t="s">
        <v>61</v>
      </c>
      <c r="V145" s="307" t="s">
        <v>41</v>
      </c>
      <c r="W145" s="307" t="s">
        <v>41</v>
      </c>
      <c r="X145" s="307" t="s">
        <v>41</v>
      </c>
      <c r="Y145" s="307" t="s">
        <v>41</v>
      </c>
      <c r="Z145" s="319"/>
      <c r="AA145" s="339" t="s">
        <v>991</v>
      </c>
      <c r="AB145" s="310" t="s">
        <v>164</v>
      </c>
      <c r="AC145" s="311" t="s">
        <v>51</v>
      </c>
      <c r="AD145" s="312" t="s">
        <v>992</v>
      </c>
      <c r="AE145" s="313" t="s">
        <v>993</v>
      </c>
      <c r="AF145" s="314">
        <v>44380</v>
      </c>
      <c r="AG145" s="315" t="s">
        <v>994</v>
      </c>
      <c r="AH145" s="298" t="s">
        <v>68</v>
      </c>
      <c r="AI145" s="136"/>
      <c r="AJ145" s="136"/>
      <c r="AK145" s="136"/>
      <c r="AL145" s="136"/>
      <c r="AM145" s="136"/>
      <c r="AN145" s="136"/>
      <c r="AO145" s="136"/>
      <c r="AP145" s="136"/>
      <c r="AQ145" s="136"/>
      <c r="AR145" s="136"/>
      <c r="AS145" s="136"/>
      <c r="AT145" s="136"/>
      <c r="AU145" s="136"/>
      <c r="AV145" s="136"/>
      <c r="AW145" s="136"/>
      <c r="AX145" s="136"/>
      <c r="AY145" s="136"/>
      <c r="AZ145" s="136"/>
      <c r="BA145" s="136"/>
      <c r="BB145" s="136"/>
      <c r="BC145" s="136"/>
      <c r="BD145" s="136"/>
      <c r="BE145" s="136"/>
      <c r="BF145" s="136"/>
      <c r="BG145" s="136"/>
      <c r="BH145" s="136"/>
      <c r="BI145" s="136"/>
      <c r="BJ145" s="136"/>
      <c r="BK145" s="136"/>
      <c r="BL145" s="136"/>
      <c r="BM145" s="136"/>
      <c r="BN145" s="136"/>
      <c r="BO145" s="136"/>
      <c r="BP145" s="136"/>
      <c r="BQ145" s="136"/>
      <c r="BR145" s="136"/>
      <c r="BS145" s="136"/>
      <c r="BT145" s="136"/>
      <c r="BU145" s="136"/>
      <c r="BV145" s="136"/>
      <c r="BW145" s="136"/>
      <c r="BX145" s="136"/>
      <c r="BY145" s="136"/>
      <c r="BZ145" s="136"/>
      <c r="CA145" s="136"/>
      <c r="CB145" s="136"/>
      <c r="CC145" s="136"/>
      <c r="CD145" s="136"/>
      <c r="CE145" s="136"/>
      <c r="CF145" s="136"/>
      <c r="CG145" s="136"/>
      <c r="CH145" s="136"/>
      <c r="CI145" s="136"/>
      <c r="CJ145" s="136"/>
      <c r="CK145" s="136"/>
      <c r="CL145" s="136"/>
      <c r="CM145" s="136"/>
      <c r="CN145" s="228"/>
    </row>
    <row r="146" spans="1:92" s="210" customFormat="1">
      <c r="A146" s="455">
        <v>141</v>
      </c>
      <c r="B146" s="326" t="s">
        <v>39</v>
      </c>
      <c r="C146" s="383" t="s">
        <v>115</v>
      </c>
      <c r="D146" s="326" t="s">
        <v>91</v>
      </c>
      <c r="E146" s="455" t="s">
        <v>995</v>
      </c>
      <c r="F146" s="455" t="s">
        <v>42</v>
      </c>
      <c r="G146" s="324" t="s">
        <v>674</v>
      </c>
      <c r="H146" s="31" t="s">
        <v>44</v>
      </c>
      <c r="I146" s="323">
        <v>6</v>
      </c>
      <c r="J146" s="462" t="s">
        <v>58</v>
      </c>
      <c r="K146" s="324" t="s">
        <v>996</v>
      </c>
      <c r="L146" s="326" t="s">
        <v>997</v>
      </c>
      <c r="M146" s="305">
        <v>1</v>
      </c>
      <c r="N146" s="305" t="s">
        <v>61</v>
      </c>
      <c r="O146" s="305" t="s">
        <v>41</v>
      </c>
      <c r="P146" s="305" t="s">
        <v>41</v>
      </c>
      <c r="Q146" s="305" t="s">
        <v>41</v>
      </c>
      <c r="R146" s="305" t="s">
        <v>41</v>
      </c>
      <c r="S146" s="308" t="s">
        <v>61</v>
      </c>
      <c r="T146" s="309" t="s">
        <v>998</v>
      </c>
      <c r="U146" s="307" t="s">
        <v>41</v>
      </c>
      <c r="V146" s="307" t="s">
        <v>41</v>
      </c>
      <c r="W146" s="307" t="s">
        <v>41</v>
      </c>
      <c r="X146" s="307" t="s">
        <v>61</v>
      </c>
      <c r="Y146" s="307" t="s">
        <v>41</v>
      </c>
      <c r="Z146" s="319"/>
      <c r="AA146" s="339" t="s">
        <v>999</v>
      </c>
      <c r="AB146" s="305" t="s">
        <v>96</v>
      </c>
      <c r="AC146" s="24" t="s">
        <v>97</v>
      </c>
      <c r="AD146" s="312" t="s">
        <v>1000</v>
      </c>
      <c r="AE146" s="313" t="s">
        <v>1001</v>
      </c>
      <c r="AF146" s="314">
        <v>44381</v>
      </c>
      <c r="AG146" s="315" t="s">
        <v>1002</v>
      </c>
      <c r="AH146" s="298" t="s">
        <v>55</v>
      </c>
      <c r="AI146" s="136"/>
      <c r="AJ146" s="136"/>
      <c r="AK146" s="136"/>
      <c r="AL146" s="136"/>
      <c r="AM146" s="136"/>
      <c r="AN146" s="136"/>
      <c r="AO146" s="136"/>
      <c r="AP146" s="136"/>
      <c r="AQ146" s="136"/>
      <c r="AR146" s="136"/>
      <c r="AS146" s="136"/>
      <c r="AT146" s="136"/>
      <c r="AU146" s="136"/>
      <c r="AV146" s="136"/>
      <c r="AW146" s="136"/>
      <c r="AX146" s="136"/>
      <c r="AY146" s="136"/>
      <c r="AZ146" s="136"/>
      <c r="BA146" s="136"/>
      <c r="BB146" s="136"/>
      <c r="BC146" s="136"/>
      <c r="BD146" s="136"/>
      <c r="BE146" s="136"/>
      <c r="BF146" s="136"/>
      <c r="BG146" s="136"/>
      <c r="BH146" s="136"/>
      <c r="BI146" s="136"/>
      <c r="BJ146" s="136"/>
      <c r="BK146" s="136"/>
      <c r="BL146" s="136"/>
      <c r="BM146" s="136"/>
      <c r="BN146" s="136"/>
      <c r="BO146" s="136"/>
      <c r="BP146" s="136"/>
      <c r="BQ146" s="136"/>
      <c r="BR146" s="136"/>
      <c r="BS146" s="136"/>
      <c r="BT146" s="136"/>
      <c r="BU146" s="136"/>
      <c r="BV146" s="136"/>
      <c r="BW146" s="136"/>
      <c r="BX146" s="136"/>
      <c r="BY146" s="136"/>
      <c r="BZ146" s="136"/>
      <c r="CA146" s="136"/>
      <c r="CB146" s="136"/>
      <c r="CC146" s="136"/>
      <c r="CD146" s="136"/>
      <c r="CE146" s="136"/>
      <c r="CF146" s="136"/>
      <c r="CG146" s="136"/>
      <c r="CH146" s="136"/>
      <c r="CI146" s="136"/>
      <c r="CJ146" s="136"/>
      <c r="CK146" s="136"/>
      <c r="CL146" s="136"/>
      <c r="CM146" s="136"/>
      <c r="CN146" s="228"/>
    </row>
    <row r="147" spans="1:92" s="210" customFormat="1">
      <c r="A147" s="455">
        <v>142</v>
      </c>
      <c r="B147" s="326" t="s">
        <v>39</v>
      </c>
      <c r="C147" s="326" t="s">
        <v>964</v>
      </c>
      <c r="D147" s="391" t="s">
        <v>41</v>
      </c>
      <c r="E147" s="455" t="s">
        <v>41</v>
      </c>
      <c r="F147" s="455" t="s">
        <v>42</v>
      </c>
      <c r="G147" s="324" t="s">
        <v>43</v>
      </c>
      <c r="H147" s="31" t="s">
        <v>44</v>
      </c>
      <c r="I147" s="323">
        <v>326</v>
      </c>
      <c r="J147" s="462" t="s">
        <v>84</v>
      </c>
      <c r="K147" s="324" t="s">
        <v>126</v>
      </c>
      <c r="L147" s="326" t="s">
        <v>1003</v>
      </c>
      <c r="M147" s="305">
        <v>0</v>
      </c>
      <c r="N147" s="305" t="s">
        <v>41</v>
      </c>
      <c r="O147" s="305" t="s">
        <v>41</v>
      </c>
      <c r="P147" s="305" t="s">
        <v>41</v>
      </c>
      <c r="Q147" s="305" t="s">
        <v>41</v>
      </c>
      <c r="R147" s="305" t="s">
        <v>41</v>
      </c>
      <c r="S147" s="308" t="s">
        <v>41</v>
      </c>
      <c r="T147" s="303" t="s">
        <v>48</v>
      </c>
      <c r="U147" s="307" t="s">
        <v>41</v>
      </c>
      <c r="V147" s="307" t="s">
        <v>41</v>
      </c>
      <c r="W147" s="307" t="s">
        <v>41</v>
      </c>
      <c r="X147" s="307" t="s">
        <v>41</v>
      </c>
      <c r="Y147" s="307" t="s">
        <v>41</v>
      </c>
      <c r="Z147" s="319"/>
      <c r="AA147" s="339" t="s">
        <v>1004</v>
      </c>
      <c r="AB147" s="305" t="s">
        <v>583</v>
      </c>
      <c r="AC147" s="303" t="s">
        <v>584</v>
      </c>
      <c r="AD147" s="312" t="s">
        <v>1005</v>
      </c>
      <c r="AE147" s="313" t="s">
        <v>1006</v>
      </c>
      <c r="AF147" s="314">
        <v>44380</v>
      </c>
      <c r="AG147" s="315" t="s">
        <v>1007</v>
      </c>
      <c r="AH147" s="298" t="s">
        <v>55</v>
      </c>
      <c r="AI147" s="136"/>
      <c r="AJ147" s="136"/>
      <c r="AK147" s="136"/>
      <c r="AL147" s="136"/>
      <c r="AM147" s="136"/>
      <c r="AN147" s="136"/>
      <c r="AO147" s="136"/>
      <c r="AP147" s="136"/>
      <c r="AQ147" s="136"/>
      <c r="AR147" s="136"/>
      <c r="AS147" s="136"/>
      <c r="AT147" s="136"/>
      <c r="AU147" s="136"/>
      <c r="AV147" s="136"/>
      <c r="AW147" s="136"/>
      <c r="AX147" s="136"/>
      <c r="AY147" s="136"/>
      <c r="AZ147" s="136"/>
      <c r="BA147" s="136"/>
      <c r="BB147" s="136"/>
      <c r="BC147" s="136"/>
      <c r="BD147" s="136"/>
      <c r="BE147" s="136"/>
      <c r="BF147" s="136"/>
      <c r="BG147" s="136"/>
      <c r="BH147" s="136"/>
      <c r="BI147" s="136"/>
      <c r="BJ147" s="136"/>
      <c r="BK147" s="136"/>
      <c r="BL147" s="136"/>
      <c r="BM147" s="136"/>
      <c r="BN147" s="136"/>
      <c r="BO147" s="136"/>
      <c r="BP147" s="136"/>
      <c r="BQ147" s="136"/>
      <c r="BR147" s="136"/>
      <c r="BS147" s="136"/>
      <c r="BT147" s="136"/>
      <c r="BU147" s="136"/>
      <c r="BV147" s="136"/>
      <c r="BW147" s="136"/>
      <c r="BX147" s="136"/>
      <c r="BY147" s="136"/>
      <c r="BZ147" s="136"/>
      <c r="CA147" s="136"/>
      <c r="CB147" s="136"/>
      <c r="CC147" s="136"/>
      <c r="CD147" s="136"/>
      <c r="CE147" s="136"/>
      <c r="CF147" s="136"/>
      <c r="CG147" s="136"/>
      <c r="CH147" s="136"/>
      <c r="CI147" s="136"/>
      <c r="CJ147" s="136"/>
      <c r="CK147" s="136"/>
      <c r="CL147" s="136"/>
      <c r="CM147" s="136"/>
      <c r="CN147" s="228"/>
    </row>
    <row r="148" spans="1:92" s="210" customFormat="1">
      <c r="A148" s="455">
        <v>143</v>
      </c>
      <c r="B148" s="326" t="s">
        <v>39</v>
      </c>
      <c r="C148" s="383" t="s">
        <v>115</v>
      </c>
      <c r="D148" s="326" t="s">
        <v>91</v>
      </c>
      <c r="E148" s="455" t="s">
        <v>41</v>
      </c>
      <c r="F148" s="455" t="s">
        <v>42</v>
      </c>
      <c r="G148" s="324" t="s">
        <v>674</v>
      </c>
      <c r="H148" s="31" t="s">
        <v>44</v>
      </c>
      <c r="I148" s="391" t="s">
        <v>78</v>
      </c>
      <c r="J148" s="391" t="s">
        <v>78</v>
      </c>
      <c r="K148" s="324" t="s">
        <v>78</v>
      </c>
      <c r="L148" s="326" t="s">
        <v>1003</v>
      </c>
      <c r="M148" s="305">
        <v>0</v>
      </c>
      <c r="N148" s="305" t="s">
        <v>41</v>
      </c>
      <c r="O148" s="305" t="s">
        <v>41</v>
      </c>
      <c r="P148" s="305" t="s">
        <v>41</v>
      </c>
      <c r="Q148" s="305" t="s">
        <v>41</v>
      </c>
      <c r="R148" s="305" t="s">
        <v>41</v>
      </c>
      <c r="S148" s="308" t="s">
        <v>41</v>
      </c>
      <c r="T148" s="309" t="s">
        <v>1008</v>
      </c>
      <c r="U148" s="307" t="s">
        <v>41</v>
      </c>
      <c r="V148" s="307" t="s">
        <v>41</v>
      </c>
      <c r="W148" s="307" t="s">
        <v>41</v>
      </c>
      <c r="X148" s="307" t="s">
        <v>41</v>
      </c>
      <c r="Y148" s="307" t="s">
        <v>61</v>
      </c>
      <c r="Z148" s="319"/>
      <c r="AA148" s="342" t="s">
        <v>1009</v>
      </c>
      <c r="AB148" s="305" t="s">
        <v>96</v>
      </c>
      <c r="AC148" s="24" t="s">
        <v>97</v>
      </c>
      <c r="AD148" s="312" t="s">
        <v>1010</v>
      </c>
      <c r="AE148" s="313" t="s">
        <v>665</v>
      </c>
      <c r="AF148" s="314">
        <v>44380</v>
      </c>
      <c r="AG148" s="315" t="s">
        <v>1011</v>
      </c>
      <c r="AH148" s="298" t="s">
        <v>68</v>
      </c>
      <c r="AI148" s="136"/>
      <c r="AJ148" s="136"/>
      <c r="AK148" s="136"/>
      <c r="AL148" s="136"/>
      <c r="AM148" s="136"/>
      <c r="AN148" s="136"/>
      <c r="AO148" s="136"/>
      <c r="AP148" s="136"/>
      <c r="AQ148" s="136"/>
      <c r="AR148" s="136"/>
      <c r="AS148" s="136"/>
      <c r="AT148" s="136"/>
      <c r="AU148" s="136"/>
      <c r="AV148" s="136"/>
      <c r="AW148" s="136"/>
      <c r="AX148" s="136"/>
      <c r="AY148" s="136"/>
      <c r="AZ148" s="136"/>
      <c r="BA148" s="136"/>
      <c r="BB148" s="136"/>
      <c r="BC148" s="136"/>
      <c r="BD148" s="136"/>
      <c r="BE148" s="136"/>
      <c r="BF148" s="136"/>
      <c r="BG148" s="136"/>
      <c r="BH148" s="136"/>
      <c r="BI148" s="136"/>
      <c r="BJ148" s="136"/>
      <c r="BK148" s="136"/>
      <c r="BL148" s="136"/>
      <c r="BM148" s="136"/>
      <c r="BN148" s="136"/>
      <c r="BO148" s="136"/>
      <c r="BP148" s="136"/>
      <c r="BQ148" s="136"/>
      <c r="BR148" s="136"/>
      <c r="BS148" s="136"/>
      <c r="BT148" s="136"/>
      <c r="BU148" s="136"/>
      <c r="BV148" s="136"/>
      <c r="BW148" s="136"/>
      <c r="BX148" s="136"/>
      <c r="BY148" s="136"/>
      <c r="BZ148" s="136"/>
      <c r="CA148" s="136"/>
      <c r="CB148" s="136"/>
      <c r="CC148" s="136"/>
      <c r="CD148" s="136"/>
      <c r="CE148" s="136"/>
      <c r="CF148" s="136"/>
      <c r="CG148" s="136"/>
      <c r="CH148" s="136"/>
      <c r="CI148" s="136"/>
      <c r="CJ148" s="136"/>
      <c r="CK148" s="136"/>
      <c r="CL148" s="136"/>
      <c r="CM148" s="136"/>
      <c r="CN148" s="228"/>
    </row>
    <row r="149" spans="1:92" s="210" customFormat="1">
      <c r="A149" s="455">
        <v>144</v>
      </c>
      <c r="B149" s="31" t="s">
        <v>147</v>
      </c>
      <c r="C149" s="383" t="s">
        <v>115</v>
      </c>
      <c r="D149" s="326" t="s">
        <v>91</v>
      </c>
      <c r="E149" s="455"/>
      <c r="F149" s="455" t="s">
        <v>42</v>
      </c>
      <c r="G149" s="31" t="s">
        <v>241</v>
      </c>
      <c r="H149" s="31" t="s">
        <v>44</v>
      </c>
      <c r="I149" s="323">
        <v>8379</v>
      </c>
      <c r="J149" s="326" t="s">
        <v>1012</v>
      </c>
      <c r="K149" s="324" t="s">
        <v>198</v>
      </c>
      <c r="L149" s="326" t="s">
        <v>1013</v>
      </c>
      <c r="M149" s="305">
        <v>4</v>
      </c>
      <c r="N149" s="305" t="s">
        <v>61</v>
      </c>
      <c r="O149" s="305" t="s">
        <v>61</v>
      </c>
      <c r="P149" s="305" t="s">
        <v>61</v>
      </c>
      <c r="Q149" s="305" t="s">
        <v>61</v>
      </c>
      <c r="R149" s="305" t="s">
        <v>41</v>
      </c>
      <c r="S149" s="308" t="s">
        <v>41</v>
      </c>
      <c r="T149" s="303" t="s">
        <v>48</v>
      </c>
      <c r="U149" s="307" t="s">
        <v>41</v>
      </c>
      <c r="V149" s="307" t="s">
        <v>41</v>
      </c>
      <c r="W149" s="307" t="s">
        <v>41</v>
      </c>
      <c r="X149" s="307" t="s">
        <v>41</v>
      </c>
      <c r="Y149" s="307" t="s">
        <v>41</v>
      </c>
      <c r="Z149" s="319" t="s">
        <v>1014</v>
      </c>
      <c r="AA149" s="343" t="s">
        <v>1015</v>
      </c>
      <c r="AB149" s="310" t="s">
        <v>129</v>
      </c>
      <c r="AC149" s="311" t="s">
        <v>51</v>
      </c>
      <c r="AD149" s="312" t="s">
        <v>1016</v>
      </c>
      <c r="AE149" s="313" t="s">
        <v>1017</v>
      </c>
      <c r="AF149" s="314">
        <v>44364</v>
      </c>
      <c r="AG149" s="315" t="s">
        <v>1018</v>
      </c>
      <c r="AH149" s="298" t="s">
        <v>55</v>
      </c>
      <c r="AI149" s="136"/>
      <c r="AJ149" s="136"/>
      <c r="AK149" s="136"/>
      <c r="AL149" s="136"/>
      <c r="AM149" s="136"/>
      <c r="AN149" s="136"/>
      <c r="AO149" s="136"/>
      <c r="AP149" s="136"/>
      <c r="AQ149" s="136"/>
      <c r="AR149" s="136"/>
      <c r="AS149" s="136"/>
      <c r="AT149" s="136"/>
      <c r="AU149" s="136"/>
      <c r="AV149" s="136"/>
      <c r="AW149" s="136"/>
      <c r="AX149" s="136"/>
      <c r="AY149" s="136"/>
      <c r="AZ149" s="136"/>
      <c r="BA149" s="136"/>
      <c r="BB149" s="136"/>
      <c r="BC149" s="136"/>
      <c r="BD149" s="136"/>
      <c r="BE149" s="136"/>
      <c r="BF149" s="136"/>
      <c r="BG149" s="136"/>
      <c r="BH149" s="136"/>
      <c r="BI149" s="136"/>
      <c r="BJ149" s="136"/>
      <c r="BK149" s="136"/>
      <c r="BL149" s="136"/>
      <c r="BM149" s="136"/>
      <c r="BN149" s="136"/>
      <c r="BO149" s="136"/>
      <c r="BP149" s="136"/>
      <c r="BQ149" s="136"/>
      <c r="BR149" s="136"/>
      <c r="BS149" s="136"/>
      <c r="BT149" s="136"/>
      <c r="BU149" s="136"/>
      <c r="BV149" s="136"/>
      <c r="BW149" s="136"/>
      <c r="BX149" s="136"/>
      <c r="BY149" s="136"/>
      <c r="BZ149" s="136"/>
      <c r="CA149" s="136"/>
      <c r="CB149" s="136"/>
      <c r="CC149" s="136"/>
      <c r="CD149" s="136"/>
      <c r="CE149" s="136"/>
      <c r="CF149" s="136"/>
      <c r="CG149" s="136"/>
      <c r="CH149" s="136"/>
      <c r="CI149" s="136"/>
      <c r="CJ149" s="136"/>
      <c r="CK149" s="136"/>
      <c r="CL149" s="136"/>
      <c r="CM149" s="136"/>
      <c r="CN149" s="228"/>
    </row>
    <row r="150" spans="1:92" s="210" customFormat="1">
      <c r="A150" s="455">
        <v>145</v>
      </c>
      <c r="B150" s="31" t="s">
        <v>147</v>
      </c>
      <c r="C150" s="326" t="s">
        <v>91</v>
      </c>
      <c r="D150" s="391" t="s">
        <v>41</v>
      </c>
      <c r="E150" s="455" t="s">
        <v>41</v>
      </c>
      <c r="F150" s="455" t="s">
        <v>42</v>
      </c>
      <c r="G150" s="324" t="s">
        <v>43</v>
      </c>
      <c r="H150" s="31" t="s">
        <v>57</v>
      </c>
      <c r="I150" s="323">
        <v>4028</v>
      </c>
      <c r="J150" s="462" t="s">
        <v>84</v>
      </c>
      <c r="K150" s="324" t="s">
        <v>1019</v>
      </c>
      <c r="L150" s="326" t="s">
        <v>1020</v>
      </c>
      <c r="M150" s="305">
        <v>2</v>
      </c>
      <c r="N150" s="305" t="s">
        <v>61</v>
      </c>
      <c r="O150" s="305" t="s">
        <v>61</v>
      </c>
      <c r="P150" s="305" t="s">
        <v>41</v>
      </c>
      <c r="Q150" s="305" t="s">
        <v>41</v>
      </c>
      <c r="R150" s="305" t="s">
        <v>41</v>
      </c>
      <c r="S150" s="308" t="s">
        <v>41</v>
      </c>
      <c r="T150" s="303" t="s">
        <v>48</v>
      </c>
      <c r="U150" s="307" t="s">
        <v>41</v>
      </c>
      <c r="V150" s="307" t="s">
        <v>41</v>
      </c>
      <c r="W150" s="307" t="s">
        <v>41</v>
      </c>
      <c r="X150" s="307" t="s">
        <v>41</v>
      </c>
      <c r="Y150" s="307" t="s">
        <v>41</v>
      </c>
      <c r="Z150" s="319"/>
      <c r="AA150" s="343" t="s">
        <v>1021</v>
      </c>
      <c r="AB150" s="305" t="s">
        <v>96</v>
      </c>
      <c r="AC150" s="24" t="s">
        <v>97</v>
      </c>
      <c r="AD150" s="312" t="s">
        <v>1022</v>
      </c>
      <c r="AE150" s="313" t="s">
        <v>1023</v>
      </c>
      <c r="AF150" s="314">
        <v>44348</v>
      </c>
      <c r="AG150" s="315" t="s">
        <v>1024</v>
      </c>
      <c r="AH150" s="298" t="s">
        <v>55</v>
      </c>
      <c r="AI150" s="136"/>
      <c r="AJ150" s="136"/>
      <c r="AK150" s="136"/>
      <c r="AL150" s="136"/>
      <c r="AM150" s="136"/>
      <c r="AN150" s="136"/>
      <c r="AO150" s="136"/>
      <c r="AP150" s="136"/>
      <c r="AQ150" s="136"/>
      <c r="AR150" s="136"/>
      <c r="AS150" s="136"/>
      <c r="AT150" s="136"/>
      <c r="AU150" s="136"/>
      <c r="AV150" s="136"/>
      <c r="AW150" s="136"/>
      <c r="AX150" s="136"/>
      <c r="AY150" s="136"/>
      <c r="AZ150" s="136"/>
      <c r="BA150" s="136"/>
      <c r="BB150" s="136"/>
      <c r="BC150" s="136"/>
      <c r="BD150" s="136"/>
      <c r="BE150" s="136"/>
      <c r="BF150" s="136"/>
      <c r="BG150" s="136"/>
      <c r="BH150" s="136"/>
      <c r="BI150" s="136"/>
      <c r="BJ150" s="136"/>
      <c r="BK150" s="136"/>
      <c r="BL150" s="136"/>
      <c r="BM150" s="136"/>
      <c r="BN150" s="136"/>
      <c r="BO150" s="136"/>
      <c r="BP150" s="136"/>
      <c r="BQ150" s="136"/>
      <c r="BR150" s="136"/>
      <c r="BS150" s="136"/>
      <c r="BT150" s="136"/>
      <c r="BU150" s="136"/>
      <c r="BV150" s="136"/>
      <c r="BW150" s="136"/>
      <c r="BX150" s="136"/>
      <c r="BY150" s="136"/>
      <c r="BZ150" s="136"/>
      <c r="CA150" s="136"/>
      <c r="CB150" s="136"/>
      <c r="CC150" s="136"/>
      <c r="CD150" s="136"/>
      <c r="CE150" s="136"/>
      <c r="CF150" s="136"/>
      <c r="CG150" s="136"/>
      <c r="CH150" s="136"/>
      <c r="CI150" s="136"/>
      <c r="CJ150" s="136"/>
      <c r="CK150" s="136"/>
      <c r="CL150" s="136"/>
      <c r="CM150" s="136"/>
      <c r="CN150" s="228"/>
    </row>
    <row r="151" spans="1:92" s="210" customFormat="1">
      <c r="A151" s="455">
        <v>146</v>
      </c>
      <c r="B151" s="31" t="s">
        <v>147</v>
      </c>
      <c r="C151" s="383" t="s">
        <v>115</v>
      </c>
      <c r="D151" s="326" t="s">
        <v>91</v>
      </c>
      <c r="E151" s="455" t="s">
        <v>41</v>
      </c>
      <c r="F151" s="455" t="s">
        <v>42</v>
      </c>
      <c r="G151" s="324" t="s">
        <v>674</v>
      </c>
      <c r="H151" s="31" t="s">
        <v>57</v>
      </c>
      <c r="I151" s="323">
        <v>8</v>
      </c>
      <c r="J151" s="326" t="s">
        <v>1025</v>
      </c>
      <c r="K151" s="324" t="s">
        <v>1026</v>
      </c>
      <c r="L151" s="326" t="s">
        <v>1003</v>
      </c>
      <c r="M151" s="305">
        <v>0</v>
      </c>
      <c r="N151" s="305" t="s">
        <v>41</v>
      </c>
      <c r="O151" s="305" t="s">
        <v>41</v>
      </c>
      <c r="P151" s="305" t="s">
        <v>41</v>
      </c>
      <c r="Q151" s="305" t="s">
        <v>41</v>
      </c>
      <c r="R151" s="305" t="s">
        <v>41</v>
      </c>
      <c r="S151" s="308" t="s">
        <v>41</v>
      </c>
      <c r="T151" s="303" t="s">
        <v>48</v>
      </c>
      <c r="U151" s="307" t="s">
        <v>41</v>
      </c>
      <c r="V151" s="307" t="s">
        <v>41</v>
      </c>
      <c r="W151" s="307" t="s">
        <v>41</v>
      </c>
      <c r="X151" s="307" t="s">
        <v>41</v>
      </c>
      <c r="Y151" s="307" t="s">
        <v>41</v>
      </c>
      <c r="Z151" s="319"/>
      <c r="AA151" s="343" t="s">
        <v>1027</v>
      </c>
      <c r="AB151" s="305" t="s">
        <v>96</v>
      </c>
      <c r="AC151" s="24" t="s">
        <v>97</v>
      </c>
      <c r="AD151" s="312" t="s">
        <v>1028</v>
      </c>
      <c r="AE151" s="313" t="s">
        <v>1029</v>
      </c>
      <c r="AF151" s="314">
        <v>44368</v>
      </c>
      <c r="AG151" s="315" t="s">
        <v>1030</v>
      </c>
      <c r="AH151" s="298" t="s">
        <v>68</v>
      </c>
      <c r="AI151" s="136"/>
      <c r="AJ151" s="136"/>
      <c r="AK151" s="136"/>
      <c r="AL151" s="136"/>
      <c r="AM151" s="136"/>
      <c r="AN151" s="136"/>
      <c r="AO151" s="136"/>
      <c r="AP151" s="136"/>
      <c r="AQ151" s="136"/>
      <c r="AR151" s="136"/>
      <c r="AS151" s="136"/>
      <c r="AT151" s="136"/>
      <c r="AU151" s="136"/>
      <c r="AV151" s="136"/>
      <c r="AW151" s="136"/>
      <c r="AX151" s="136"/>
      <c r="AY151" s="136"/>
      <c r="AZ151" s="136"/>
      <c r="BA151" s="136"/>
      <c r="BB151" s="136"/>
      <c r="BC151" s="136"/>
      <c r="BD151" s="136"/>
      <c r="BE151" s="136"/>
      <c r="BF151" s="136"/>
      <c r="BG151" s="136"/>
      <c r="BH151" s="136"/>
      <c r="BI151" s="136"/>
      <c r="BJ151" s="136"/>
      <c r="BK151" s="136"/>
      <c r="BL151" s="136"/>
      <c r="BM151" s="136"/>
      <c r="BN151" s="136"/>
      <c r="BO151" s="136"/>
      <c r="BP151" s="136"/>
      <c r="BQ151" s="136"/>
      <c r="BR151" s="136"/>
      <c r="BS151" s="136"/>
      <c r="BT151" s="136"/>
      <c r="BU151" s="136"/>
      <c r="BV151" s="136"/>
      <c r="BW151" s="136"/>
      <c r="BX151" s="136"/>
      <c r="BY151" s="136"/>
      <c r="BZ151" s="136"/>
      <c r="CA151" s="136"/>
      <c r="CB151" s="136"/>
      <c r="CC151" s="136"/>
      <c r="CD151" s="136"/>
      <c r="CE151" s="136"/>
      <c r="CF151" s="136"/>
      <c r="CG151" s="136"/>
      <c r="CH151" s="136"/>
      <c r="CI151" s="136"/>
      <c r="CJ151" s="136"/>
      <c r="CK151" s="136"/>
      <c r="CL151" s="136"/>
      <c r="CM151" s="136"/>
      <c r="CN151" s="228"/>
    </row>
    <row r="152" spans="1:92" s="210" customFormat="1">
      <c r="A152" s="455">
        <v>147</v>
      </c>
      <c r="B152" s="31" t="s">
        <v>147</v>
      </c>
      <c r="C152" s="383" t="s">
        <v>115</v>
      </c>
      <c r="D152" s="391" t="s">
        <v>41</v>
      </c>
      <c r="E152" s="455" t="s">
        <v>41</v>
      </c>
      <c r="F152" s="455" t="s">
        <v>42</v>
      </c>
      <c r="G152" s="31" t="s">
        <v>241</v>
      </c>
      <c r="H152" s="31" t="s">
        <v>44</v>
      </c>
      <c r="I152" s="323">
        <v>120</v>
      </c>
      <c r="J152" s="326" t="s">
        <v>1031</v>
      </c>
      <c r="K152" s="324" t="s">
        <v>996</v>
      </c>
      <c r="L152" s="326" t="s">
        <v>1032</v>
      </c>
      <c r="M152" s="305">
        <v>0</v>
      </c>
      <c r="N152" s="305" t="s">
        <v>41</v>
      </c>
      <c r="O152" s="305" t="s">
        <v>41</v>
      </c>
      <c r="P152" s="305" t="s">
        <v>41</v>
      </c>
      <c r="Q152" s="305" t="s">
        <v>41</v>
      </c>
      <c r="R152" s="305" t="s">
        <v>41</v>
      </c>
      <c r="S152" s="308" t="s">
        <v>41</v>
      </c>
      <c r="T152" s="303" t="s">
        <v>48</v>
      </c>
      <c r="U152" s="307" t="s">
        <v>41</v>
      </c>
      <c r="V152" s="307" t="s">
        <v>41</v>
      </c>
      <c r="W152" s="307" t="s">
        <v>41</v>
      </c>
      <c r="X152" s="307" t="s">
        <v>41</v>
      </c>
      <c r="Y152" s="307" t="s">
        <v>41</v>
      </c>
      <c r="Z152" s="319"/>
      <c r="AA152" s="343" t="s">
        <v>1033</v>
      </c>
      <c r="AB152" s="310" t="s">
        <v>245</v>
      </c>
      <c r="AC152" s="311" t="s">
        <v>51</v>
      </c>
      <c r="AD152" s="312" t="s">
        <v>1034</v>
      </c>
      <c r="AE152" s="313" t="s">
        <v>1035</v>
      </c>
      <c r="AF152" s="314">
        <v>44362</v>
      </c>
      <c r="AG152" s="315" t="s">
        <v>1036</v>
      </c>
      <c r="AH152" s="298" t="s">
        <v>68</v>
      </c>
      <c r="AI152" s="136"/>
      <c r="AJ152" s="136"/>
      <c r="AK152" s="136"/>
      <c r="AL152" s="136"/>
      <c r="AM152" s="136"/>
      <c r="AN152" s="136"/>
      <c r="AO152" s="136"/>
      <c r="AP152" s="136"/>
      <c r="AQ152" s="136"/>
      <c r="AR152" s="136"/>
      <c r="AS152" s="136"/>
      <c r="AT152" s="136"/>
      <c r="AU152" s="136"/>
      <c r="AV152" s="136"/>
      <c r="AW152" s="136"/>
      <c r="AX152" s="136"/>
      <c r="AY152" s="136"/>
      <c r="AZ152" s="136"/>
      <c r="BA152" s="136"/>
      <c r="BB152" s="136"/>
      <c r="BC152" s="136"/>
      <c r="BD152" s="136"/>
      <c r="BE152" s="136"/>
      <c r="BF152" s="136"/>
      <c r="BG152" s="136"/>
      <c r="BH152" s="136"/>
      <c r="BI152" s="136"/>
      <c r="BJ152" s="136"/>
      <c r="BK152" s="136"/>
      <c r="BL152" s="136"/>
      <c r="BM152" s="136"/>
      <c r="BN152" s="136"/>
      <c r="BO152" s="136"/>
      <c r="BP152" s="136"/>
      <c r="BQ152" s="136"/>
      <c r="BR152" s="136"/>
      <c r="BS152" s="136"/>
      <c r="BT152" s="136"/>
      <c r="BU152" s="136"/>
      <c r="BV152" s="136"/>
      <c r="BW152" s="136"/>
      <c r="BX152" s="136"/>
      <c r="BY152" s="136"/>
      <c r="BZ152" s="136"/>
      <c r="CA152" s="136"/>
      <c r="CB152" s="136"/>
      <c r="CC152" s="136"/>
      <c r="CD152" s="136"/>
      <c r="CE152" s="136"/>
      <c r="CF152" s="136"/>
      <c r="CG152" s="136"/>
      <c r="CH152" s="136"/>
      <c r="CI152" s="136"/>
      <c r="CJ152" s="136"/>
      <c r="CK152" s="136"/>
      <c r="CL152" s="136"/>
      <c r="CM152" s="136"/>
      <c r="CN152" s="228"/>
    </row>
    <row r="153" spans="1:92" s="290" customFormat="1">
      <c r="A153" s="455">
        <v>148</v>
      </c>
      <c r="B153" s="31" t="s">
        <v>147</v>
      </c>
      <c r="C153" s="383" t="s">
        <v>115</v>
      </c>
      <c r="D153" s="391" t="s">
        <v>41</v>
      </c>
      <c r="E153" s="455" t="s">
        <v>41</v>
      </c>
      <c r="F153" s="455" t="s">
        <v>42</v>
      </c>
      <c r="G153" s="31" t="s">
        <v>241</v>
      </c>
      <c r="H153" s="31" t="s">
        <v>44</v>
      </c>
      <c r="I153" s="323">
        <v>334</v>
      </c>
      <c r="J153" s="462" t="s">
        <v>84</v>
      </c>
      <c r="K153" s="324" t="s">
        <v>126</v>
      </c>
      <c r="L153" s="326" t="s">
        <v>1037</v>
      </c>
      <c r="M153" s="305">
        <v>0</v>
      </c>
      <c r="N153" s="305" t="s">
        <v>41</v>
      </c>
      <c r="O153" s="305" t="s">
        <v>41</v>
      </c>
      <c r="P153" s="305" t="s">
        <v>41</v>
      </c>
      <c r="Q153" s="305" t="s">
        <v>41</v>
      </c>
      <c r="R153" s="305" t="s">
        <v>41</v>
      </c>
      <c r="S153" s="308" t="s">
        <v>41</v>
      </c>
      <c r="T153" s="303" t="s">
        <v>48</v>
      </c>
      <c r="U153" s="307" t="s">
        <v>41</v>
      </c>
      <c r="V153" s="307" t="s">
        <v>41</v>
      </c>
      <c r="W153" s="307" t="s">
        <v>41</v>
      </c>
      <c r="X153" s="307" t="s">
        <v>41</v>
      </c>
      <c r="Y153" s="307" t="s">
        <v>41</v>
      </c>
      <c r="Z153" s="319"/>
      <c r="AA153" s="343" t="s">
        <v>1038</v>
      </c>
      <c r="AB153" s="305" t="s">
        <v>164</v>
      </c>
      <c r="AC153" s="303" t="s">
        <v>51</v>
      </c>
      <c r="AD153" s="312" t="s">
        <v>1039</v>
      </c>
      <c r="AE153" s="313" t="s">
        <v>1040</v>
      </c>
      <c r="AF153" s="314">
        <v>44390</v>
      </c>
      <c r="AG153" s="315" t="s">
        <v>1041</v>
      </c>
      <c r="AH153" s="299" t="s">
        <v>55</v>
      </c>
      <c r="AI153" s="288"/>
      <c r="AJ153" s="288"/>
      <c r="AK153" s="288"/>
      <c r="AL153" s="288"/>
      <c r="AM153" s="288"/>
      <c r="AN153" s="288"/>
      <c r="AO153" s="288"/>
      <c r="AP153" s="288"/>
      <c r="AQ153" s="288"/>
      <c r="AR153" s="288"/>
      <c r="AS153" s="288"/>
      <c r="AT153" s="288"/>
      <c r="AU153" s="288"/>
      <c r="AV153" s="288"/>
      <c r="AW153" s="288"/>
      <c r="AX153" s="288"/>
      <c r="AY153" s="288"/>
      <c r="AZ153" s="288"/>
      <c r="BA153" s="288"/>
      <c r="BB153" s="288"/>
      <c r="BC153" s="288"/>
      <c r="BD153" s="288"/>
      <c r="BE153" s="288"/>
      <c r="BF153" s="288"/>
      <c r="BG153" s="288"/>
      <c r="BH153" s="288"/>
      <c r="BI153" s="288"/>
      <c r="BJ153" s="288"/>
      <c r="BK153" s="288"/>
      <c r="BL153" s="288"/>
      <c r="BM153" s="288"/>
      <c r="BN153" s="288"/>
      <c r="BO153" s="288"/>
      <c r="BP153" s="288"/>
      <c r="BQ153" s="288"/>
      <c r="BR153" s="288"/>
      <c r="BS153" s="288"/>
      <c r="BT153" s="288"/>
      <c r="BU153" s="288"/>
      <c r="BV153" s="288"/>
      <c r="BW153" s="288"/>
      <c r="BX153" s="288"/>
      <c r="BY153" s="288"/>
      <c r="BZ153" s="288"/>
      <c r="CA153" s="288"/>
      <c r="CB153" s="288"/>
      <c r="CC153" s="288"/>
      <c r="CD153" s="288"/>
      <c r="CE153" s="288"/>
      <c r="CF153" s="288"/>
      <c r="CG153" s="288"/>
      <c r="CH153" s="288"/>
      <c r="CI153" s="288"/>
      <c r="CJ153" s="288"/>
      <c r="CK153" s="288"/>
      <c r="CL153" s="288"/>
      <c r="CM153" s="288"/>
      <c r="CN153" s="289"/>
    </row>
    <row r="154" spans="1:92" customFormat="1">
      <c r="A154" s="455">
        <v>149</v>
      </c>
      <c r="B154" s="31" t="s">
        <v>147</v>
      </c>
      <c r="C154" s="383" t="s">
        <v>115</v>
      </c>
      <c r="D154" s="391" t="s">
        <v>41</v>
      </c>
      <c r="E154" s="455" t="s">
        <v>41</v>
      </c>
      <c r="F154" s="455" t="s">
        <v>42</v>
      </c>
      <c r="G154" s="324" t="s">
        <v>43</v>
      </c>
      <c r="H154" s="31" t="s">
        <v>44</v>
      </c>
      <c r="I154" s="323">
        <v>180</v>
      </c>
      <c r="J154" s="462" t="s">
        <v>84</v>
      </c>
      <c r="K154" s="324" t="s">
        <v>1042</v>
      </c>
      <c r="L154" s="326" t="s">
        <v>1003</v>
      </c>
      <c r="M154" s="305">
        <v>0</v>
      </c>
      <c r="N154" s="305" t="s">
        <v>41</v>
      </c>
      <c r="O154" s="305" t="s">
        <v>41</v>
      </c>
      <c r="P154" s="305" t="s">
        <v>41</v>
      </c>
      <c r="Q154" s="305" t="s">
        <v>41</v>
      </c>
      <c r="R154" s="305" t="s">
        <v>41</v>
      </c>
      <c r="S154" s="308" t="s">
        <v>61</v>
      </c>
      <c r="T154" s="309" t="s">
        <v>1043</v>
      </c>
      <c r="U154" s="307" t="s">
        <v>61</v>
      </c>
      <c r="V154" s="307" t="s">
        <v>61</v>
      </c>
      <c r="W154" s="307" t="s">
        <v>61</v>
      </c>
      <c r="X154" s="307" t="s">
        <v>61</v>
      </c>
      <c r="Y154" s="307" t="s">
        <v>61</v>
      </c>
      <c r="Z154" s="319"/>
      <c r="AA154" s="343" t="s">
        <v>1044</v>
      </c>
      <c r="AB154" s="305" t="s">
        <v>1045</v>
      </c>
      <c r="AC154" s="311" t="s">
        <v>51</v>
      </c>
      <c r="AD154" s="303" t="s">
        <v>1046</v>
      </c>
      <c r="AE154" s="313" t="s">
        <v>1047</v>
      </c>
      <c r="AF154" s="314">
        <v>44375</v>
      </c>
      <c r="AG154" s="316" t="s">
        <v>1048</v>
      </c>
      <c r="AH154" s="1" t="s">
        <v>68</v>
      </c>
    </row>
    <row r="155" spans="1:92" customFormat="1">
      <c r="A155" s="455">
        <v>150</v>
      </c>
      <c r="B155" s="31" t="s">
        <v>147</v>
      </c>
      <c r="C155" s="383" t="s">
        <v>115</v>
      </c>
      <c r="D155" s="391" t="s">
        <v>41</v>
      </c>
      <c r="E155" s="455" t="s">
        <v>41</v>
      </c>
      <c r="F155" s="455" t="s">
        <v>42</v>
      </c>
      <c r="G155" s="324" t="s">
        <v>43</v>
      </c>
      <c r="H155" s="31" t="s">
        <v>57</v>
      </c>
      <c r="I155" s="323">
        <v>6710</v>
      </c>
      <c r="J155" s="462" t="s">
        <v>84</v>
      </c>
      <c r="K155" s="324" t="s">
        <v>1049</v>
      </c>
      <c r="L155" s="326" t="s">
        <v>1050</v>
      </c>
      <c r="M155" s="305">
        <v>2</v>
      </c>
      <c r="N155" s="305" t="s">
        <v>61</v>
      </c>
      <c r="O155" s="305" t="s">
        <v>61</v>
      </c>
      <c r="P155" s="305" t="s">
        <v>41</v>
      </c>
      <c r="Q155" s="305" t="s">
        <v>41</v>
      </c>
      <c r="R155" s="305" t="s">
        <v>41</v>
      </c>
      <c r="S155" s="308" t="s">
        <v>41</v>
      </c>
      <c r="T155" s="303" t="s">
        <v>48</v>
      </c>
      <c r="U155" s="307" t="s">
        <v>41</v>
      </c>
      <c r="V155" s="307" t="s">
        <v>41</v>
      </c>
      <c r="W155" s="307" t="s">
        <v>41</v>
      </c>
      <c r="X155" s="307" t="s">
        <v>41</v>
      </c>
      <c r="Y155" s="307" t="s">
        <v>41</v>
      </c>
      <c r="Z155" s="319" t="s">
        <v>1051</v>
      </c>
      <c r="AA155" s="343" t="s">
        <v>1052</v>
      </c>
      <c r="AB155" s="305" t="s">
        <v>545</v>
      </c>
      <c r="AC155" s="311" t="s">
        <v>64</v>
      </c>
      <c r="AD155" s="312" t="s">
        <v>1053</v>
      </c>
      <c r="AE155" s="313" t="s">
        <v>1054</v>
      </c>
      <c r="AF155" s="314">
        <v>44369</v>
      </c>
      <c r="AG155" s="316" t="s">
        <v>1055</v>
      </c>
      <c r="AH155" s="1" t="s">
        <v>68</v>
      </c>
    </row>
    <row r="156" spans="1:92" customFormat="1">
      <c r="A156" s="455">
        <v>151</v>
      </c>
      <c r="B156" s="31" t="s">
        <v>147</v>
      </c>
      <c r="C156" s="383" t="s">
        <v>115</v>
      </c>
      <c r="D156" s="391" t="s">
        <v>41</v>
      </c>
      <c r="E156" s="455" t="s">
        <v>41</v>
      </c>
      <c r="F156" s="455" t="s">
        <v>42</v>
      </c>
      <c r="G156" s="31" t="s">
        <v>241</v>
      </c>
      <c r="H156" s="31" t="s">
        <v>44</v>
      </c>
      <c r="I156" s="323">
        <v>205</v>
      </c>
      <c r="J156" s="462" t="s">
        <v>1056</v>
      </c>
      <c r="K156" s="449" t="s">
        <v>838</v>
      </c>
      <c r="L156" s="326" t="s">
        <v>1057</v>
      </c>
      <c r="M156" s="305">
        <v>0</v>
      </c>
      <c r="N156" s="305" t="s">
        <v>41</v>
      </c>
      <c r="O156" s="305" t="s">
        <v>41</v>
      </c>
      <c r="P156" s="305" t="s">
        <v>41</v>
      </c>
      <c r="Q156" s="305" t="s">
        <v>41</v>
      </c>
      <c r="R156" s="305" t="s">
        <v>41</v>
      </c>
      <c r="S156" s="308" t="s">
        <v>41</v>
      </c>
      <c r="T156" s="303" t="s">
        <v>48</v>
      </c>
      <c r="U156" s="307" t="s">
        <v>41</v>
      </c>
      <c r="V156" s="307" t="s">
        <v>41</v>
      </c>
      <c r="W156" s="307" t="s">
        <v>41</v>
      </c>
      <c r="X156" s="307" t="s">
        <v>41</v>
      </c>
      <c r="Y156" s="307" t="s">
        <v>41</v>
      </c>
      <c r="Z156" s="319"/>
      <c r="AA156" s="343" t="s">
        <v>1058</v>
      </c>
      <c r="AB156" s="305" t="s">
        <v>50</v>
      </c>
      <c r="AC156" s="311" t="s">
        <v>51</v>
      </c>
      <c r="AD156" s="312" t="s">
        <v>1059</v>
      </c>
      <c r="AE156" s="313" t="s">
        <v>1060</v>
      </c>
      <c r="AF156" s="314">
        <v>44369</v>
      </c>
      <c r="AG156" s="316" t="s">
        <v>1061</v>
      </c>
      <c r="AH156" s="1" t="s">
        <v>68</v>
      </c>
    </row>
    <row r="157" spans="1:92" customFormat="1">
      <c r="A157" s="455">
        <v>152</v>
      </c>
      <c r="B157" s="31" t="s">
        <v>147</v>
      </c>
      <c r="C157" s="326" t="s">
        <v>219</v>
      </c>
      <c r="D157" s="391" t="s">
        <v>41</v>
      </c>
      <c r="E157" s="455" t="s">
        <v>41</v>
      </c>
      <c r="F157" s="455" t="s">
        <v>42</v>
      </c>
      <c r="G157" s="324" t="s">
        <v>43</v>
      </c>
      <c r="H157" s="31" t="s">
        <v>44</v>
      </c>
      <c r="I157" s="323">
        <v>10187720</v>
      </c>
      <c r="J157" s="462" t="s">
        <v>58</v>
      </c>
      <c r="K157" s="324" t="s">
        <v>141</v>
      </c>
      <c r="L157" s="326" t="s">
        <v>1062</v>
      </c>
      <c r="M157" s="305">
        <v>3</v>
      </c>
      <c r="N157" s="305" t="s">
        <v>61</v>
      </c>
      <c r="O157" s="305" t="s">
        <v>41</v>
      </c>
      <c r="P157" s="305" t="s">
        <v>61</v>
      </c>
      <c r="Q157" s="305" t="s">
        <v>61</v>
      </c>
      <c r="R157" s="305" t="s">
        <v>41</v>
      </c>
      <c r="S157" s="308" t="s">
        <v>41</v>
      </c>
      <c r="T157" s="303" t="s">
        <v>48</v>
      </c>
      <c r="U157" s="307" t="s">
        <v>41</v>
      </c>
      <c r="V157" s="307" t="s">
        <v>41</v>
      </c>
      <c r="W157" s="307" t="s">
        <v>41</v>
      </c>
      <c r="X157" s="307" t="s">
        <v>41</v>
      </c>
      <c r="Y157" s="307" t="s">
        <v>41</v>
      </c>
      <c r="Z157" s="319" t="s">
        <v>1063</v>
      </c>
      <c r="AA157" s="343" t="s">
        <v>1064</v>
      </c>
      <c r="AB157" s="305" t="s">
        <v>1065</v>
      </c>
      <c r="AC157" s="24" t="s">
        <v>225</v>
      </c>
      <c r="AD157" s="312" t="s">
        <v>1066</v>
      </c>
      <c r="AE157" s="313" t="s">
        <v>1067</v>
      </c>
      <c r="AF157" s="314">
        <v>44384</v>
      </c>
      <c r="AG157" s="316" t="s">
        <v>1068</v>
      </c>
      <c r="AH157" s="1" t="s">
        <v>55</v>
      </c>
    </row>
    <row r="158" spans="1:92" customFormat="1" ht="15.75">
      <c r="A158" s="455">
        <v>153</v>
      </c>
      <c r="B158" s="31" t="s">
        <v>147</v>
      </c>
      <c r="C158" s="326" t="s">
        <v>40</v>
      </c>
      <c r="D158" s="391" t="s">
        <v>41</v>
      </c>
      <c r="E158" s="455" t="s">
        <v>41</v>
      </c>
      <c r="F158" s="326" t="s">
        <v>42</v>
      </c>
      <c r="G158" s="326" t="s">
        <v>43</v>
      </c>
      <c r="H158" s="326" t="s">
        <v>44</v>
      </c>
      <c r="I158" s="391">
        <v>140</v>
      </c>
      <c r="J158" s="326" t="s">
        <v>957</v>
      </c>
      <c r="K158" s="324" t="s">
        <v>1069</v>
      </c>
      <c r="L158" s="326" t="s">
        <v>1070</v>
      </c>
      <c r="M158" s="305">
        <v>0</v>
      </c>
      <c r="N158" s="305" t="s">
        <v>41</v>
      </c>
      <c r="O158" s="305" t="s">
        <v>41</v>
      </c>
      <c r="P158" s="305" t="s">
        <v>41</v>
      </c>
      <c r="Q158" s="305" t="s">
        <v>41</v>
      </c>
      <c r="R158" s="305" t="s">
        <v>41</v>
      </c>
      <c r="S158" s="308" t="s">
        <v>41</v>
      </c>
      <c r="T158" s="303" t="s">
        <v>48</v>
      </c>
      <c r="U158" s="307" t="s">
        <v>41</v>
      </c>
      <c r="V158" s="307" t="s">
        <v>41</v>
      </c>
      <c r="W158" s="307" t="s">
        <v>41</v>
      </c>
      <c r="X158" s="307" t="s">
        <v>41</v>
      </c>
      <c r="Y158" s="307" t="s">
        <v>41</v>
      </c>
      <c r="Z158" s="319"/>
      <c r="AA158" s="343"/>
      <c r="AB158" s="305" t="s">
        <v>1071</v>
      </c>
      <c r="AC158" s="450" t="s">
        <v>51</v>
      </c>
      <c r="AD158" s="312" t="s">
        <v>1072</v>
      </c>
      <c r="AE158" s="313" t="s">
        <v>962</v>
      </c>
      <c r="AF158" s="318">
        <v>44365</v>
      </c>
      <c r="AG158" s="303" t="s">
        <v>1073</v>
      </c>
      <c r="AH158" s="1" t="s">
        <v>68</v>
      </c>
    </row>
    <row r="159" spans="1:92" customFormat="1">
      <c r="A159" s="455">
        <v>154</v>
      </c>
      <c r="B159" s="31" t="s">
        <v>147</v>
      </c>
      <c r="C159" s="326" t="s">
        <v>40</v>
      </c>
      <c r="D159" s="391" t="s">
        <v>41</v>
      </c>
      <c r="E159" s="455" t="s">
        <v>41</v>
      </c>
      <c r="F159" s="326" t="s">
        <v>42</v>
      </c>
      <c r="G159" s="326" t="s">
        <v>43</v>
      </c>
      <c r="H159" s="326" t="s">
        <v>44</v>
      </c>
      <c r="I159" s="391">
        <v>202</v>
      </c>
      <c r="J159" s="326" t="s">
        <v>125</v>
      </c>
      <c r="K159" s="324" t="s">
        <v>126</v>
      </c>
      <c r="L159" s="326" t="s">
        <v>1070</v>
      </c>
      <c r="M159" s="305">
        <v>0</v>
      </c>
      <c r="N159" s="305" t="s">
        <v>41</v>
      </c>
      <c r="O159" s="305" t="s">
        <v>41</v>
      </c>
      <c r="P159" s="305" t="s">
        <v>41</v>
      </c>
      <c r="Q159" s="305" t="s">
        <v>41</v>
      </c>
      <c r="R159" s="305" t="s">
        <v>41</v>
      </c>
      <c r="S159" s="308" t="s">
        <v>41</v>
      </c>
      <c r="T159" s="303" t="s">
        <v>48</v>
      </c>
      <c r="U159" s="307" t="s">
        <v>41</v>
      </c>
      <c r="V159" s="307" t="s">
        <v>41</v>
      </c>
      <c r="W159" s="307" t="s">
        <v>41</v>
      </c>
      <c r="X159" s="307" t="s">
        <v>41</v>
      </c>
      <c r="Y159" s="307" t="s">
        <v>41</v>
      </c>
      <c r="Z159" s="319"/>
      <c r="AA159" s="343"/>
      <c r="AB159" s="305" t="s">
        <v>164</v>
      </c>
      <c r="AC159" s="303" t="s">
        <v>51</v>
      </c>
      <c r="AD159" s="312" t="s">
        <v>1074</v>
      </c>
      <c r="AE159" s="313" t="s">
        <v>1075</v>
      </c>
      <c r="AF159" s="318">
        <v>44363</v>
      </c>
      <c r="AG159" s="303" t="s">
        <v>1076</v>
      </c>
      <c r="AH159" s="1" t="s">
        <v>68</v>
      </c>
    </row>
    <row r="160" spans="1:92" customFormat="1">
      <c r="A160" s="455">
        <v>155</v>
      </c>
      <c r="B160" s="31" t="s">
        <v>147</v>
      </c>
      <c r="C160" s="326" t="s">
        <v>40</v>
      </c>
      <c r="D160" s="391" t="s">
        <v>41</v>
      </c>
      <c r="E160" s="455" t="s">
        <v>41</v>
      </c>
      <c r="F160" s="326" t="s">
        <v>42</v>
      </c>
      <c r="G160" s="326" t="s">
        <v>241</v>
      </c>
      <c r="H160" s="326" t="s">
        <v>44</v>
      </c>
      <c r="I160" s="391">
        <v>539</v>
      </c>
      <c r="J160" s="326" t="s">
        <v>769</v>
      </c>
      <c r="K160" s="324" t="s">
        <v>1077</v>
      </c>
      <c r="L160" s="326" t="s">
        <v>1070</v>
      </c>
      <c r="M160" s="305">
        <v>0</v>
      </c>
      <c r="N160" s="305" t="s">
        <v>41</v>
      </c>
      <c r="O160" s="305" t="s">
        <v>41</v>
      </c>
      <c r="P160" s="305" t="s">
        <v>41</v>
      </c>
      <c r="Q160" s="305" t="s">
        <v>41</v>
      </c>
      <c r="R160" s="305" t="s">
        <v>41</v>
      </c>
      <c r="S160" s="308" t="s">
        <v>41</v>
      </c>
      <c r="T160" s="303" t="s">
        <v>48</v>
      </c>
      <c r="U160" s="307" t="s">
        <v>41</v>
      </c>
      <c r="V160" s="307" t="s">
        <v>41</v>
      </c>
      <c r="W160" s="307" t="s">
        <v>41</v>
      </c>
      <c r="X160" s="307" t="s">
        <v>41</v>
      </c>
      <c r="Y160" s="307" t="s">
        <v>41</v>
      </c>
      <c r="Z160" s="319"/>
      <c r="AA160" s="343"/>
      <c r="AB160" s="305" t="s">
        <v>63</v>
      </c>
      <c r="AC160" s="303" t="s">
        <v>64</v>
      </c>
      <c r="AD160" s="312" t="s">
        <v>1078</v>
      </c>
      <c r="AE160" s="313" t="s">
        <v>1079</v>
      </c>
      <c r="AF160" s="318">
        <v>44378</v>
      </c>
      <c r="AG160" s="303" t="s">
        <v>1080</v>
      </c>
      <c r="AH160" s="1" t="s">
        <v>68</v>
      </c>
    </row>
    <row r="161" spans="1:52" customFormat="1">
      <c r="A161" s="455">
        <v>156</v>
      </c>
      <c r="B161" s="31" t="s">
        <v>147</v>
      </c>
      <c r="C161" s="326" t="s">
        <v>40</v>
      </c>
      <c r="D161" s="391" t="s">
        <v>41</v>
      </c>
      <c r="E161" s="455" t="s">
        <v>41</v>
      </c>
      <c r="F161" s="326" t="s">
        <v>42</v>
      </c>
      <c r="G161" s="326" t="s">
        <v>674</v>
      </c>
      <c r="H161" s="326" t="s">
        <v>44</v>
      </c>
      <c r="I161" s="391">
        <v>112</v>
      </c>
      <c r="J161" s="326" t="s">
        <v>1081</v>
      </c>
      <c r="K161" s="324" t="s">
        <v>126</v>
      </c>
      <c r="L161" s="326" t="s">
        <v>1070</v>
      </c>
      <c r="M161" s="305">
        <v>0</v>
      </c>
      <c r="N161" s="305" t="s">
        <v>41</v>
      </c>
      <c r="O161" s="305" t="s">
        <v>41</v>
      </c>
      <c r="P161" s="305" t="s">
        <v>41</v>
      </c>
      <c r="Q161" s="305" t="s">
        <v>41</v>
      </c>
      <c r="R161" s="305" t="s">
        <v>41</v>
      </c>
      <c r="S161" s="308" t="s">
        <v>41</v>
      </c>
      <c r="T161" s="303" t="s">
        <v>48</v>
      </c>
      <c r="U161" s="307" t="s">
        <v>41</v>
      </c>
      <c r="V161" s="307" t="s">
        <v>41</v>
      </c>
      <c r="W161" s="307" t="s">
        <v>41</v>
      </c>
      <c r="X161" s="307" t="s">
        <v>41</v>
      </c>
      <c r="Y161" s="307" t="s">
        <v>41</v>
      </c>
      <c r="Z161" s="319"/>
      <c r="AA161" s="343"/>
      <c r="AB161" s="305" t="s">
        <v>631</v>
      </c>
      <c r="AC161" s="303" t="s">
        <v>51</v>
      </c>
      <c r="AD161" s="312" t="s">
        <v>1082</v>
      </c>
      <c r="AE161" s="313" t="s">
        <v>1083</v>
      </c>
      <c r="AF161" s="318">
        <v>44348</v>
      </c>
      <c r="AG161" s="303" t="s">
        <v>1084</v>
      </c>
      <c r="AH161" s="1" t="s">
        <v>68</v>
      </c>
    </row>
    <row r="162" spans="1:52" customFormat="1">
      <c r="A162" s="455">
        <v>157</v>
      </c>
      <c r="B162" s="31" t="s">
        <v>147</v>
      </c>
      <c r="C162" s="326" t="s">
        <v>40</v>
      </c>
      <c r="D162" s="391" t="s">
        <v>41</v>
      </c>
      <c r="E162" s="455" t="s">
        <v>41</v>
      </c>
      <c r="F162" s="326" t="s">
        <v>42</v>
      </c>
      <c r="G162" s="326" t="s">
        <v>43</v>
      </c>
      <c r="H162" s="326" t="s">
        <v>57</v>
      </c>
      <c r="I162" s="323">
        <v>5912</v>
      </c>
      <c r="J162" s="326" t="s">
        <v>125</v>
      </c>
      <c r="K162" s="326" t="s">
        <v>1085</v>
      </c>
      <c r="L162" s="326" t="s">
        <v>1086</v>
      </c>
      <c r="M162" s="434">
        <v>2</v>
      </c>
      <c r="N162" s="305" t="s">
        <v>61</v>
      </c>
      <c r="O162" s="305" t="s">
        <v>61</v>
      </c>
      <c r="P162" s="305" t="s">
        <v>41</v>
      </c>
      <c r="Q162" s="305" t="s">
        <v>41</v>
      </c>
      <c r="R162" s="305" t="s">
        <v>41</v>
      </c>
      <c r="S162" s="308" t="s">
        <v>41</v>
      </c>
      <c r="T162" s="303" t="s">
        <v>48</v>
      </c>
      <c r="U162" s="307" t="s">
        <v>41</v>
      </c>
      <c r="V162" s="307" t="s">
        <v>41</v>
      </c>
      <c r="W162" s="307" t="s">
        <v>41</v>
      </c>
      <c r="X162" s="307" t="s">
        <v>41</v>
      </c>
      <c r="Y162" s="307" t="s">
        <v>41</v>
      </c>
      <c r="Z162" s="319" t="s">
        <v>1087</v>
      </c>
      <c r="AA162" s="343"/>
      <c r="AB162" s="305" t="s">
        <v>164</v>
      </c>
      <c r="AC162" s="303" t="s">
        <v>51</v>
      </c>
      <c r="AD162" s="312" t="s">
        <v>1088</v>
      </c>
      <c r="AE162" s="313" t="s">
        <v>1089</v>
      </c>
      <c r="AF162" s="318">
        <v>44364</v>
      </c>
      <c r="AG162" s="303" t="s">
        <v>1090</v>
      </c>
      <c r="AH162" s="1" t="s">
        <v>68</v>
      </c>
    </row>
    <row r="163" spans="1:52" s="33" customFormat="1">
      <c r="A163" s="455">
        <v>158</v>
      </c>
      <c r="B163" s="31" t="s">
        <v>147</v>
      </c>
      <c r="C163" s="326" t="s">
        <v>40</v>
      </c>
      <c r="D163" s="391" t="s">
        <v>41</v>
      </c>
      <c r="E163" s="455" t="s">
        <v>41</v>
      </c>
      <c r="F163" s="326" t="s">
        <v>42</v>
      </c>
      <c r="G163" s="326" t="s">
        <v>43</v>
      </c>
      <c r="H163" s="326" t="s">
        <v>44</v>
      </c>
      <c r="I163" s="391">
        <v>195</v>
      </c>
      <c r="J163" s="326" t="s">
        <v>125</v>
      </c>
      <c r="K163" s="326" t="s">
        <v>1091</v>
      </c>
      <c r="L163" s="326" t="s">
        <v>1070</v>
      </c>
      <c r="M163" s="434">
        <v>0</v>
      </c>
      <c r="N163" s="305" t="s">
        <v>41</v>
      </c>
      <c r="O163" s="305" t="s">
        <v>41</v>
      </c>
      <c r="P163" s="305" t="s">
        <v>41</v>
      </c>
      <c r="Q163" s="305" t="s">
        <v>41</v>
      </c>
      <c r="R163" s="305" t="s">
        <v>41</v>
      </c>
      <c r="S163" s="305" t="s">
        <v>41</v>
      </c>
      <c r="T163" s="303" t="s">
        <v>48</v>
      </c>
      <c r="U163" s="307" t="s">
        <v>41</v>
      </c>
      <c r="V163" s="307" t="s">
        <v>41</v>
      </c>
      <c r="W163" s="307" t="s">
        <v>41</v>
      </c>
      <c r="X163" s="307" t="s">
        <v>41</v>
      </c>
      <c r="Y163" s="307" t="s">
        <v>41</v>
      </c>
      <c r="Z163" s="319"/>
      <c r="AA163" s="343"/>
      <c r="AB163" s="305" t="s">
        <v>631</v>
      </c>
      <c r="AC163" s="303" t="s">
        <v>51</v>
      </c>
      <c r="AD163" s="312" t="s">
        <v>1092</v>
      </c>
      <c r="AE163" s="313" t="s">
        <v>1093</v>
      </c>
      <c r="AF163" s="318">
        <v>44369</v>
      </c>
      <c r="AG163" s="303" t="s">
        <v>1094</v>
      </c>
      <c r="AH163" s="34" t="s">
        <v>68</v>
      </c>
      <c r="AI163" s="3"/>
      <c r="AJ163" s="3"/>
      <c r="AK163" s="3"/>
      <c r="AL163" s="3"/>
      <c r="AM163" s="3"/>
      <c r="AN163" s="3"/>
      <c r="AO163" s="3"/>
      <c r="AP163" s="3"/>
      <c r="AQ163" s="3"/>
      <c r="AR163" s="3"/>
      <c r="AS163" s="3"/>
      <c r="AT163" s="3"/>
      <c r="AU163" s="3"/>
      <c r="AV163" s="3"/>
      <c r="AW163" s="3"/>
      <c r="AX163" s="3"/>
      <c r="AY163" s="3"/>
      <c r="AZ163" s="3"/>
    </row>
    <row r="164" spans="1:52" s="33" customFormat="1">
      <c r="A164" s="455">
        <v>159</v>
      </c>
      <c r="B164" s="31" t="s">
        <v>147</v>
      </c>
      <c r="C164" s="326" t="s">
        <v>40</v>
      </c>
      <c r="D164" s="391" t="s">
        <v>41</v>
      </c>
      <c r="E164" s="455" t="s">
        <v>41</v>
      </c>
      <c r="F164" s="326" t="s">
        <v>42</v>
      </c>
      <c r="G164" s="326" t="s">
        <v>43</v>
      </c>
      <c r="H164" s="326" t="s">
        <v>44</v>
      </c>
      <c r="I164" s="391">
        <v>194</v>
      </c>
      <c r="J164" s="326" t="s">
        <v>125</v>
      </c>
      <c r="K164" s="326" t="s">
        <v>78</v>
      </c>
      <c r="L164" s="326" t="s">
        <v>1070</v>
      </c>
      <c r="M164" s="434">
        <v>1</v>
      </c>
      <c r="N164" s="305" t="s">
        <v>61</v>
      </c>
      <c r="O164" s="305" t="s">
        <v>41</v>
      </c>
      <c r="P164" s="305" t="s">
        <v>41</v>
      </c>
      <c r="Q164" s="305" t="s">
        <v>41</v>
      </c>
      <c r="R164" s="305" t="s">
        <v>41</v>
      </c>
      <c r="S164" s="305" t="s">
        <v>41</v>
      </c>
      <c r="T164" s="303" t="s">
        <v>48</v>
      </c>
      <c r="U164" s="307" t="s">
        <v>41</v>
      </c>
      <c r="V164" s="307" t="s">
        <v>41</v>
      </c>
      <c r="W164" s="307" t="s">
        <v>41</v>
      </c>
      <c r="X164" s="307" t="s">
        <v>41</v>
      </c>
      <c r="Y164" s="307" t="s">
        <v>41</v>
      </c>
      <c r="Z164" s="319"/>
      <c r="AA164" s="343"/>
      <c r="AB164" s="305" t="s">
        <v>631</v>
      </c>
      <c r="AC164" s="303" t="s">
        <v>51</v>
      </c>
      <c r="AD164" s="312" t="s">
        <v>1095</v>
      </c>
      <c r="AE164" s="313" t="s">
        <v>1093</v>
      </c>
      <c r="AF164" s="318">
        <v>44394</v>
      </c>
      <c r="AG164" s="303" t="s">
        <v>1096</v>
      </c>
      <c r="AH164" s="34" t="s">
        <v>68</v>
      </c>
      <c r="AI164" s="3"/>
      <c r="AJ164" s="3"/>
      <c r="AK164" s="3"/>
      <c r="AL164" s="3"/>
      <c r="AM164" s="3"/>
      <c r="AN164" s="3"/>
      <c r="AO164" s="3"/>
      <c r="AP164" s="3"/>
      <c r="AQ164" s="3"/>
      <c r="AR164" s="3"/>
      <c r="AS164" s="3"/>
      <c r="AT164" s="3"/>
      <c r="AU164" s="3"/>
      <c r="AV164" s="3"/>
      <c r="AW164" s="3"/>
      <c r="AX164" s="3"/>
      <c r="AY164" s="3"/>
      <c r="AZ164" s="3"/>
    </row>
    <row r="165" spans="1:52" s="33" customFormat="1">
      <c r="A165" s="455">
        <v>160</v>
      </c>
      <c r="B165" s="31" t="s">
        <v>147</v>
      </c>
      <c r="C165" s="326" t="s">
        <v>40</v>
      </c>
      <c r="D165" s="391" t="s">
        <v>41</v>
      </c>
      <c r="E165" s="455" t="s">
        <v>41</v>
      </c>
      <c r="F165" s="326" t="s">
        <v>42</v>
      </c>
      <c r="G165" s="326" t="s">
        <v>241</v>
      </c>
      <c r="H165" s="326" t="s">
        <v>57</v>
      </c>
      <c r="I165" s="391">
        <v>243</v>
      </c>
      <c r="J165" s="326" t="s">
        <v>957</v>
      </c>
      <c r="K165" s="326" t="s">
        <v>1097</v>
      </c>
      <c r="L165" s="326" t="s">
        <v>1070</v>
      </c>
      <c r="M165" s="434">
        <v>0</v>
      </c>
      <c r="N165" s="305" t="s">
        <v>41</v>
      </c>
      <c r="O165" s="305" t="s">
        <v>41</v>
      </c>
      <c r="P165" s="305" t="s">
        <v>41</v>
      </c>
      <c r="Q165" s="305" t="s">
        <v>41</v>
      </c>
      <c r="R165" s="305" t="s">
        <v>41</v>
      </c>
      <c r="S165" s="305" t="s">
        <v>41</v>
      </c>
      <c r="T165" s="303" t="s">
        <v>48</v>
      </c>
      <c r="U165" s="307" t="s">
        <v>41</v>
      </c>
      <c r="V165" s="307" t="s">
        <v>41</v>
      </c>
      <c r="W165" s="307" t="s">
        <v>41</v>
      </c>
      <c r="X165" s="307" t="s">
        <v>41</v>
      </c>
      <c r="Y165" s="307" t="s">
        <v>41</v>
      </c>
      <c r="Z165" s="319"/>
      <c r="AA165" s="343"/>
      <c r="AB165" s="305" t="s">
        <v>164</v>
      </c>
      <c r="AC165" s="303" t="s">
        <v>51</v>
      </c>
      <c r="AD165" s="312" t="s">
        <v>1098</v>
      </c>
      <c r="AE165" s="313" t="s">
        <v>1099</v>
      </c>
      <c r="AF165" s="318">
        <v>44358</v>
      </c>
      <c r="AG165" s="303" t="s">
        <v>1100</v>
      </c>
      <c r="AH165" s="34" t="s">
        <v>68</v>
      </c>
      <c r="AI165" s="3"/>
      <c r="AJ165" s="3"/>
      <c r="AK165" s="3"/>
      <c r="AL165" s="3"/>
      <c r="AM165" s="3"/>
      <c r="AN165" s="3"/>
      <c r="AO165" s="3"/>
      <c r="AP165" s="3"/>
      <c r="AQ165" s="3"/>
      <c r="AR165" s="3"/>
      <c r="AS165" s="3"/>
      <c r="AT165" s="3"/>
      <c r="AU165" s="3"/>
      <c r="AV165" s="3"/>
      <c r="AW165" s="3"/>
      <c r="AX165" s="3"/>
      <c r="AY165" s="3"/>
      <c r="AZ165" s="3"/>
    </row>
    <row r="166" spans="1:52" s="33" customFormat="1">
      <c r="A166" s="455">
        <v>161</v>
      </c>
      <c r="B166" s="31" t="s">
        <v>147</v>
      </c>
      <c r="C166" s="326" t="s">
        <v>40</v>
      </c>
      <c r="D166" s="391" t="s">
        <v>41</v>
      </c>
      <c r="E166" s="455" t="s">
        <v>41</v>
      </c>
      <c r="F166" s="326" t="s">
        <v>42</v>
      </c>
      <c r="G166" s="326" t="s">
        <v>43</v>
      </c>
      <c r="H166" s="326" t="s">
        <v>44</v>
      </c>
      <c r="I166" s="391">
        <v>2590</v>
      </c>
      <c r="J166" s="326" t="s">
        <v>125</v>
      </c>
      <c r="K166" s="326" t="s">
        <v>78</v>
      </c>
      <c r="L166" s="326" t="s">
        <v>1101</v>
      </c>
      <c r="M166" s="305">
        <v>2</v>
      </c>
      <c r="N166" s="305" t="s">
        <v>61</v>
      </c>
      <c r="O166" s="305" t="s">
        <v>61</v>
      </c>
      <c r="P166" s="305" t="s">
        <v>41</v>
      </c>
      <c r="Q166" s="305" t="s">
        <v>41</v>
      </c>
      <c r="R166" s="305" t="s">
        <v>41</v>
      </c>
      <c r="S166" s="305" t="s">
        <v>41</v>
      </c>
      <c r="T166" s="303" t="s">
        <v>48</v>
      </c>
      <c r="U166" s="307" t="s">
        <v>41</v>
      </c>
      <c r="V166" s="307" t="s">
        <v>41</v>
      </c>
      <c r="W166" s="307" t="s">
        <v>41</v>
      </c>
      <c r="X166" s="307" t="s">
        <v>41</v>
      </c>
      <c r="Y166" s="307" t="s">
        <v>41</v>
      </c>
      <c r="Z166" s="319" t="s">
        <v>1102</v>
      </c>
      <c r="AA166" s="343"/>
      <c r="AB166" s="305" t="s">
        <v>129</v>
      </c>
      <c r="AC166" s="303" t="s">
        <v>51</v>
      </c>
      <c r="AD166" s="312" t="s">
        <v>1103</v>
      </c>
      <c r="AE166" s="313" t="s">
        <v>131</v>
      </c>
      <c r="AF166" s="318">
        <v>44375</v>
      </c>
      <c r="AG166" s="303" t="s">
        <v>1104</v>
      </c>
      <c r="AH166" s="34" t="s">
        <v>68</v>
      </c>
      <c r="AI166" s="3"/>
      <c r="AJ166" s="3"/>
      <c r="AK166" s="3"/>
      <c r="AL166" s="3"/>
      <c r="AM166" s="3"/>
      <c r="AN166" s="3"/>
      <c r="AO166" s="3"/>
      <c r="AP166" s="3"/>
      <c r="AQ166" s="3"/>
      <c r="AR166" s="3"/>
      <c r="AS166" s="3"/>
      <c r="AT166" s="3"/>
      <c r="AU166" s="3"/>
      <c r="AV166" s="3"/>
      <c r="AW166" s="3"/>
      <c r="AX166" s="3"/>
      <c r="AY166" s="3"/>
      <c r="AZ166" s="3"/>
    </row>
    <row r="167" spans="1:52" s="33" customFormat="1">
      <c r="A167" s="455">
        <v>162</v>
      </c>
      <c r="B167" s="326" t="s">
        <v>39</v>
      </c>
      <c r="C167" s="326" t="s">
        <v>40</v>
      </c>
      <c r="D167" s="391" t="s">
        <v>41</v>
      </c>
      <c r="E167" s="455" t="s">
        <v>41</v>
      </c>
      <c r="F167" s="326" t="s">
        <v>42</v>
      </c>
      <c r="G167" s="326" t="s">
        <v>674</v>
      </c>
      <c r="H167" s="326" t="s">
        <v>57</v>
      </c>
      <c r="I167" s="323">
        <v>26170</v>
      </c>
      <c r="J167" s="326" t="s">
        <v>58</v>
      </c>
      <c r="K167" s="326" t="s">
        <v>1105</v>
      </c>
      <c r="L167" s="326" t="s">
        <v>1106</v>
      </c>
      <c r="M167" s="305">
        <v>0</v>
      </c>
      <c r="N167" s="305" t="s">
        <v>41</v>
      </c>
      <c r="O167" s="305" t="s">
        <v>41</v>
      </c>
      <c r="P167" s="305" t="s">
        <v>41</v>
      </c>
      <c r="Q167" s="305" t="s">
        <v>41</v>
      </c>
      <c r="R167" s="305" t="s">
        <v>41</v>
      </c>
      <c r="S167" s="305" t="s">
        <v>41</v>
      </c>
      <c r="T167" s="303" t="s">
        <v>48</v>
      </c>
      <c r="U167" s="307" t="s">
        <v>41</v>
      </c>
      <c r="V167" s="307" t="s">
        <v>41</v>
      </c>
      <c r="W167" s="307" t="s">
        <v>41</v>
      </c>
      <c r="X167" s="307" t="s">
        <v>41</v>
      </c>
      <c r="Y167" s="307" t="s">
        <v>41</v>
      </c>
      <c r="Z167" s="319" t="s">
        <v>1107</v>
      </c>
      <c r="AA167" s="343"/>
      <c r="AB167" s="305" t="s">
        <v>63</v>
      </c>
      <c r="AC167" s="303" t="s">
        <v>64</v>
      </c>
      <c r="AD167" s="312" t="s">
        <v>1108</v>
      </c>
      <c r="AE167" s="313" t="s">
        <v>1109</v>
      </c>
      <c r="AF167" s="318">
        <v>44385</v>
      </c>
      <c r="AG167" s="303" t="s">
        <v>1110</v>
      </c>
      <c r="AH167" s="34" t="s">
        <v>68</v>
      </c>
      <c r="AI167" s="3"/>
      <c r="AJ167" s="3"/>
      <c r="AK167" s="3"/>
      <c r="AL167" s="3"/>
      <c r="AM167" s="3"/>
      <c r="AN167" s="3"/>
      <c r="AO167" s="3"/>
      <c r="AP167" s="3"/>
      <c r="AQ167" s="3"/>
      <c r="AR167" s="3"/>
      <c r="AS167" s="3"/>
      <c r="AT167" s="3"/>
      <c r="AU167" s="3"/>
      <c r="AV167" s="3"/>
      <c r="AW167" s="3"/>
      <c r="AX167" s="3"/>
      <c r="AY167" s="3"/>
      <c r="AZ167" s="3"/>
    </row>
    <row r="168" spans="1:52" s="33" customFormat="1">
      <c r="A168" s="455">
        <v>163</v>
      </c>
      <c r="B168" s="31" t="s">
        <v>147</v>
      </c>
      <c r="C168" s="326" t="s">
        <v>40</v>
      </c>
      <c r="D168" s="391" t="s">
        <v>41</v>
      </c>
      <c r="E168" s="455" t="s">
        <v>41</v>
      </c>
      <c r="F168" s="326" t="s">
        <v>42</v>
      </c>
      <c r="G168" s="326" t="s">
        <v>43</v>
      </c>
      <c r="H168" s="326" t="s">
        <v>44</v>
      </c>
      <c r="I168" s="391">
        <v>436</v>
      </c>
      <c r="J168" s="326" t="s">
        <v>1111</v>
      </c>
      <c r="K168" s="326" t="s">
        <v>1112</v>
      </c>
      <c r="L168" s="326" t="s">
        <v>1070</v>
      </c>
      <c r="M168" s="305">
        <v>0</v>
      </c>
      <c r="N168" s="305" t="s">
        <v>41</v>
      </c>
      <c r="O168" s="305" t="s">
        <v>41</v>
      </c>
      <c r="P168" s="305" t="s">
        <v>41</v>
      </c>
      <c r="Q168" s="305" t="s">
        <v>41</v>
      </c>
      <c r="R168" s="305" t="s">
        <v>41</v>
      </c>
      <c r="S168" s="305" t="s">
        <v>41</v>
      </c>
      <c r="T168" s="303" t="s">
        <v>48</v>
      </c>
      <c r="U168" s="307" t="s">
        <v>41</v>
      </c>
      <c r="V168" s="307" t="s">
        <v>41</v>
      </c>
      <c r="W168" s="307" t="s">
        <v>41</v>
      </c>
      <c r="X168" s="307" t="s">
        <v>41</v>
      </c>
      <c r="Y168" s="307" t="s">
        <v>41</v>
      </c>
      <c r="Z168" s="319"/>
      <c r="AA168" s="343"/>
      <c r="AB168" s="305" t="s">
        <v>96</v>
      </c>
      <c r="AC168" s="303" t="s">
        <v>97</v>
      </c>
      <c r="AD168" s="312" t="s">
        <v>1113</v>
      </c>
      <c r="AE168" s="313" t="s">
        <v>810</v>
      </c>
      <c r="AF168" s="318">
        <v>44270</v>
      </c>
      <c r="AG168" s="303" t="s">
        <v>1114</v>
      </c>
      <c r="AH168" s="34" t="s">
        <v>68</v>
      </c>
      <c r="AI168" s="3"/>
      <c r="AJ168" s="3"/>
      <c r="AK168" s="3"/>
      <c r="AL168" s="3"/>
      <c r="AM168" s="3"/>
      <c r="AN168" s="3"/>
      <c r="AO168" s="3"/>
      <c r="AP168" s="3"/>
      <c r="AQ168" s="3"/>
      <c r="AR168" s="3"/>
      <c r="AS168" s="3"/>
      <c r="AT168" s="3"/>
      <c r="AU168" s="3"/>
      <c r="AV168" s="3"/>
      <c r="AW168" s="3"/>
      <c r="AX168" s="3"/>
      <c r="AY168" s="3"/>
      <c r="AZ168" s="3"/>
    </row>
    <row r="169" spans="1:52" s="33" customFormat="1">
      <c r="A169" s="455">
        <v>164</v>
      </c>
      <c r="B169" s="31" t="s">
        <v>147</v>
      </c>
      <c r="C169" s="326" t="s">
        <v>40</v>
      </c>
      <c r="D169" s="391" t="s">
        <v>41</v>
      </c>
      <c r="E169" s="455" t="s">
        <v>41</v>
      </c>
      <c r="F169" s="326" t="s">
        <v>42</v>
      </c>
      <c r="G169" s="326" t="s">
        <v>43</v>
      </c>
      <c r="H169" s="326" t="s">
        <v>44</v>
      </c>
      <c r="I169" s="391">
        <v>69</v>
      </c>
      <c r="J169" s="326" t="s">
        <v>1115</v>
      </c>
      <c r="K169" s="326" t="s">
        <v>78</v>
      </c>
      <c r="L169" s="326" t="s">
        <v>1070</v>
      </c>
      <c r="M169" s="305">
        <v>0</v>
      </c>
      <c r="N169" s="305" t="s">
        <v>41</v>
      </c>
      <c r="O169" s="305" t="s">
        <v>41</v>
      </c>
      <c r="P169" s="305" t="s">
        <v>41</v>
      </c>
      <c r="Q169" s="305" t="s">
        <v>41</v>
      </c>
      <c r="R169" s="305" t="s">
        <v>41</v>
      </c>
      <c r="S169" s="305" t="s">
        <v>41</v>
      </c>
      <c r="T169" s="303" t="s">
        <v>48</v>
      </c>
      <c r="U169" s="307" t="s">
        <v>41</v>
      </c>
      <c r="V169" s="307" t="s">
        <v>41</v>
      </c>
      <c r="W169" s="307" t="s">
        <v>41</v>
      </c>
      <c r="X169" s="307" t="s">
        <v>41</v>
      </c>
      <c r="Y169" s="307" t="s">
        <v>41</v>
      </c>
      <c r="Z169" s="319"/>
      <c r="AA169" s="343"/>
      <c r="AB169" s="305" t="s">
        <v>96</v>
      </c>
      <c r="AC169" s="303" t="s">
        <v>97</v>
      </c>
      <c r="AD169" s="312" t="s">
        <v>1116</v>
      </c>
      <c r="AE169" s="313" t="s">
        <v>1117</v>
      </c>
      <c r="AF169" s="318">
        <v>44370</v>
      </c>
      <c r="AG169" s="303" t="s">
        <v>1118</v>
      </c>
      <c r="AH169" s="34" t="s">
        <v>68</v>
      </c>
      <c r="AI169" s="3"/>
      <c r="AJ169" s="3"/>
      <c r="AK169" s="3"/>
      <c r="AL169" s="3"/>
      <c r="AM169" s="3"/>
      <c r="AN169" s="3"/>
      <c r="AO169" s="3"/>
      <c r="AP169" s="3"/>
      <c r="AQ169" s="3"/>
      <c r="AR169" s="3"/>
      <c r="AS169" s="3"/>
      <c r="AT169" s="3"/>
      <c r="AU169" s="3"/>
      <c r="AV169" s="3"/>
      <c r="AW169" s="3"/>
      <c r="AX169" s="3"/>
      <c r="AY169" s="3"/>
      <c r="AZ169" s="3"/>
    </row>
    <row r="170" spans="1:52" customFormat="1">
      <c r="A170" s="455">
        <v>165</v>
      </c>
      <c r="B170" s="31" t="s">
        <v>147</v>
      </c>
      <c r="C170" s="326" t="s">
        <v>40</v>
      </c>
      <c r="D170" s="391" t="s">
        <v>41</v>
      </c>
      <c r="E170" s="455" t="s">
        <v>41</v>
      </c>
      <c r="F170" s="326" t="s">
        <v>42</v>
      </c>
      <c r="G170" s="326" t="s">
        <v>43</v>
      </c>
      <c r="H170" s="326" t="s">
        <v>44</v>
      </c>
      <c r="I170" s="391">
        <v>55</v>
      </c>
      <c r="J170" s="326" t="s">
        <v>125</v>
      </c>
      <c r="K170" s="326" t="s">
        <v>126</v>
      </c>
      <c r="L170" s="326" t="s">
        <v>1119</v>
      </c>
      <c r="M170" s="305">
        <v>3</v>
      </c>
      <c r="N170" s="305" t="s">
        <v>61</v>
      </c>
      <c r="O170" s="305" t="s">
        <v>61</v>
      </c>
      <c r="P170" s="305" t="s">
        <v>61</v>
      </c>
      <c r="Q170" s="305" t="s">
        <v>41</v>
      </c>
      <c r="R170" s="305" t="s">
        <v>41</v>
      </c>
      <c r="S170" s="308" t="s">
        <v>61</v>
      </c>
      <c r="T170" s="395" t="s">
        <v>200</v>
      </c>
      <c r="U170" s="307" t="s">
        <v>61</v>
      </c>
      <c r="V170" s="307" t="s">
        <v>41</v>
      </c>
      <c r="W170" s="307" t="s">
        <v>41</v>
      </c>
      <c r="X170" s="307" t="s">
        <v>41</v>
      </c>
      <c r="Y170" s="307" t="s">
        <v>41</v>
      </c>
      <c r="Z170" s="319" t="s">
        <v>1120</v>
      </c>
      <c r="AA170" s="343"/>
      <c r="AB170" s="305" t="s">
        <v>187</v>
      </c>
      <c r="AC170" s="303" t="s">
        <v>51</v>
      </c>
      <c r="AD170" s="312" t="s">
        <v>1121</v>
      </c>
      <c r="AE170" s="313" t="s">
        <v>1122</v>
      </c>
      <c r="AF170" s="318">
        <v>44373</v>
      </c>
      <c r="AG170" s="303" t="s">
        <v>1123</v>
      </c>
      <c r="AH170" s="1" t="s">
        <v>68</v>
      </c>
    </row>
    <row r="171" spans="1:52" s="33" customFormat="1">
      <c r="A171" s="455">
        <v>166</v>
      </c>
      <c r="B171" s="31" t="s">
        <v>147</v>
      </c>
      <c r="C171" s="326" t="s">
        <v>40</v>
      </c>
      <c r="D171" s="391" t="s">
        <v>41</v>
      </c>
      <c r="E171" s="455" t="s">
        <v>41</v>
      </c>
      <c r="F171" s="326" t="s">
        <v>42</v>
      </c>
      <c r="G171" s="326" t="s">
        <v>43</v>
      </c>
      <c r="H171" s="326" t="s">
        <v>44</v>
      </c>
      <c r="I171" s="323">
        <v>1781</v>
      </c>
      <c r="J171" s="326" t="s">
        <v>58</v>
      </c>
      <c r="K171" s="326" t="s">
        <v>799</v>
      </c>
      <c r="L171" s="326" t="s">
        <v>1124</v>
      </c>
      <c r="M171" s="305">
        <v>0</v>
      </c>
      <c r="N171" s="305" t="s">
        <v>41</v>
      </c>
      <c r="O171" s="305" t="s">
        <v>41</v>
      </c>
      <c r="P171" s="305" t="s">
        <v>41</v>
      </c>
      <c r="Q171" s="305" t="s">
        <v>41</v>
      </c>
      <c r="R171" s="305" t="s">
        <v>41</v>
      </c>
      <c r="S171" s="308" t="s">
        <v>41</v>
      </c>
      <c r="T171" s="303" t="s">
        <v>48</v>
      </c>
      <c r="U171" s="307" t="s">
        <v>41</v>
      </c>
      <c r="V171" s="307" t="s">
        <v>41</v>
      </c>
      <c r="W171" s="307" t="s">
        <v>41</v>
      </c>
      <c r="X171" s="307" t="s">
        <v>41</v>
      </c>
      <c r="Y171" s="307" t="s">
        <v>41</v>
      </c>
      <c r="Z171" s="319"/>
      <c r="AA171" s="343"/>
      <c r="AB171" s="305" t="s">
        <v>684</v>
      </c>
      <c r="AC171" s="303" t="s">
        <v>685</v>
      </c>
      <c r="AD171" s="312" t="s">
        <v>1125</v>
      </c>
      <c r="AE171" s="313" t="s">
        <v>1126</v>
      </c>
      <c r="AF171" s="318">
        <v>44366</v>
      </c>
      <c r="AG171" s="303" t="s">
        <v>1127</v>
      </c>
      <c r="AH171" s="34" t="s">
        <v>68</v>
      </c>
      <c r="AI171" s="3"/>
      <c r="AJ171" s="3"/>
      <c r="AK171" s="3"/>
      <c r="AL171" s="3"/>
      <c r="AM171" s="3"/>
      <c r="AN171" s="3"/>
      <c r="AO171" s="3"/>
      <c r="AP171" s="3"/>
      <c r="AQ171" s="3"/>
      <c r="AR171" s="3"/>
      <c r="AS171" s="3"/>
      <c r="AT171" s="3"/>
      <c r="AU171" s="3"/>
      <c r="AV171" s="3"/>
      <c r="AW171" s="3"/>
      <c r="AX171" s="3"/>
      <c r="AY171" s="3"/>
      <c r="AZ171" s="3"/>
    </row>
    <row r="172" spans="1:52" s="33" customFormat="1" ht="15.75">
      <c r="A172" s="455">
        <v>167</v>
      </c>
      <c r="B172" s="326" t="s">
        <v>147</v>
      </c>
      <c r="C172" s="326" t="s">
        <v>40</v>
      </c>
      <c r="D172" s="391" t="s">
        <v>41</v>
      </c>
      <c r="E172" s="391" t="s">
        <v>41</v>
      </c>
      <c r="F172" s="326" t="s">
        <v>42</v>
      </c>
      <c r="G172" s="326" t="s">
        <v>43</v>
      </c>
      <c r="H172" s="326" t="s">
        <v>44</v>
      </c>
      <c r="I172" s="391">
        <v>564</v>
      </c>
      <c r="J172" s="326" t="s">
        <v>125</v>
      </c>
      <c r="K172" s="326" t="s">
        <v>1128</v>
      </c>
      <c r="L172" s="326" t="s">
        <v>1129</v>
      </c>
      <c r="M172" s="305">
        <v>0</v>
      </c>
      <c r="N172" s="305" t="s">
        <v>41</v>
      </c>
      <c r="O172" s="305" t="s">
        <v>41</v>
      </c>
      <c r="P172" s="305" t="s">
        <v>41</v>
      </c>
      <c r="Q172" s="305" t="s">
        <v>41</v>
      </c>
      <c r="R172" s="305" t="s">
        <v>41</v>
      </c>
      <c r="S172" s="308" t="s">
        <v>41</v>
      </c>
      <c r="T172" s="303" t="s">
        <v>48</v>
      </c>
      <c r="U172" s="307" t="s">
        <v>41</v>
      </c>
      <c r="V172" s="307" t="s">
        <v>41</v>
      </c>
      <c r="W172" s="307" t="s">
        <v>41</v>
      </c>
      <c r="X172" s="307" t="s">
        <v>41</v>
      </c>
      <c r="Y172" s="307" t="s">
        <v>41</v>
      </c>
      <c r="Z172" s="319"/>
      <c r="AA172" s="343"/>
      <c r="AB172" s="305" t="s">
        <v>187</v>
      </c>
      <c r="AC172" s="303" t="s">
        <v>51</v>
      </c>
      <c r="AD172" s="312" t="s">
        <v>1130</v>
      </c>
      <c r="AE172" s="374" t="s">
        <v>1131</v>
      </c>
      <c r="AF172" s="318">
        <v>44366</v>
      </c>
      <c r="AG172" s="303" t="s">
        <v>1132</v>
      </c>
      <c r="AH172" s="34" t="s">
        <v>68</v>
      </c>
      <c r="AI172" s="3"/>
      <c r="AJ172" s="3"/>
      <c r="AK172" s="3"/>
      <c r="AL172" s="3"/>
      <c r="AM172" s="3"/>
      <c r="AN172" s="3"/>
      <c r="AO172" s="3"/>
      <c r="AP172" s="3"/>
      <c r="AQ172" s="3"/>
      <c r="AR172" s="3"/>
      <c r="AS172" s="3"/>
      <c r="AT172" s="3"/>
      <c r="AU172" s="3"/>
      <c r="AV172" s="3"/>
      <c r="AW172" s="3"/>
      <c r="AX172" s="3"/>
      <c r="AY172" s="3"/>
      <c r="AZ172" s="3"/>
    </row>
    <row r="173" spans="1:52" s="33" customFormat="1">
      <c r="A173" s="455">
        <v>168</v>
      </c>
      <c r="B173" s="326" t="s">
        <v>147</v>
      </c>
      <c r="C173" s="326" t="s">
        <v>40</v>
      </c>
      <c r="D173" s="326" t="s">
        <v>1133</v>
      </c>
      <c r="E173" s="391" t="s">
        <v>41</v>
      </c>
      <c r="F173" s="326" t="s">
        <v>42</v>
      </c>
      <c r="G173" s="326" t="s">
        <v>43</v>
      </c>
      <c r="H173" s="326" t="s">
        <v>44</v>
      </c>
      <c r="I173" s="391">
        <v>129</v>
      </c>
      <c r="J173" s="326" t="s">
        <v>1134</v>
      </c>
      <c r="K173" s="326" t="s">
        <v>126</v>
      </c>
      <c r="L173" s="326" t="s">
        <v>1135</v>
      </c>
      <c r="M173" s="305">
        <v>0</v>
      </c>
      <c r="N173" s="305" t="s">
        <v>41</v>
      </c>
      <c r="O173" s="305" t="s">
        <v>41</v>
      </c>
      <c r="P173" s="305" t="s">
        <v>41</v>
      </c>
      <c r="Q173" s="305" t="s">
        <v>41</v>
      </c>
      <c r="R173" s="305" t="s">
        <v>41</v>
      </c>
      <c r="S173" s="308" t="s">
        <v>41</v>
      </c>
      <c r="T173" s="303" t="s">
        <v>48</v>
      </c>
      <c r="U173" s="307" t="s">
        <v>41</v>
      </c>
      <c r="V173" s="307" t="s">
        <v>41</v>
      </c>
      <c r="W173" s="307" t="s">
        <v>41</v>
      </c>
      <c r="X173" s="307" t="s">
        <v>41</v>
      </c>
      <c r="Y173" s="307" t="s">
        <v>41</v>
      </c>
      <c r="Z173" s="319" t="s">
        <v>1136</v>
      </c>
      <c r="AA173" s="343"/>
      <c r="AB173" s="305" t="s">
        <v>50</v>
      </c>
      <c r="AC173" s="303" t="s">
        <v>51</v>
      </c>
      <c r="AD173" s="312" t="s">
        <v>1137</v>
      </c>
      <c r="AE173" s="313" t="s">
        <v>1138</v>
      </c>
      <c r="AF173" s="318">
        <v>44379</v>
      </c>
      <c r="AG173" s="303" t="s">
        <v>1139</v>
      </c>
      <c r="AH173" s="34" t="s">
        <v>68</v>
      </c>
      <c r="AI173" s="3"/>
      <c r="AJ173" s="3"/>
      <c r="AK173" s="3"/>
      <c r="AL173" s="3"/>
      <c r="AM173" s="3"/>
      <c r="AN173" s="3"/>
      <c r="AO173" s="3"/>
      <c r="AP173" s="3"/>
      <c r="AQ173" s="3"/>
      <c r="AR173" s="3"/>
      <c r="AS173" s="3"/>
      <c r="AT173" s="3"/>
      <c r="AU173" s="3"/>
      <c r="AV173" s="3"/>
      <c r="AW173" s="3"/>
      <c r="AX173" s="3"/>
      <c r="AY173" s="3"/>
      <c r="AZ173" s="3"/>
    </row>
    <row r="174" spans="1:52" s="33" customFormat="1" ht="15.75">
      <c r="A174" s="455">
        <v>169</v>
      </c>
      <c r="B174" s="326" t="s">
        <v>147</v>
      </c>
      <c r="C174" s="326" t="s">
        <v>40</v>
      </c>
      <c r="D174" s="391" t="s">
        <v>41</v>
      </c>
      <c r="E174" s="391" t="s">
        <v>41</v>
      </c>
      <c r="F174" s="326" t="s">
        <v>42</v>
      </c>
      <c r="G174" s="326" t="s">
        <v>43</v>
      </c>
      <c r="H174" s="326" t="s">
        <v>169</v>
      </c>
      <c r="I174" s="391">
        <v>2607</v>
      </c>
      <c r="J174" s="326" t="s">
        <v>1115</v>
      </c>
      <c r="K174" s="326" t="s">
        <v>126</v>
      </c>
      <c r="L174" s="326" t="s">
        <v>1070</v>
      </c>
      <c r="M174" s="305">
        <v>0</v>
      </c>
      <c r="N174" s="305" t="s">
        <v>41</v>
      </c>
      <c r="O174" s="305" t="s">
        <v>41</v>
      </c>
      <c r="P174" s="305" t="s">
        <v>41</v>
      </c>
      <c r="Q174" s="305" t="s">
        <v>41</v>
      </c>
      <c r="R174" s="305" t="s">
        <v>41</v>
      </c>
      <c r="S174" s="308" t="s">
        <v>41</v>
      </c>
      <c r="T174" s="303" t="s">
        <v>48</v>
      </c>
      <c r="U174" s="307" t="s">
        <v>41</v>
      </c>
      <c r="V174" s="307" t="s">
        <v>41</v>
      </c>
      <c r="W174" s="307" t="s">
        <v>41</v>
      </c>
      <c r="X174" s="307" t="s">
        <v>41</v>
      </c>
      <c r="Y174" s="307" t="s">
        <v>41</v>
      </c>
      <c r="Z174" s="319"/>
      <c r="AA174" s="343"/>
      <c r="AB174" s="305" t="s">
        <v>164</v>
      </c>
      <c r="AC174" s="303" t="s">
        <v>51</v>
      </c>
      <c r="AD174" s="312" t="s">
        <v>1140</v>
      </c>
      <c r="AE174" s="374" t="s">
        <v>1141</v>
      </c>
      <c r="AF174" s="318">
        <v>44369</v>
      </c>
      <c r="AG174" s="303" t="s">
        <v>1142</v>
      </c>
      <c r="AH174" s="34" t="s">
        <v>68</v>
      </c>
      <c r="AI174" s="3"/>
      <c r="AJ174" s="3"/>
      <c r="AK174" s="3"/>
      <c r="AL174" s="3"/>
      <c r="AM174" s="3"/>
      <c r="AN174" s="3"/>
      <c r="AO174" s="3"/>
      <c r="AP174" s="3"/>
      <c r="AQ174" s="3"/>
      <c r="AR174" s="3"/>
      <c r="AS174" s="3"/>
      <c r="AT174" s="3"/>
      <c r="AU174" s="3"/>
      <c r="AV174" s="3"/>
      <c r="AW174" s="3"/>
      <c r="AX174" s="3"/>
      <c r="AY174" s="3"/>
      <c r="AZ174" s="3"/>
    </row>
    <row r="175" spans="1:52" s="33" customFormat="1">
      <c r="A175" s="455">
        <v>170</v>
      </c>
      <c r="B175" s="326" t="s">
        <v>147</v>
      </c>
      <c r="C175" s="326" t="s">
        <v>40</v>
      </c>
      <c r="D175" s="326" t="s">
        <v>1133</v>
      </c>
      <c r="E175" s="391" t="s">
        <v>41</v>
      </c>
      <c r="F175" s="326" t="s">
        <v>42</v>
      </c>
      <c r="G175" s="326" t="s">
        <v>43</v>
      </c>
      <c r="H175" s="326" t="s">
        <v>44</v>
      </c>
      <c r="I175" s="323">
        <v>13109</v>
      </c>
      <c r="J175" s="326" t="s">
        <v>125</v>
      </c>
      <c r="K175" s="326" t="s">
        <v>280</v>
      </c>
      <c r="L175" s="326" t="s">
        <v>1119</v>
      </c>
      <c r="M175" s="305">
        <v>2</v>
      </c>
      <c r="N175" s="305" t="s">
        <v>61</v>
      </c>
      <c r="O175" s="305" t="s">
        <v>61</v>
      </c>
      <c r="P175" s="305" t="s">
        <v>41</v>
      </c>
      <c r="Q175" s="305" t="s">
        <v>41</v>
      </c>
      <c r="R175" s="305" t="s">
        <v>41</v>
      </c>
      <c r="S175" s="306" t="s">
        <v>61</v>
      </c>
      <c r="T175" s="303" t="s">
        <v>1143</v>
      </c>
      <c r="U175" s="307" t="s">
        <v>61</v>
      </c>
      <c r="V175" s="307" t="s">
        <v>41</v>
      </c>
      <c r="W175" s="307" t="s">
        <v>41</v>
      </c>
      <c r="X175" s="307" t="s">
        <v>41</v>
      </c>
      <c r="Y175" s="307" t="s">
        <v>41</v>
      </c>
      <c r="Z175" s="319" t="s">
        <v>283</v>
      </c>
      <c r="AA175" s="343"/>
      <c r="AB175" s="305" t="s">
        <v>50</v>
      </c>
      <c r="AC175" s="303" t="s">
        <v>51</v>
      </c>
      <c r="AD175" s="312" t="s">
        <v>1144</v>
      </c>
      <c r="AE175" s="313" t="s">
        <v>286</v>
      </c>
      <c r="AF175" s="318">
        <v>44380</v>
      </c>
      <c r="AG175" s="303" t="s">
        <v>1145</v>
      </c>
      <c r="AH175" s="34" t="s">
        <v>68</v>
      </c>
      <c r="AI175" s="3"/>
      <c r="AJ175" s="3"/>
      <c r="AK175" s="3"/>
      <c r="AL175" s="3"/>
      <c r="AM175" s="3"/>
      <c r="AN175" s="3"/>
      <c r="AO175" s="3"/>
      <c r="AP175" s="3"/>
      <c r="AQ175" s="3"/>
      <c r="AR175" s="3"/>
      <c r="AS175" s="3"/>
      <c r="AT175" s="3"/>
      <c r="AU175" s="3"/>
      <c r="AV175" s="3"/>
      <c r="AW175" s="3"/>
      <c r="AX175" s="3"/>
      <c r="AY175" s="3"/>
      <c r="AZ175" s="3"/>
    </row>
    <row r="176" spans="1:52" s="33" customFormat="1">
      <c r="A176" s="455">
        <v>171</v>
      </c>
      <c r="B176" s="326" t="s">
        <v>147</v>
      </c>
      <c r="C176" s="326" t="s">
        <v>40</v>
      </c>
      <c r="D176" s="391" t="s">
        <v>41</v>
      </c>
      <c r="E176" s="391" t="s">
        <v>41</v>
      </c>
      <c r="F176" s="326" t="s">
        <v>42</v>
      </c>
      <c r="G176" s="326" t="s">
        <v>43</v>
      </c>
      <c r="H176" s="326" t="s">
        <v>44</v>
      </c>
      <c r="I176" s="391">
        <v>2607</v>
      </c>
      <c r="J176" s="326" t="s">
        <v>125</v>
      </c>
      <c r="K176" s="326" t="s">
        <v>126</v>
      </c>
      <c r="L176" s="326" t="s">
        <v>1070</v>
      </c>
      <c r="M176" s="305">
        <v>0</v>
      </c>
      <c r="N176" s="305" t="s">
        <v>41</v>
      </c>
      <c r="O176" s="305" t="s">
        <v>41</v>
      </c>
      <c r="P176" s="305" t="s">
        <v>41</v>
      </c>
      <c r="Q176" s="305" t="s">
        <v>41</v>
      </c>
      <c r="R176" s="305" t="s">
        <v>41</v>
      </c>
      <c r="S176" s="308" t="s">
        <v>41</v>
      </c>
      <c r="T176" s="303" t="s">
        <v>48</v>
      </c>
      <c r="U176" s="307" t="s">
        <v>41</v>
      </c>
      <c r="V176" s="307" t="s">
        <v>41</v>
      </c>
      <c r="W176" s="307" t="s">
        <v>41</v>
      </c>
      <c r="X176" s="307" t="s">
        <v>41</v>
      </c>
      <c r="Y176" s="307" t="s">
        <v>41</v>
      </c>
      <c r="Z176" s="319" t="s">
        <v>1146</v>
      </c>
      <c r="AA176" s="343"/>
      <c r="AB176" s="305" t="s">
        <v>63</v>
      </c>
      <c r="AC176" s="303" t="s">
        <v>64</v>
      </c>
      <c r="AD176" s="312" t="s">
        <v>1147</v>
      </c>
      <c r="AE176" s="313" t="s">
        <v>1148</v>
      </c>
      <c r="AF176" s="318">
        <v>44379</v>
      </c>
      <c r="AG176" s="303" t="s">
        <v>1149</v>
      </c>
      <c r="AH176" s="34" t="s">
        <v>68</v>
      </c>
      <c r="AI176" s="3"/>
      <c r="AJ176" s="3"/>
      <c r="AK176" s="3"/>
      <c r="AL176" s="3"/>
      <c r="AM176" s="3"/>
      <c r="AN176" s="3"/>
      <c r="AO176" s="3"/>
      <c r="AP176" s="3"/>
      <c r="AQ176" s="3"/>
      <c r="AR176" s="3"/>
      <c r="AS176" s="3"/>
      <c r="AT176" s="3"/>
      <c r="AU176" s="3"/>
      <c r="AV176" s="3"/>
      <c r="AW176" s="3"/>
      <c r="AX176" s="3"/>
      <c r="AY176" s="3"/>
      <c r="AZ176" s="3"/>
    </row>
    <row r="177" spans="1:52" s="33" customFormat="1">
      <c r="A177" s="455">
        <v>172</v>
      </c>
      <c r="B177" s="326" t="s">
        <v>147</v>
      </c>
      <c r="C177" s="326" t="s">
        <v>40</v>
      </c>
      <c r="D177" s="391" t="s">
        <v>41</v>
      </c>
      <c r="E177" s="391" t="s">
        <v>41</v>
      </c>
      <c r="F177" s="326" t="s">
        <v>42</v>
      </c>
      <c r="G177" s="326" t="s">
        <v>43</v>
      </c>
      <c r="H177" s="326" t="s">
        <v>44</v>
      </c>
      <c r="I177" s="391">
        <v>885</v>
      </c>
      <c r="J177" s="326" t="s">
        <v>1150</v>
      </c>
      <c r="K177" s="326" t="s">
        <v>126</v>
      </c>
      <c r="L177" s="326" t="s">
        <v>1070</v>
      </c>
      <c r="M177" s="305">
        <v>0</v>
      </c>
      <c r="N177" s="305" t="s">
        <v>41</v>
      </c>
      <c r="O177" s="305" t="s">
        <v>41</v>
      </c>
      <c r="P177" s="305" t="s">
        <v>41</v>
      </c>
      <c r="Q177" s="305" t="s">
        <v>41</v>
      </c>
      <c r="R177" s="305" t="s">
        <v>41</v>
      </c>
      <c r="S177" s="308" t="s">
        <v>41</v>
      </c>
      <c r="T177" s="303" t="s">
        <v>48</v>
      </c>
      <c r="U177" s="307" t="s">
        <v>41</v>
      </c>
      <c r="V177" s="307" t="s">
        <v>41</v>
      </c>
      <c r="W177" s="307" t="s">
        <v>41</v>
      </c>
      <c r="X177" s="307" t="s">
        <v>41</v>
      </c>
      <c r="Y177" s="307" t="s">
        <v>41</v>
      </c>
      <c r="Z177" s="303" t="s">
        <v>1151</v>
      </c>
      <c r="AA177" s="343"/>
      <c r="AB177" s="305" t="s">
        <v>1152</v>
      </c>
      <c r="AC177" s="303" t="s">
        <v>51</v>
      </c>
      <c r="AD177" s="312" t="s">
        <v>1153</v>
      </c>
      <c r="AE177" s="313" t="s">
        <v>1154</v>
      </c>
      <c r="AF177" s="318">
        <v>44379</v>
      </c>
      <c r="AG177" s="303" t="s">
        <v>1155</v>
      </c>
      <c r="AH177" s="34" t="s">
        <v>68</v>
      </c>
      <c r="AI177" s="3"/>
      <c r="AJ177" s="3"/>
      <c r="AK177" s="3"/>
      <c r="AL177" s="3"/>
      <c r="AM177" s="3"/>
      <c r="AN177" s="3"/>
      <c r="AO177" s="3"/>
      <c r="AP177" s="3"/>
      <c r="AQ177" s="3"/>
      <c r="AR177" s="3"/>
      <c r="AS177" s="3"/>
      <c r="AT177" s="3"/>
      <c r="AU177" s="3"/>
      <c r="AV177" s="3"/>
      <c r="AW177" s="3"/>
      <c r="AX177" s="3"/>
      <c r="AY177" s="3"/>
      <c r="AZ177" s="3"/>
    </row>
    <row r="178" spans="1:52" s="33" customFormat="1">
      <c r="A178" s="455">
        <v>173</v>
      </c>
      <c r="B178" s="326" t="s">
        <v>147</v>
      </c>
      <c r="C178" s="326" t="s">
        <v>40</v>
      </c>
      <c r="D178" s="391" t="s">
        <v>41</v>
      </c>
      <c r="E178" s="391" t="s">
        <v>41</v>
      </c>
      <c r="F178" s="326" t="s">
        <v>42</v>
      </c>
      <c r="G178" s="326" t="s">
        <v>43</v>
      </c>
      <c r="H178" s="326" t="s">
        <v>44</v>
      </c>
      <c r="I178" s="391">
        <v>74</v>
      </c>
      <c r="J178" s="326" t="s">
        <v>125</v>
      </c>
      <c r="K178" s="326" t="s">
        <v>1156</v>
      </c>
      <c r="L178" s="326" t="s">
        <v>1124</v>
      </c>
      <c r="M178" s="305">
        <v>0</v>
      </c>
      <c r="N178" s="305" t="s">
        <v>41</v>
      </c>
      <c r="O178" s="305" t="s">
        <v>41</v>
      </c>
      <c r="P178" s="305" t="s">
        <v>41</v>
      </c>
      <c r="Q178" s="305" t="s">
        <v>41</v>
      </c>
      <c r="R178" s="305" t="s">
        <v>41</v>
      </c>
      <c r="S178" s="308" t="s">
        <v>41</v>
      </c>
      <c r="T178" s="303" t="s">
        <v>48</v>
      </c>
      <c r="U178" s="307" t="s">
        <v>41</v>
      </c>
      <c r="V178" s="307" t="s">
        <v>41</v>
      </c>
      <c r="W178" s="307" t="s">
        <v>41</v>
      </c>
      <c r="X178" s="307" t="s">
        <v>41</v>
      </c>
      <c r="Y178" s="307" t="s">
        <v>41</v>
      </c>
      <c r="Z178" s="319"/>
      <c r="AA178" s="343"/>
      <c r="AB178" s="305" t="s">
        <v>164</v>
      </c>
      <c r="AC178" s="303" t="s">
        <v>51</v>
      </c>
      <c r="AD178" s="312" t="s">
        <v>1157</v>
      </c>
      <c r="AE178" s="313" t="s">
        <v>1158</v>
      </c>
      <c r="AF178" s="318">
        <v>44392</v>
      </c>
      <c r="AG178" s="303" t="s">
        <v>1159</v>
      </c>
      <c r="AH178" s="34" t="s">
        <v>68</v>
      </c>
      <c r="AI178" s="3"/>
      <c r="AJ178" s="3"/>
      <c r="AK178" s="3"/>
      <c r="AL178" s="3"/>
      <c r="AM178" s="3"/>
      <c r="AN178" s="3"/>
      <c r="AO178" s="3"/>
      <c r="AP178" s="3"/>
      <c r="AQ178" s="3"/>
      <c r="AR178" s="3"/>
      <c r="AS178" s="3"/>
      <c r="AT178" s="3"/>
      <c r="AU178" s="3"/>
      <c r="AV178" s="3"/>
      <c r="AW178" s="3"/>
      <c r="AX178" s="3"/>
      <c r="AY178" s="3"/>
      <c r="AZ178" s="3"/>
    </row>
    <row r="179" spans="1:52" s="33" customFormat="1">
      <c r="A179" s="455">
        <v>174</v>
      </c>
      <c r="B179" s="326" t="s">
        <v>147</v>
      </c>
      <c r="C179" s="326" t="s">
        <v>40</v>
      </c>
      <c r="D179" s="326" t="s">
        <v>1133</v>
      </c>
      <c r="E179" s="391" t="s">
        <v>41</v>
      </c>
      <c r="F179" s="326" t="s">
        <v>42</v>
      </c>
      <c r="G179" s="326" t="s">
        <v>43</v>
      </c>
      <c r="H179" s="326" t="s">
        <v>169</v>
      </c>
      <c r="I179" s="391">
        <v>249</v>
      </c>
      <c r="J179" s="326" t="s">
        <v>1160</v>
      </c>
      <c r="K179" s="326" t="s">
        <v>78</v>
      </c>
      <c r="L179" s="326" t="s">
        <v>1070</v>
      </c>
      <c r="M179" s="305">
        <v>0</v>
      </c>
      <c r="N179" s="305" t="s">
        <v>41</v>
      </c>
      <c r="O179" s="305" t="s">
        <v>41</v>
      </c>
      <c r="P179" s="305" t="s">
        <v>41</v>
      </c>
      <c r="Q179" s="305" t="s">
        <v>41</v>
      </c>
      <c r="R179" s="305" t="s">
        <v>41</v>
      </c>
      <c r="S179" s="308" t="s">
        <v>61</v>
      </c>
      <c r="T179" s="303" t="s">
        <v>1161</v>
      </c>
      <c r="U179" s="307" t="s">
        <v>61</v>
      </c>
      <c r="V179" s="307" t="s">
        <v>61</v>
      </c>
      <c r="W179" s="307" t="s">
        <v>61</v>
      </c>
      <c r="X179" s="307" t="s">
        <v>41</v>
      </c>
      <c r="Y179" s="307" t="s">
        <v>41</v>
      </c>
      <c r="Z179" s="319"/>
      <c r="AA179" s="343"/>
      <c r="AB179" s="305" t="s">
        <v>50</v>
      </c>
      <c r="AC179" s="303" t="s">
        <v>51</v>
      </c>
      <c r="AD179" s="312" t="s">
        <v>1162</v>
      </c>
      <c r="AE179" s="313" t="s">
        <v>1163</v>
      </c>
      <c r="AF179" s="318">
        <v>44375</v>
      </c>
      <c r="AG179" s="303" t="s">
        <v>1164</v>
      </c>
      <c r="AH179" s="34" t="s">
        <v>68</v>
      </c>
      <c r="AI179" s="3"/>
      <c r="AJ179" s="3"/>
      <c r="AK179" s="3"/>
      <c r="AL179" s="3"/>
      <c r="AM179" s="3"/>
      <c r="AN179" s="3"/>
      <c r="AO179" s="3"/>
      <c r="AP179" s="3"/>
      <c r="AQ179" s="3"/>
      <c r="AR179" s="3"/>
      <c r="AS179" s="3"/>
      <c r="AT179" s="3"/>
      <c r="AU179" s="3"/>
      <c r="AV179" s="3"/>
      <c r="AW179" s="3"/>
      <c r="AX179" s="3"/>
      <c r="AY179" s="3"/>
      <c r="AZ179" s="3"/>
    </row>
    <row r="180" spans="1:52" s="33" customFormat="1">
      <c r="A180" s="455">
        <v>175</v>
      </c>
      <c r="B180" s="326" t="s">
        <v>147</v>
      </c>
      <c r="C180" s="326" t="s">
        <v>40</v>
      </c>
      <c r="D180" s="326" t="s">
        <v>1165</v>
      </c>
      <c r="E180" s="326" t="s">
        <v>1133</v>
      </c>
      <c r="F180" s="326" t="s">
        <v>42</v>
      </c>
      <c r="G180" s="326" t="s">
        <v>43</v>
      </c>
      <c r="H180" s="326" t="s">
        <v>44</v>
      </c>
      <c r="I180" s="391">
        <v>111</v>
      </c>
      <c r="J180" s="326" t="s">
        <v>1115</v>
      </c>
      <c r="K180" s="326" t="s">
        <v>126</v>
      </c>
      <c r="L180" s="326" t="s">
        <v>1070</v>
      </c>
      <c r="M180" s="305">
        <v>0</v>
      </c>
      <c r="N180" s="305" t="s">
        <v>41</v>
      </c>
      <c r="O180" s="305" t="s">
        <v>41</v>
      </c>
      <c r="P180" s="305" t="s">
        <v>41</v>
      </c>
      <c r="Q180" s="305" t="s">
        <v>41</v>
      </c>
      <c r="R180" s="305" t="s">
        <v>41</v>
      </c>
      <c r="S180" s="308" t="s">
        <v>61</v>
      </c>
      <c r="T180" s="303" t="s">
        <v>1166</v>
      </c>
      <c r="U180" s="307" t="s">
        <v>61</v>
      </c>
      <c r="V180" s="307" t="s">
        <v>61</v>
      </c>
      <c r="W180" s="307" t="s">
        <v>41</v>
      </c>
      <c r="X180" s="307" t="s">
        <v>41</v>
      </c>
      <c r="Y180" s="307" t="s">
        <v>41</v>
      </c>
      <c r="Z180" s="319"/>
      <c r="AA180" s="343"/>
      <c r="AB180" s="305" t="s">
        <v>245</v>
      </c>
      <c r="AC180" s="303" t="s">
        <v>51</v>
      </c>
      <c r="AD180" s="312" t="s">
        <v>1167</v>
      </c>
      <c r="AE180" s="313" t="s">
        <v>1168</v>
      </c>
      <c r="AF180" s="318">
        <v>44349</v>
      </c>
      <c r="AG180" s="303" t="s">
        <v>1169</v>
      </c>
      <c r="AH180" s="34" t="s">
        <v>68</v>
      </c>
      <c r="AI180" s="3"/>
      <c r="AJ180" s="3"/>
      <c r="AK180" s="3"/>
      <c r="AL180" s="3"/>
      <c r="AM180" s="3"/>
      <c r="AN180" s="3"/>
      <c r="AO180" s="3"/>
      <c r="AP180" s="3"/>
      <c r="AQ180" s="3"/>
      <c r="AR180" s="3"/>
      <c r="AS180" s="3"/>
      <c r="AT180" s="3"/>
      <c r="AU180" s="3"/>
      <c r="AV180" s="3"/>
      <c r="AW180" s="3"/>
      <c r="AX180" s="3"/>
      <c r="AY180" s="3"/>
      <c r="AZ180" s="3"/>
    </row>
    <row r="181" spans="1:52" s="33" customFormat="1">
      <c r="A181" s="455">
        <v>176</v>
      </c>
      <c r="B181" s="326" t="s">
        <v>39</v>
      </c>
      <c r="C181" s="326" t="s">
        <v>1133</v>
      </c>
      <c r="D181" s="391" t="s">
        <v>41</v>
      </c>
      <c r="E181" s="391" t="s">
        <v>41</v>
      </c>
      <c r="F181" s="326" t="s">
        <v>42</v>
      </c>
      <c r="G181" s="326" t="s">
        <v>43</v>
      </c>
      <c r="H181" s="326" t="s">
        <v>44</v>
      </c>
      <c r="I181" s="391">
        <v>554</v>
      </c>
      <c r="J181" s="326" t="s">
        <v>125</v>
      </c>
      <c r="K181" s="326" t="s">
        <v>799</v>
      </c>
      <c r="L181" s="326" t="s">
        <v>1170</v>
      </c>
      <c r="M181" s="305">
        <v>0</v>
      </c>
      <c r="N181" s="305" t="s">
        <v>41</v>
      </c>
      <c r="O181" s="305" t="s">
        <v>41</v>
      </c>
      <c r="P181" s="305" t="s">
        <v>41</v>
      </c>
      <c r="Q181" s="305" t="s">
        <v>41</v>
      </c>
      <c r="R181" s="305" t="s">
        <v>41</v>
      </c>
      <c r="S181" s="305" t="s">
        <v>41</v>
      </c>
      <c r="T181" s="303" t="s">
        <v>48</v>
      </c>
      <c r="U181" s="307" t="s">
        <v>41</v>
      </c>
      <c r="V181" s="307" t="s">
        <v>41</v>
      </c>
      <c r="W181" s="307" t="s">
        <v>41</v>
      </c>
      <c r="X181" s="307" t="s">
        <v>41</v>
      </c>
      <c r="Y181" s="307" t="s">
        <v>41</v>
      </c>
      <c r="Z181" s="319"/>
      <c r="AA181" s="343"/>
      <c r="AB181" s="305" t="s">
        <v>1171</v>
      </c>
      <c r="AC181" s="303" t="s">
        <v>685</v>
      </c>
      <c r="AD181" s="312" t="s">
        <v>1172</v>
      </c>
      <c r="AE181" s="313" t="s">
        <v>1173</v>
      </c>
      <c r="AF181" s="318">
        <v>44387</v>
      </c>
      <c r="AG181" s="303" t="s">
        <v>1174</v>
      </c>
      <c r="AH181" s="34" t="s">
        <v>68</v>
      </c>
      <c r="AI181" s="3"/>
      <c r="AJ181" s="3"/>
      <c r="AK181" s="3"/>
      <c r="AL181" s="3"/>
      <c r="AM181" s="3"/>
      <c r="AN181" s="3"/>
      <c r="AO181" s="3"/>
      <c r="AP181" s="3"/>
      <c r="AQ181" s="3"/>
      <c r="AR181" s="3"/>
      <c r="AS181" s="3"/>
      <c r="AT181" s="3"/>
      <c r="AU181" s="3"/>
      <c r="AV181" s="3"/>
      <c r="AW181" s="3"/>
      <c r="AX181" s="3"/>
      <c r="AY181" s="3"/>
      <c r="AZ181" s="3"/>
    </row>
    <row r="182" spans="1:52" s="33" customFormat="1">
      <c r="A182" s="455">
        <v>177</v>
      </c>
      <c r="B182" s="326" t="s">
        <v>147</v>
      </c>
      <c r="C182" s="326" t="s">
        <v>40</v>
      </c>
      <c r="D182" s="391" t="s">
        <v>41</v>
      </c>
      <c r="E182" s="391" t="s">
        <v>41</v>
      </c>
      <c r="F182" s="326" t="s">
        <v>42</v>
      </c>
      <c r="G182" s="326" t="s">
        <v>43</v>
      </c>
      <c r="H182" s="326" t="s">
        <v>44</v>
      </c>
      <c r="I182" s="391">
        <v>252</v>
      </c>
      <c r="J182" s="326" t="s">
        <v>125</v>
      </c>
      <c r="K182" s="326" t="s">
        <v>1175</v>
      </c>
      <c r="L182" s="326" t="s">
        <v>1070</v>
      </c>
      <c r="M182" s="305">
        <v>0</v>
      </c>
      <c r="N182" s="305" t="s">
        <v>41</v>
      </c>
      <c r="O182" s="305" t="s">
        <v>41</v>
      </c>
      <c r="P182" s="305" t="s">
        <v>41</v>
      </c>
      <c r="Q182" s="305" t="s">
        <v>41</v>
      </c>
      <c r="R182" s="305" t="s">
        <v>41</v>
      </c>
      <c r="S182" s="305" t="s">
        <v>41</v>
      </c>
      <c r="T182" s="303" t="s">
        <v>48</v>
      </c>
      <c r="U182" s="307" t="s">
        <v>41</v>
      </c>
      <c r="V182" s="307" t="s">
        <v>41</v>
      </c>
      <c r="W182" s="307" t="s">
        <v>41</v>
      </c>
      <c r="X182" s="307" t="s">
        <v>41</v>
      </c>
      <c r="Y182" s="307" t="s">
        <v>41</v>
      </c>
      <c r="Z182" s="319"/>
      <c r="AA182" s="343"/>
      <c r="AB182" s="305" t="s">
        <v>164</v>
      </c>
      <c r="AC182" s="303" t="s">
        <v>51</v>
      </c>
      <c r="AD182" s="312" t="s">
        <v>1176</v>
      </c>
      <c r="AE182" s="313" t="s">
        <v>1177</v>
      </c>
      <c r="AF182" s="318">
        <v>44369</v>
      </c>
      <c r="AG182" s="303" t="s">
        <v>1178</v>
      </c>
      <c r="AH182" s="34" t="s">
        <v>68</v>
      </c>
      <c r="AI182" s="3"/>
      <c r="AJ182" s="3"/>
      <c r="AK182" s="3"/>
      <c r="AL182" s="3"/>
      <c r="AM182" s="3"/>
      <c r="AN182" s="3"/>
      <c r="AO182" s="3"/>
      <c r="AP182" s="3"/>
      <c r="AQ182" s="3"/>
      <c r="AR182" s="3"/>
      <c r="AS182" s="3"/>
      <c r="AT182" s="3"/>
      <c r="AU182" s="3"/>
      <c r="AV182" s="3"/>
      <c r="AW182" s="3"/>
      <c r="AX182" s="3"/>
      <c r="AY182" s="3"/>
      <c r="AZ182" s="3"/>
    </row>
    <row r="183" spans="1:52" s="33" customFormat="1">
      <c r="A183" s="455">
        <v>178</v>
      </c>
      <c r="B183" s="326" t="s">
        <v>147</v>
      </c>
      <c r="C183" s="326" t="s">
        <v>40</v>
      </c>
      <c r="D183" s="391" t="s">
        <v>41</v>
      </c>
      <c r="E183" s="391" t="s">
        <v>41</v>
      </c>
      <c r="F183" s="326" t="s">
        <v>42</v>
      </c>
      <c r="G183" s="326" t="s">
        <v>43</v>
      </c>
      <c r="H183" s="326" t="s">
        <v>44</v>
      </c>
      <c r="I183" s="391">
        <v>39</v>
      </c>
      <c r="J183" s="326" t="s">
        <v>125</v>
      </c>
      <c r="K183" s="326" t="s">
        <v>1179</v>
      </c>
      <c r="L183" s="326" t="s">
        <v>1129</v>
      </c>
      <c r="M183" s="305">
        <v>0</v>
      </c>
      <c r="N183" s="305" t="s">
        <v>41</v>
      </c>
      <c r="O183" s="305" t="s">
        <v>41</v>
      </c>
      <c r="P183" s="305" t="s">
        <v>41</v>
      </c>
      <c r="Q183" s="305" t="s">
        <v>41</v>
      </c>
      <c r="R183" s="305" t="s">
        <v>41</v>
      </c>
      <c r="S183" s="305" t="s">
        <v>41</v>
      </c>
      <c r="T183" s="303" t="s">
        <v>48</v>
      </c>
      <c r="U183" s="307" t="s">
        <v>41</v>
      </c>
      <c r="V183" s="307" t="s">
        <v>41</v>
      </c>
      <c r="W183" s="307" t="s">
        <v>41</v>
      </c>
      <c r="X183" s="307" t="s">
        <v>41</v>
      </c>
      <c r="Y183" s="307" t="s">
        <v>41</v>
      </c>
      <c r="Z183" s="319"/>
      <c r="AA183" s="343"/>
      <c r="AB183" s="305" t="s">
        <v>164</v>
      </c>
      <c r="AC183" s="303" t="s">
        <v>51</v>
      </c>
      <c r="AD183" s="312" t="s">
        <v>1180</v>
      </c>
      <c r="AE183" s="313" t="s">
        <v>1181</v>
      </c>
      <c r="AF183" s="318">
        <v>44365</v>
      </c>
      <c r="AG183" s="303" t="s">
        <v>1182</v>
      </c>
      <c r="AH183" s="34" t="s">
        <v>68</v>
      </c>
      <c r="AI183" s="3"/>
      <c r="AJ183" s="3"/>
      <c r="AK183" s="3"/>
      <c r="AL183" s="3"/>
      <c r="AM183" s="3"/>
      <c r="AN183" s="3"/>
      <c r="AO183" s="3"/>
      <c r="AP183" s="3"/>
      <c r="AQ183" s="3"/>
      <c r="AR183" s="3"/>
      <c r="AS183" s="3"/>
      <c r="AT183" s="3"/>
      <c r="AU183" s="3"/>
      <c r="AV183" s="3"/>
      <c r="AW183" s="3"/>
      <c r="AX183" s="3"/>
      <c r="AY183" s="3"/>
      <c r="AZ183" s="3"/>
    </row>
    <row r="184" spans="1:52" customFormat="1">
      <c r="A184" s="455">
        <v>179</v>
      </c>
      <c r="B184" s="326" t="s">
        <v>39</v>
      </c>
      <c r="C184" s="326" t="s">
        <v>1133</v>
      </c>
      <c r="D184" s="391" t="s">
        <v>41</v>
      </c>
      <c r="E184" s="391" t="s">
        <v>41</v>
      </c>
      <c r="F184" s="326" t="s">
        <v>42</v>
      </c>
      <c r="G184" s="326" t="s">
        <v>43</v>
      </c>
      <c r="H184" s="326" t="s">
        <v>44</v>
      </c>
      <c r="I184" s="391">
        <v>1858</v>
      </c>
      <c r="J184" s="326" t="s">
        <v>125</v>
      </c>
      <c r="K184" s="326" t="s">
        <v>1183</v>
      </c>
      <c r="L184" s="326" t="s">
        <v>1184</v>
      </c>
      <c r="M184" s="305">
        <v>1</v>
      </c>
      <c r="N184" s="305" t="s">
        <v>61</v>
      </c>
      <c r="O184" s="305" t="s">
        <v>41</v>
      </c>
      <c r="P184" s="305" t="s">
        <v>41</v>
      </c>
      <c r="Q184" s="305" t="s">
        <v>41</v>
      </c>
      <c r="R184" s="305" t="s">
        <v>41</v>
      </c>
      <c r="S184" s="308" t="s">
        <v>61</v>
      </c>
      <c r="T184" s="303" t="s">
        <v>1185</v>
      </c>
      <c r="U184" s="307" t="s">
        <v>41</v>
      </c>
      <c r="V184" s="307" t="s">
        <v>41</v>
      </c>
      <c r="W184" s="307" t="s">
        <v>41</v>
      </c>
      <c r="X184" s="307" t="s">
        <v>61</v>
      </c>
      <c r="Y184" s="307" t="s">
        <v>41</v>
      </c>
      <c r="Z184" s="319"/>
      <c r="AA184" s="343"/>
      <c r="AB184" s="305" t="s">
        <v>583</v>
      </c>
      <c r="AC184" s="303" t="s">
        <v>584</v>
      </c>
      <c r="AD184" s="312" t="s">
        <v>1186</v>
      </c>
      <c r="AE184" s="313" t="s">
        <v>1187</v>
      </c>
      <c r="AF184" s="318">
        <v>44380</v>
      </c>
      <c r="AG184" s="435" t="s">
        <v>1188</v>
      </c>
      <c r="AH184" s="34" t="s">
        <v>68</v>
      </c>
    </row>
    <row r="185" spans="1:52" s="33" customFormat="1">
      <c r="A185" s="455">
        <v>180</v>
      </c>
      <c r="B185" s="326" t="s">
        <v>39</v>
      </c>
      <c r="C185" s="326" t="s">
        <v>40</v>
      </c>
      <c r="D185" s="391" t="s">
        <v>41</v>
      </c>
      <c r="E185" s="391" t="s">
        <v>41</v>
      </c>
      <c r="F185" s="326" t="s">
        <v>42</v>
      </c>
      <c r="G185" s="326" t="s">
        <v>43</v>
      </c>
      <c r="H185" s="326" t="s">
        <v>44</v>
      </c>
      <c r="I185" s="391">
        <v>126</v>
      </c>
      <c r="J185" s="326" t="s">
        <v>1189</v>
      </c>
      <c r="K185" s="326" t="s">
        <v>1190</v>
      </c>
      <c r="L185" s="326" t="s">
        <v>1070</v>
      </c>
      <c r="M185" s="305">
        <v>0</v>
      </c>
      <c r="N185" s="305" t="s">
        <v>41</v>
      </c>
      <c r="O185" s="305" t="s">
        <v>41</v>
      </c>
      <c r="P185" s="305" t="s">
        <v>41</v>
      </c>
      <c r="Q185" s="305" t="s">
        <v>41</v>
      </c>
      <c r="R185" s="305" t="s">
        <v>41</v>
      </c>
      <c r="S185" s="308" t="s">
        <v>61</v>
      </c>
      <c r="T185" s="303" t="s">
        <v>1191</v>
      </c>
      <c r="U185" s="307" t="s">
        <v>61</v>
      </c>
      <c r="V185" s="307" t="s">
        <v>61</v>
      </c>
      <c r="W185" s="307" t="s">
        <v>41</v>
      </c>
      <c r="X185" s="307" t="s">
        <v>61</v>
      </c>
      <c r="Y185" s="307" t="s">
        <v>41</v>
      </c>
      <c r="Z185" s="319"/>
      <c r="AA185" s="343"/>
      <c r="AB185" s="305" t="s">
        <v>631</v>
      </c>
      <c r="AC185" s="303" t="s">
        <v>51</v>
      </c>
      <c r="AD185" s="312" t="s">
        <v>1192</v>
      </c>
      <c r="AE185" s="313" t="s">
        <v>1193</v>
      </c>
      <c r="AF185" s="318">
        <v>44385</v>
      </c>
      <c r="AG185" s="303" t="s">
        <v>1194</v>
      </c>
      <c r="AH185" s="34" t="s">
        <v>68</v>
      </c>
      <c r="AI185" s="3"/>
      <c r="AJ185" s="3"/>
      <c r="AK185" s="3"/>
      <c r="AL185" s="3"/>
      <c r="AM185" s="3"/>
      <c r="AN185" s="3"/>
      <c r="AO185" s="3"/>
      <c r="AP185" s="3"/>
      <c r="AQ185" s="3"/>
      <c r="AR185" s="3"/>
      <c r="AS185" s="3"/>
      <c r="AT185" s="3"/>
      <c r="AU185" s="3"/>
      <c r="AV185" s="3"/>
      <c r="AW185" s="3"/>
      <c r="AX185" s="3"/>
      <c r="AY185" s="3"/>
      <c r="AZ185" s="3"/>
    </row>
    <row r="186" spans="1:52" s="33" customFormat="1">
      <c r="A186" s="455">
        <v>181</v>
      </c>
      <c r="B186" s="326" t="s">
        <v>147</v>
      </c>
      <c r="C186" s="326" t="s">
        <v>40</v>
      </c>
      <c r="D186" s="391" t="s">
        <v>41</v>
      </c>
      <c r="E186" s="391" t="s">
        <v>41</v>
      </c>
      <c r="F186" s="326" t="s">
        <v>42</v>
      </c>
      <c r="G186" s="326" t="s">
        <v>43</v>
      </c>
      <c r="H186" s="326" t="s">
        <v>44</v>
      </c>
      <c r="I186" s="391">
        <v>54</v>
      </c>
      <c r="J186" s="326" t="s">
        <v>125</v>
      </c>
      <c r="K186" s="326" t="s">
        <v>126</v>
      </c>
      <c r="L186" s="326" t="s">
        <v>1070</v>
      </c>
      <c r="M186" s="305">
        <v>0</v>
      </c>
      <c r="N186" s="305" t="s">
        <v>41</v>
      </c>
      <c r="O186" s="305" t="s">
        <v>41</v>
      </c>
      <c r="P186" s="305" t="s">
        <v>41</v>
      </c>
      <c r="Q186" s="305" t="s">
        <v>41</v>
      </c>
      <c r="R186" s="305" t="s">
        <v>41</v>
      </c>
      <c r="S186" s="305" t="s">
        <v>41</v>
      </c>
      <c r="T186" s="303" t="s">
        <v>48</v>
      </c>
      <c r="U186" s="307" t="s">
        <v>41</v>
      </c>
      <c r="V186" s="307" t="s">
        <v>41</v>
      </c>
      <c r="W186" s="307" t="s">
        <v>41</v>
      </c>
      <c r="X186" s="307" t="s">
        <v>41</v>
      </c>
      <c r="Y186" s="307" t="s">
        <v>41</v>
      </c>
      <c r="Z186" s="319"/>
      <c r="AA186" s="343"/>
      <c r="AB186" s="305" t="s">
        <v>1195</v>
      </c>
      <c r="AC186" s="303" t="s">
        <v>51</v>
      </c>
      <c r="AD186" s="312" t="s">
        <v>1196</v>
      </c>
      <c r="AE186" s="313" t="s">
        <v>1197</v>
      </c>
      <c r="AF186" s="318">
        <v>44379</v>
      </c>
      <c r="AG186" s="303" t="s">
        <v>1198</v>
      </c>
      <c r="AH186" s="34" t="s">
        <v>68</v>
      </c>
      <c r="AI186" s="3"/>
      <c r="AJ186" s="3"/>
      <c r="AK186" s="3"/>
      <c r="AL186" s="3"/>
      <c r="AM186" s="3"/>
      <c r="AN186" s="3"/>
      <c r="AO186" s="3"/>
      <c r="AP186" s="3"/>
      <c r="AQ186" s="3"/>
      <c r="AR186" s="3"/>
      <c r="AS186" s="3"/>
      <c r="AT186" s="3"/>
      <c r="AU186" s="3"/>
      <c r="AV186" s="3"/>
      <c r="AW186" s="3"/>
      <c r="AX186" s="3"/>
      <c r="AY186" s="3"/>
      <c r="AZ186" s="3"/>
    </row>
    <row r="187" spans="1:52" s="33" customFormat="1">
      <c r="A187" s="455">
        <v>182</v>
      </c>
      <c r="B187" s="326" t="s">
        <v>147</v>
      </c>
      <c r="C187" s="326" t="s">
        <v>40</v>
      </c>
      <c r="D187" s="391" t="s">
        <v>41</v>
      </c>
      <c r="E187" s="391" t="s">
        <v>41</v>
      </c>
      <c r="F187" s="326" t="s">
        <v>42</v>
      </c>
      <c r="G187" s="326" t="s">
        <v>43</v>
      </c>
      <c r="H187" s="326" t="s">
        <v>44</v>
      </c>
      <c r="I187" s="391">
        <v>50</v>
      </c>
      <c r="J187" s="326" t="s">
        <v>1199</v>
      </c>
      <c r="K187" s="326" t="s">
        <v>126</v>
      </c>
      <c r="L187" s="326" t="s">
        <v>1070</v>
      </c>
      <c r="M187" s="305">
        <v>0</v>
      </c>
      <c r="N187" s="305" t="s">
        <v>41</v>
      </c>
      <c r="O187" s="305" t="s">
        <v>41</v>
      </c>
      <c r="P187" s="305" t="s">
        <v>41</v>
      </c>
      <c r="Q187" s="305" t="s">
        <v>41</v>
      </c>
      <c r="R187" s="305" t="s">
        <v>41</v>
      </c>
      <c r="S187" s="305" t="s">
        <v>41</v>
      </c>
      <c r="T187" s="303" t="s">
        <v>48</v>
      </c>
      <c r="U187" s="307" t="s">
        <v>41</v>
      </c>
      <c r="V187" s="307" t="s">
        <v>41</v>
      </c>
      <c r="W187" s="307" t="s">
        <v>41</v>
      </c>
      <c r="X187" s="307" t="s">
        <v>41</v>
      </c>
      <c r="Y187" s="307" t="s">
        <v>41</v>
      </c>
      <c r="Z187" s="319"/>
      <c r="AA187" s="343"/>
      <c r="AB187" s="305" t="s">
        <v>245</v>
      </c>
      <c r="AC187" s="303" t="s">
        <v>51</v>
      </c>
      <c r="AD187" s="312" t="s">
        <v>1200</v>
      </c>
      <c r="AE187" s="313" t="s">
        <v>1201</v>
      </c>
      <c r="AF187" s="318">
        <v>44341</v>
      </c>
      <c r="AG187" s="303" t="s">
        <v>1202</v>
      </c>
      <c r="AH187" s="34" t="s">
        <v>68</v>
      </c>
      <c r="AI187" s="3"/>
      <c r="AJ187" s="3"/>
      <c r="AK187" s="3"/>
      <c r="AL187" s="3"/>
      <c r="AM187" s="3"/>
      <c r="AN187" s="3"/>
      <c r="AO187" s="3"/>
      <c r="AP187" s="3"/>
      <c r="AQ187" s="3"/>
      <c r="AR187" s="3"/>
      <c r="AS187" s="3"/>
      <c r="AT187" s="3"/>
      <c r="AU187" s="3"/>
      <c r="AV187" s="3"/>
      <c r="AW187" s="3"/>
      <c r="AX187" s="3"/>
      <c r="AY187" s="3"/>
      <c r="AZ187" s="3"/>
    </row>
    <row r="188" spans="1:52" customFormat="1">
      <c r="A188" s="455">
        <v>183</v>
      </c>
      <c r="B188" s="326" t="s">
        <v>39</v>
      </c>
      <c r="C188" s="326" t="s">
        <v>40</v>
      </c>
      <c r="D188" s="326" t="s">
        <v>1165</v>
      </c>
      <c r="E188" s="326" t="s">
        <v>1133</v>
      </c>
      <c r="F188" s="326" t="s">
        <v>42</v>
      </c>
      <c r="G188" s="326" t="s">
        <v>1203</v>
      </c>
      <c r="H188" s="326" t="s">
        <v>44</v>
      </c>
      <c r="I188" s="323">
        <v>421073</v>
      </c>
      <c r="J188" s="326" t="s">
        <v>58</v>
      </c>
      <c r="K188" s="326" t="s">
        <v>141</v>
      </c>
      <c r="L188" s="326" t="s">
        <v>1204</v>
      </c>
      <c r="M188" s="305">
        <v>4</v>
      </c>
      <c r="N188" s="305" t="s">
        <v>61</v>
      </c>
      <c r="O188" s="305" t="s">
        <v>61</v>
      </c>
      <c r="P188" s="305" t="s">
        <v>61</v>
      </c>
      <c r="Q188" s="305" t="s">
        <v>61</v>
      </c>
      <c r="R188" s="305" t="s">
        <v>41</v>
      </c>
      <c r="S188" s="308" t="s">
        <v>61</v>
      </c>
      <c r="T188" s="303" t="s">
        <v>1205</v>
      </c>
      <c r="U188" s="307" t="s">
        <v>61</v>
      </c>
      <c r="V188" s="307" t="s">
        <v>61</v>
      </c>
      <c r="W188" s="307" t="s">
        <v>41</v>
      </c>
      <c r="X188" s="307" t="s">
        <v>61</v>
      </c>
      <c r="Y188" s="307" t="s">
        <v>41</v>
      </c>
      <c r="Z188" s="319"/>
      <c r="AA188" s="343"/>
      <c r="AB188" s="305" t="s">
        <v>509</v>
      </c>
      <c r="AC188" s="303" t="s">
        <v>97</v>
      </c>
      <c r="AD188" s="312" t="s">
        <v>1206</v>
      </c>
      <c r="AE188" s="313" t="s">
        <v>1207</v>
      </c>
      <c r="AF188" s="318">
        <v>44393</v>
      </c>
      <c r="AG188" s="435" t="s">
        <v>1208</v>
      </c>
      <c r="AH188" s="34" t="s">
        <v>68</v>
      </c>
    </row>
    <row r="189" spans="1:52" customFormat="1">
      <c r="A189" s="455">
        <v>184</v>
      </c>
      <c r="B189" s="326" t="s">
        <v>147</v>
      </c>
      <c r="C189" s="326" t="s">
        <v>40</v>
      </c>
      <c r="D189" s="391" t="s">
        <v>41</v>
      </c>
      <c r="E189" s="391" t="s">
        <v>41</v>
      </c>
      <c r="F189" s="326" t="s">
        <v>42</v>
      </c>
      <c r="G189" s="326" t="s">
        <v>1209</v>
      </c>
      <c r="H189" s="326" t="s">
        <v>57</v>
      </c>
      <c r="I189" s="323">
        <v>19543</v>
      </c>
      <c r="J189" s="326" t="s">
        <v>58</v>
      </c>
      <c r="K189" s="326" t="s">
        <v>126</v>
      </c>
      <c r="L189" s="326" t="s">
        <v>1119</v>
      </c>
      <c r="M189" s="305">
        <v>2</v>
      </c>
      <c r="N189" s="305" t="s">
        <v>61</v>
      </c>
      <c r="O189" s="305" t="s">
        <v>41</v>
      </c>
      <c r="P189" s="305" t="s">
        <v>61</v>
      </c>
      <c r="Q189" s="305" t="s">
        <v>41</v>
      </c>
      <c r="R189" s="305" t="s">
        <v>41</v>
      </c>
      <c r="S189" s="308" t="s">
        <v>61</v>
      </c>
      <c r="T189" s="303" t="s">
        <v>1210</v>
      </c>
      <c r="U189" s="307" t="s">
        <v>61</v>
      </c>
      <c r="V189" s="307" t="s">
        <v>41</v>
      </c>
      <c r="W189" s="307" t="s">
        <v>41</v>
      </c>
      <c r="X189" s="307" t="s">
        <v>61</v>
      </c>
      <c r="Y189" s="307" t="s">
        <v>41</v>
      </c>
      <c r="Z189" s="319"/>
      <c r="AA189" s="343"/>
      <c r="AB189" s="305" t="s">
        <v>307</v>
      </c>
      <c r="AC189" s="303" t="s">
        <v>51</v>
      </c>
      <c r="AD189" s="436" t="s">
        <v>1211</v>
      </c>
      <c r="AE189" s="313" t="s">
        <v>1212</v>
      </c>
      <c r="AF189" s="318">
        <v>44391</v>
      </c>
      <c r="AG189" s="437" t="s">
        <v>1213</v>
      </c>
      <c r="AH189" s="34" t="s">
        <v>68</v>
      </c>
    </row>
    <row r="190" spans="1:52" s="33" customFormat="1">
      <c r="A190" s="455">
        <v>185</v>
      </c>
      <c r="B190" s="326" t="s">
        <v>39</v>
      </c>
      <c r="C190" s="326" t="s">
        <v>40</v>
      </c>
      <c r="D190" s="326" t="s">
        <v>1165</v>
      </c>
      <c r="E190" s="326" t="s">
        <v>1214</v>
      </c>
      <c r="F190" s="326" t="s">
        <v>42</v>
      </c>
      <c r="G190" s="326" t="s">
        <v>43</v>
      </c>
      <c r="H190" s="326" t="s">
        <v>44</v>
      </c>
      <c r="I190" s="391">
        <v>237</v>
      </c>
      <c r="J190" s="326" t="s">
        <v>125</v>
      </c>
      <c r="K190" s="326" t="s">
        <v>1215</v>
      </c>
      <c r="L190" s="326" t="s">
        <v>1070</v>
      </c>
      <c r="M190" s="305">
        <v>0</v>
      </c>
      <c r="N190" s="305" t="s">
        <v>41</v>
      </c>
      <c r="O190" s="305" t="s">
        <v>41</v>
      </c>
      <c r="P190" s="305" t="s">
        <v>41</v>
      </c>
      <c r="Q190" s="305" t="s">
        <v>41</v>
      </c>
      <c r="R190" s="305" t="s">
        <v>41</v>
      </c>
      <c r="S190" s="308" t="s">
        <v>61</v>
      </c>
      <c r="T190" s="303" t="s">
        <v>1161</v>
      </c>
      <c r="U190" s="307" t="s">
        <v>61</v>
      </c>
      <c r="V190" s="307" t="s">
        <v>61</v>
      </c>
      <c r="W190" s="307" t="s">
        <v>61</v>
      </c>
      <c r="X190" s="307" t="s">
        <v>41</v>
      </c>
      <c r="Y190" s="307" t="s">
        <v>41</v>
      </c>
      <c r="Z190" s="319"/>
      <c r="AA190" s="343"/>
      <c r="AB190" s="305" t="s">
        <v>96</v>
      </c>
      <c r="AC190" s="303" t="s">
        <v>97</v>
      </c>
      <c r="AD190" s="312" t="s">
        <v>1216</v>
      </c>
      <c r="AE190" s="313" t="s">
        <v>1217</v>
      </c>
      <c r="AF190" s="318">
        <v>44366</v>
      </c>
      <c r="AG190" s="303" t="s">
        <v>1218</v>
      </c>
      <c r="AH190" s="34" t="s">
        <v>68</v>
      </c>
      <c r="AI190" s="3"/>
      <c r="AJ190" s="3"/>
      <c r="AK190" s="3"/>
      <c r="AL190" s="3"/>
      <c r="AM190" s="3"/>
      <c r="AN190" s="3"/>
      <c r="AO190" s="3"/>
      <c r="AP190" s="3"/>
      <c r="AQ190" s="3"/>
      <c r="AR190" s="3"/>
      <c r="AS190" s="3"/>
      <c r="AT190" s="3"/>
      <c r="AU190" s="3"/>
      <c r="AV190" s="3"/>
      <c r="AW190" s="3"/>
      <c r="AX190" s="3"/>
      <c r="AY190" s="3"/>
      <c r="AZ190" s="3"/>
    </row>
    <row r="191" spans="1:52" s="33" customFormat="1">
      <c r="A191" s="455">
        <v>186</v>
      </c>
      <c r="B191" s="31" t="s">
        <v>147</v>
      </c>
      <c r="C191" s="326" t="s">
        <v>40</v>
      </c>
      <c r="D191" s="326" t="s">
        <v>1165</v>
      </c>
      <c r="E191" s="326" t="s">
        <v>1214</v>
      </c>
      <c r="F191" s="326" t="s">
        <v>42</v>
      </c>
      <c r="G191" s="326" t="s">
        <v>43</v>
      </c>
      <c r="H191" s="326" t="s">
        <v>44</v>
      </c>
      <c r="I191" s="391">
        <v>3975</v>
      </c>
      <c r="J191" s="326" t="s">
        <v>125</v>
      </c>
      <c r="K191" s="326" t="s">
        <v>126</v>
      </c>
      <c r="L191" s="326" t="s">
        <v>1219</v>
      </c>
      <c r="M191" s="305">
        <v>1</v>
      </c>
      <c r="N191" s="305" t="s">
        <v>61</v>
      </c>
      <c r="O191" s="305" t="s">
        <v>41</v>
      </c>
      <c r="P191" s="305" t="s">
        <v>41</v>
      </c>
      <c r="Q191" s="305" t="s">
        <v>41</v>
      </c>
      <c r="R191" s="305" t="s">
        <v>41</v>
      </c>
      <c r="S191" s="308" t="s">
        <v>61</v>
      </c>
      <c r="T191" s="303" t="s">
        <v>1220</v>
      </c>
      <c r="U191" s="307" t="s">
        <v>61</v>
      </c>
      <c r="V191" s="307" t="s">
        <v>41</v>
      </c>
      <c r="W191" s="307" t="s">
        <v>41</v>
      </c>
      <c r="X191" s="307" t="s">
        <v>41</v>
      </c>
      <c r="Y191" s="307" t="s">
        <v>41</v>
      </c>
      <c r="Z191" s="303" t="s">
        <v>1221</v>
      </c>
      <c r="AA191" s="343"/>
      <c r="AB191" s="305" t="s">
        <v>96</v>
      </c>
      <c r="AC191" s="303" t="s">
        <v>97</v>
      </c>
      <c r="AD191" s="312" t="s">
        <v>1222</v>
      </c>
      <c r="AE191" s="313" t="s">
        <v>1223</v>
      </c>
      <c r="AF191" s="318">
        <v>44377</v>
      </c>
      <c r="AG191" s="303" t="s">
        <v>1224</v>
      </c>
      <c r="AH191" s="34" t="s">
        <v>68</v>
      </c>
      <c r="AI191" s="3"/>
      <c r="AJ191" s="3"/>
      <c r="AK191" s="3"/>
      <c r="AL191" s="3"/>
      <c r="AM191" s="3"/>
      <c r="AN191" s="3"/>
      <c r="AO191" s="3"/>
      <c r="AP191" s="3"/>
      <c r="AQ191" s="3"/>
      <c r="AR191" s="3"/>
      <c r="AS191" s="3"/>
      <c r="AT191" s="3"/>
      <c r="AU191" s="3"/>
      <c r="AV191" s="3"/>
      <c r="AW191" s="3"/>
      <c r="AX191" s="3"/>
      <c r="AY191" s="3"/>
      <c r="AZ191" s="3"/>
    </row>
    <row r="192" spans="1:52" s="33" customFormat="1">
      <c r="A192" s="455">
        <v>187</v>
      </c>
      <c r="B192" s="31" t="s">
        <v>147</v>
      </c>
      <c r="C192" s="326" t="s">
        <v>1165</v>
      </c>
      <c r="D192" s="391" t="s">
        <v>41</v>
      </c>
      <c r="E192" s="391" t="s">
        <v>41</v>
      </c>
      <c r="F192" s="326" t="s">
        <v>42</v>
      </c>
      <c r="G192" s="326" t="s">
        <v>43</v>
      </c>
      <c r="H192" s="326" t="s">
        <v>44</v>
      </c>
      <c r="I192" s="391">
        <v>205</v>
      </c>
      <c r="J192" s="326" t="s">
        <v>125</v>
      </c>
      <c r="K192" s="326" t="s">
        <v>78</v>
      </c>
      <c r="L192" s="326" t="s">
        <v>1070</v>
      </c>
      <c r="M192" s="305">
        <v>0</v>
      </c>
      <c r="N192" s="305" t="s">
        <v>41</v>
      </c>
      <c r="O192" s="305" t="s">
        <v>41</v>
      </c>
      <c r="P192" s="305" t="s">
        <v>41</v>
      </c>
      <c r="Q192" s="305" t="s">
        <v>41</v>
      </c>
      <c r="R192" s="305" t="s">
        <v>41</v>
      </c>
      <c r="S192" s="308" t="s">
        <v>41</v>
      </c>
      <c r="T192" s="303" t="s">
        <v>48</v>
      </c>
      <c r="U192" s="307" t="s">
        <v>41</v>
      </c>
      <c r="V192" s="307" t="s">
        <v>41</v>
      </c>
      <c r="W192" s="307" t="s">
        <v>41</v>
      </c>
      <c r="X192" s="307" t="s">
        <v>41</v>
      </c>
      <c r="Y192" s="307" t="s">
        <v>41</v>
      </c>
      <c r="Z192" s="319"/>
      <c r="AA192" s="343"/>
      <c r="AB192" s="305" t="s">
        <v>1225</v>
      </c>
      <c r="AC192" s="303" t="s">
        <v>51</v>
      </c>
      <c r="AD192" s="312" t="s">
        <v>1226</v>
      </c>
      <c r="AE192" s="313" t="s">
        <v>1227</v>
      </c>
      <c r="AF192" s="318">
        <v>44367</v>
      </c>
      <c r="AG192" s="303" t="s">
        <v>1228</v>
      </c>
      <c r="AH192" s="34" t="s">
        <v>68</v>
      </c>
      <c r="AI192" s="3"/>
      <c r="AJ192" s="3"/>
      <c r="AK192" s="3"/>
      <c r="AL192" s="3"/>
      <c r="AM192" s="3"/>
      <c r="AN192" s="3"/>
      <c r="AO192" s="3"/>
      <c r="AP192" s="3"/>
      <c r="AQ192" s="3"/>
      <c r="AR192" s="3"/>
      <c r="AS192" s="3"/>
      <c r="AT192" s="3"/>
      <c r="AU192" s="3"/>
      <c r="AV192" s="3"/>
      <c r="AW192" s="3"/>
      <c r="AX192" s="3"/>
      <c r="AY192" s="3"/>
      <c r="AZ192" s="3"/>
    </row>
    <row r="193" spans="1:52" s="33" customFormat="1">
      <c r="A193" s="455">
        <v>188</v>
      </c>
      <c r="B193" s="31" t="s">
        <v>147</v>
      </c>
      <c r="C193" s="326" t="s">
        <v>40</v>
      </c>
      <c r="D193" s="391" t="s">
        <v>41</v>
      </c>
      <c r="E193" s="391" t="s">
        <v>41</v>
      </c>
      <c r="F193" s="326" t="s">
        <v>42</v>
      </c>
      <c r="G193" s="326" t="s">
        <v>43</v>
      </c>
      <c r="H193" s="326" t="s">
        <v>57</v>
      </c>
      <c r="I193" s="391">
        <v>6286</v>
      </c>
      <c r="J193" s="326" t="s">
        <v>58</v>
      </c>
      <c r="K193" s="326" t="s">
        <v>126</v>
      </c>
      <c r="L193" s="326" t="s">
        <v>1119</v>
      </c>
      <c r="M193" s="305">
        <v>1</v>
      </c>
      <c r="N193" s="305" t="s">
        <v>61</v>
      </c>
      <c r="O193" s="305" t="s">
        <v>41</v>
      </c>
      <c r="P193" s="305" t="s">
        <v>41</v>
      </c>
      <c r="Q193" s="305" t="s">
        <v>41</v>
      </c>
      <c r="R193" s="305" t="s">
        <v>41</v>
      </c>
      <c r="S193" s="308" t="s">
        <v>41</v>
      </c>
      <c r="T193" s="303" t="s">
        <v>48</v>
      </c>
      <c r="U193" s="307" t="s">
        <v>41</v>
      </c>
      <c r="V193" s="307" t="s">
        <v>41</v>
      </c>
      <c r="W193" s="307" t="s">
        <v>41</v>
      </c>
      <c r="X193" s="307" t="s">
        <v>41</v>
      </c>
      <c r="Y193" s="307" t="s">
        <v>41</v>
      </c>
      <c r="Z193" s="303" t="s">
        <v>1229</v>
      </c>
      <c r="AA193" s="343"/>
      <c r="AB193" s="305" t="s">
        <v>63</v>
      </c>
      <c r="AC193" s="303" t="s">
        <v>64</v>
      </c>
      <c r="AD193" s="312" t="s">
        <v>1230</v>
      </c>
      <c r="AE193" s="313" t="s">
        <v>1231</v>
      </c>
      <c r="AF193" s="318">
        <v>44356</v>
      </c>
      <c r="AG193" s="303" t="s">
        <v>1232</v>
      </c>
      <c r="AH193" s="34" t="s">
        <v>68</v>
      </c>
      <c r="AI193" s="3"/>
      <c r="AJ193" s="3"/>
      <c r="AK193" s="3"/>
      <c r="AL193" s="3"/>
      <c r="AM193" s="3"/>
      <c r="AN193" s="3"/>
      <c r="AO193" s="3"/>
      <c r="AP193" s="3"/>
      <c r="AQ193" s="3"/>
      <c r="AR193" s="3"/>
      <c r="AS193" s="3"/>
      <c r="AT193" s="3"/>
      <c r="AU193" s="3"/>
      <c r="AV193" s="3"/>
      <c r="AW193" s="3"/>
      <c r="AX193" s="3"/>
      <c r="AY193" s="3"/>
      <c r="AZ193" s="3"/>
    </row>
    <row r="194" spans="1:52" s="33" customFormat="1">
      <c r="A194" s="455">
        <v>189</v>
      </c>
      <c r="B194" s="31" t="s">
        <v>147</v>
      </c>
      <c r="C194" s="326" t="s">
        <v>40</v>
      </c>
      <c r="D194" s="391" t="s">
        <v>41</v>
      </c>
      <c r="E194" s="391" t="s">
        <v>41</v>
      </c>
      <c r="F194" s="326" t="s">
        <v>42</v>
      </c>
      <c r="G194" s="326" t="s">
        <v>43</v>
      </c>
      <c r="H194" s="326" t="s">
        <v>44</v>
      </c>
      <c r="I194" s="391">
        <v>50</v>
      </c>
      <c r="J194" s="326" t="s">
        <v>1233</v>
      </c>
      <c r="K194" s="326" t="s">
        <v>1234</v>
      </c>
      <c r="L194" s="326" t="s">
        <v>1124</v>
      </c>
      <c r="M194" s="305">
        <v>0</v>
      </c>
      <c r="N194" s="305" t="s">
        <v>41</v>
      </c>
      <c r="O194" s="305" t="s">
        <v>41</v>
      </c>
      <c r="P194" s="305" t="s">
        <v>41</v>
      </c>
      <c r="Q194" s="305" t="s">
        <v>41</v>
      </c>
      <c r="R194" s="305" t="s">
        <v>41</v>
      </c>
      <c r="S194" s="308" t="s">
        <v>41</v>
      </c>
      <c r="T194" s="303" t="s">
        <v>48</v>
      </c>
      <c r="U194" s="307" t="s">
        <v>41</v>
      </c>
      <c r="V194" s="307" t="s">
        <v>41</v>
      </c>
      <c r="W194" s="307" t="s">
        <v>41</v>
      </c>
      <c r="X194" s="307" t="s">
        <v>41</v>
      </c>
      <c r="Y194" s="307" t="s">
        <v>41</v>
      </c>
      <c r="Z194" s="319"/>
      <c r="AA194" s="343"/>
      <c r="AB194" s="305" t="s">
        <v>180</v>
      </c>
      <c r="AC194" s="303" t="s">
        <v>51</v>
      </c>
      <c r="AD194" s="312" t="s">
        <v>1235</v>
      </c>
      <c r="AE194" s="313" t="s">
        <v>1236</v>
      </c>
      <c r="AF194" s="318">
        <v>44363</v>
      </c>
      <c r="AG194" s="303" t="s">
        <v>1237</v>
      </c>
      <c r="AH194" s="34" t="s">
        <v>68</v>
      </c>
      <c r="AI194" s="3"/>
      <c r="AJ194" s="3"/>
      <c r="AK194" s="3"/>
      <c r="AL194" s="3"/>
      <c r="AM194" s="3"/>
      <c r="AN194" s="3"/>
      <c r="AO194" s="3"/>
      <c r="AP194" s="3"/>
      <c r="AQ194" s="3"/>
      <c r="AR194" s="3"/>
      <c r="AS194" s="3"/>
      <c r="AT194" s="3"/>
      <c r="AU194" s="3"/>
      <c r="AV194" s="3"/>
      <c r="AW194" s="3"/>
      <c r="AX194" s="3"/>
      <c r="AY194" s="3"/>
      <c r="AZ194" s="3"/>
    </row>
    <row r="195" spans="1:52" s="33" customFormat="1">
      <c r="A195" s="455">
        <v>190</v>
      </c>
      <c r="B195" s="31" t="s">
        <v>147</v>
      </c>
      <c r="C195" s="326" t="s">
        <v>40</v>
      </c>
      <c r="D195" s="391" t="s">
        <v>41</v>
      </c>
      <c r="E195" s="391" t="s">
        <v>41</v>
      </c>
      <c r="F195" s="326" t="s">
        <v>42</v>
      </c>
      <c r="G195" s="326" t="s">
        <v>43</v>
      </c>
      <c r="H195" s="326" t="s">
        <v>44</v>
      </c>
      <c r="I195" s="391">
        <v>103</v>
      </c>
      <c r="J195" s="326" t="s">
        <v>125</v>
      </c>
      <c r="K195" s="326" t="s">
        <v>126</v>
      </c>
      <c r="L195" s="326" t="s">
        <v>1124</v>
      </c>
      <c r="M195" s="305">
        <v>0</v>
      </c>
      <c r="N195" s="305" t="s">
        <v>41</v>
      </c>
      <c r="O195" s="305" t="s">
        <v>41</v>
      </c>
      <c r="P195" s="305" t="s">
        <v>41</v>
      </c>
      <c r="Q195" s="305" t="s">
        <v>41</v>
      </c>
      <c r="R195" s="305" t="s">
        <v>41</v>
      </c>
      <c r="S195" s="308" t="s">
        <v>41</v>
      </c>
      <c r="T195" s="303" t="s">
        <v>48</v>
      </c>
      <c r="U195" s="307" t="s">
        <v>41</v>
      </c>
      <c r="V195" s="307" t="s">
        <v>41</v>
      </c>
      <c r="W195" s="307" t="s">
        <v>41</v>
      </c>
      <c r="X195" s="307" t="s">
        <v>41</v>
      </c>
      <c r="Y195" s="307" t="s">
        <v>41</v>
      </c>
      <c r="Z195" s="319"/>
      <c r="AA195" s="343"/>
      <c r="AB195" s="305" t="s">
        <v>1238</v>
      </c>
      <c r="AC195" s="303" t="s">
        <v>459</v>
      </c>
      <c r="AD195" s="312" t="s">
        <v>1239</v>
      </c>
      <c r="AE195" s="313" t="s">
        <v>1240</v>
      </c>
      <c r="AF195" s="318">
        <v>44360</v>
      </c>
      <c r="AG195" s="303" t="s">
        <v>1241</v>
      </c>
      <c r="AH195" s="34" t="s">
        <v>68</v>
      </c>
      <c r="AI195" s="3"/>
      <c r="AJ195" s="3"/>
      <c r="AK195" s="3"/>
      <c r="AL195" s="3"/>
      <c r="AM195" s="3"/>
      <c r="AN195" s="3"/>
      <c r="AO195" s="3"/>
      <c r="AP195" s="3"/>
      <c r="AQ195" s="3"/>
      <c r="AR195" s="3"/>
      <c r="AS195" s="3"/>
      <c r="AT195" s="3"/>
      <c r="AU195" s="3"/>
      <c r="AV195" s="3"/>
      <c r="AW195" s="3"/>
      <c r="AX195" s="3"/>
      <c r="AY195" s="3"/>
      <c r="AZ195" s="3"/>
    </row>
    <row r="196" spans="1:52" s="33" customFormat="1">
      <c r="B196" s="56"/>
      <c r="F196" s="34"/>
      <c r="G196" s="56"/>
      <c r="K196" s="56"/>
      <c r="M196" s="34"/>
      <c r="N196" s="34"/>
      <c r="O196" s="34"/>
      <c r="P196" s="34"/>
      <c r="Q196" s="34"/>
      <c r="R196" s="34"/>
      <c r="S196" s="241"/>
      <c r="T196" s="242"/>
      <c r="U196" s="241"/>
      <c r="V196" s="241"/>
      <c r="W196" s="241"/>
      <c r="X196" s="241"/>
      <c r="Y196" s="241"/>
      <c r="Z196" s="379"/>
      <c r="AB196" s="34"/>
      <c r="AD196" s="243"/>
      <c r="AE196" s="244"/>
      <c r="AF196" s="245"/>
      <c r="AG196" s="208"/>
      <c r="AH196" s="34"/>
      <c r="AI196" s="3"/>
      <c r="AJ196" s="3"/>
      <c r="AK196" s="3"/>
      <c r="AL196" s="3"/>
      <c r="AM196" s="3"/>
      <c r="AN196" s="3"/>
      <c r="AO196" s="3"/>
      <c r="AP196" s="3"/>
      <c r="AQ196" s="3"/>
      <c r="AR196" s="3"/>
      <c r="AS196" s="3"/>
      <c r="AT196" s="3"/>
      <c r="AU196" s="3"/>
      <c r="AV196" s="3"/>
      <c r="AW196" s="3"/>
      <c r="AX196" s="3"/>
      <c r="AY196" s="3"/>
      <c r="AZ196" s="3"/>
    </row>
    <row r="197" spans="1:52" s="33" customFormat="1">
      <c r="B197" s="56"/>
      <c r="F197" s="34"/>
      <c r="G197" s="56"/>
      <c r="K197" s="56"/>
      <c r="M197" s="34"/>
      <c r="N197" s="34"/>
      <c r="O197" s="34"/>
      <c r="P197" s="34"/>
      <c r="Q197" s="34"/>
      <c r="R197" s="34"/>
      <c r="S197" s="241"/>
      <c r="T197" s="242"/>
      <c r="U197" s="241"/>
      <c r="V197" s="241"/>
      <c r="W197" s="241"/>
      <c r="X197" s="241"/>
      <c r="Y197" s="241"/>
      <c r="Z197" s="379"/>
      <c r="AB197" s="34"/>
      <c r="AD197" s="243"/>
      <c r="AE197" s="244"/>
      <c r="AF197" s="245"/>
      <c r="AG197" s="208"/>
      <c r="AH197" s="34"/>
      <c r="AI197" s="3"/>
      <c r="AJ197" s="3"/>
      <c r="AK197" s="3"/>
      <c r="AL197" s="3"/>
      <c r="AM197" s="3"/>
      <c r="AN197" s="3"/>
      <c r="AO197" s="3"/>
      <c r="AP197" s="3"/>
      <c r="AQ197" s="3"/>
      <c r="AR197" s="3"/>
      <c r="AS197" s="3"/>
      <c r="AT197" s="3"/>
      <c r="AU197" s="3"/>
      <c r="AV197" s="3"/>
      <c r="AW197" s="3"/>
      <c r="AX197" s="3"/>
      <c r="AY197" s="3"/>
      <c r="AZ197" s="3"/>
    </row>
    <row r="198" spans="1:52" s="33" customFormat="1">
      <c r="B198" s="56"/>
      <c r="F198" s="34"/>
      <c r="G198" s="56"/>
      <c r="K198" s="56"/>
      <c r="M198" s="34"/>
      <c r="N198" s="34"/>
      <c r="O198" s="34"/>
      <c r="P198" s="34"/>
      <c r="Q198" s="34"/>
      <c r="R198" s="34"/>
      <c r="S198" s="241"/>
      <c r="T198" s="242"/>
      <c r="U198" s="241"/>
      <c r="V198" s="241"/>
      <c r="W198" s="241"/>
      <c r="X198" s="241"/>
      <c r="Y198" s="241"/>
      <c r="Z198" s="379"/>
      <c r="AB198" s="34"/>
      <c r="AD198" s="243"/>
      <c r="AE198" s="244"/>
      <c r="AF198" s="245"/>
      <c r="AG198" s="208"/>
      <c r="AH198" s="34"/>
      <c r="AI198" s="3"/>
      <c r="AJ198" s="3"/>
      <c r="AK198" s="3"/>
      <c r="AL198" s="3"/>
      <c r="AM198" s="3"/>
      <c r="AN198" s="3"/>
      <c r="AO198" s="3"/>
      <c r="AP198" s="3"/>
      <c r="AQ198" s="3"/>
      <c r="AR198" s="3"/>
      <c r="AS198" s="3"/>
      <c r="AT198" s="3"/>
      <c r="AU198" s="3"/>
      <c r="AV198" s="3"/>
      <c r="AW198" s="3"/>
      <c r="AX198" s="3"/>
      <c r="AY198" s="3"/>
      <c r="AZ198" s="3"/>
    </row>
    <row r="199" spans="1:52" s="33" customFormat="1">
      <c r="B199" s="56"/>
      <c r="F199" s="34"/>
      <c r="G199" s="56"/>
      <c r="K199" s="56"/>
      <c r="M199" s="34"/>
      <c r="N199" s="34"/>
      <c r="O199" s="34"/>
      <c r="P199" s="34"/>
      <c r="Q199" s="34"/>
      <c r="R199" s="34"/>
      <c r="S199" s="241"/>
      <c r="T199" s="242"/>
      <c r="U199" s="241"/>
      <c r="V199" s="241"/>
      <c r="W199" s="241"/>
      <c r="X199" s="241"/>
      <c r="Y199" s="241"/>
      <c r="Z199" s="379"/>
      <c r="AB199" s="34"/>
      <c r="AD199" s="243"/>
      <c r="AE199" s="244"/>
      <c r="AF199" s="245"/>
      <c r="AG199" s="208"/>
      <c r="AH199" s="34"/>
      <c r="AI199" s="3"/>
      <c r="AJ199" s="3"/>
      <c r="AK199" s="3"/>
      <c r="AL199" s="3"/>
      <c r="AM199" s="3"/>
      <c r="AN199" s="3"/>
      <c r="AO199" s="3"/>
      <c r="AP199" s="3"/>
      <c r="AQ199" s="3"/>
      <c r="AR199" s="3"/>
      <c r="AS199" s="3"/>
      <c r="AT199" s="3"/>
      <c r="AU199" s="3"/>
      <c r="AV199" s="3"/>
      <c r="AW199" s="3"/>
      <c r="AX199" s="3"/>
      <c r="AY199" s="3"/>
      <c r="AZ199" s="3"/>
    </row>
    <row r="200" spans="1:52" s="33" customFormat="1">
      <c r="B200" s="56"/>
      <c r="F200" s="34"/>
      <c r="G200" s="56"/>
      <c r="K200" s="56"/>
      <c r="M200" s="34"/>
      <c r="N200" s="34"/>
      <c r="O200" s="34"/>
      <c r="P200" s="34"/>
      <c r="Q200" s="34"/>
      <c r="R200" s="34"/>
      <c r="S200" s="241"/>
      <c r="T200" s="242"/>
      <c r="U200" s="241"/>
      <c r="V200" s="241"/>
      <c r="W200" s="241"/>
      <c r="X200" s="241"/>
      <c r="Y200" s="241"/>
      <c r="Z200" s="379"/>
      <c r="AB200" s="34"/>
      <c r="AD200" s="243"/>
      <c r="AE200" s="244"/>
      <c r="AF200" s="245"/>
      <c r="AG200" s="208"/>
      <c r="AH200" s="34"/>
      <c r="AI200" s="3"/>
      <c r="AJ200" s="3"/>
      <c r="AK200" s="3"/>
      <c r="AL200" s="3"/>
      <c r="AM200" s="3"/>
      <c r="AN200" s="3"/>
      <c r="AO200" s="3"/>
      <c r="AP200" s="3"/>
      <c r="AQ200" s="3"/>
      <c r="AR200" s="3"/>
      <c r="AS200" s="3"/>
      <c r="AT200" s="3"/>
      <c r="AU200" s="3"/>
      <c r="AV200" s="3"/>
      <c r="AW200" s="3"/>
      <c r="AX200" s="3"/>
      <c r="AY200" s="3"/>
      <c r="AZ200" s="3"/>
    </row>
    <row r="201" spans="1:52" s="33" customFormat="1">
      <c r="B201" s="56"/>
      <c r="F201" s="34"/>
      <c r="G201" s="56"/>
      <c r="K201" s="56"/>
      <c r="M201" s="34"/>
      <c r="N201" s="34"/>
      <c r="O201" s="34"/>
      <c r="P201" s="34"/>
      <c r="Q201" s="34"/>
      <c r="R201" s="34"/>
      <c r="S201" s="241"/>
      <c r="T201" s="242"/>
      <c r="U201" s="241"/>
      <c r="V201" s="241"/>
      <c r="W201" s="241"/>
      <c r="X201" s="241"/>
      <c r="Y201" s="241"/>
      <c r="Z201" s="379"/>
      <c r="AB201" s="34"/>
      <c r="AD201" s="243"/>
      <c r="AE201" s="244"/>
      <c r="AF201" s="245"/>
      <c r="AG201" s="208"/>
      <c r="AH201" s="34"/>
      <c r="AI201" s="3"/>
      <c r="AJ201" s="3"/>
      <c r="AK201" s="3"/>
      <c r="AL201" s="3"/>
      <c r="AM201" s="3"/>
      <c r="AN201" s="3"/>
      <c r="AO201" s="3"/>
      <c r="AP201" s="3"/>
      <c r="AQ201" s="3"/>
      <c r="AR201" s="3"/>
      <c r="AS201" s="3"/>
      <c r="AT201" s="3"/>
      <c r="AU201" s="3"/>
      <c r="AV201" s="3"/>
      <c r="AW201" s="3"/>
      <c r="AX201" s="3"/>
      <c r="AY201" s="3"/>
      <c r="AZ201" s="3"/>
    </row>
    <row r="202" spans="1:52" s="33" customFormat="1">
      <c r="B202" s="56"/>
      <c r="F202" s="34"/>
      <c r="G202" s="56"/>
      <c r="K202" s="56"/>
      <c r="M202" s="34"/>
      <c r="N202" s="34"/>
      <c r="O202" s="34"/>
      <c r="P202" s="34"/>
      <c r="Q202" s="34"/>
      <c r="R202" s="34"/>
      <c r="S202" s="241"/>
      <c r="T202" s="242"/>
      <c r="U202" s="241"/>
      <c r="V202" s="241"/>
      <c r="W202" s="241"/>
      <c r="X202" s="241"/>
      <c r="Y202" s="241"/>
      <c r="Z202" s="379"/>
      <c r="AB202" s="34"/>
      <c r="AD202" s="243"/>
      <c r="AE202" s="244"/>
      <c r="AF202" s="245"/>
      <c r="AG202" s="208"/>
      <c r="AH202" s="34"/>
      <c r="AI202" s="3"/>
      <c r="AJ202" s="3"/>
      <c r="AK202" s="3"/>
      <c r="AL202" s="3"/>
      <c r="AM202" s="3"/>
      <c r="AN202" s="3"/>
      <c r="AO202" s="3"/>
      <c r="AP202" s="3"/>
      <c r="AQ202" s="3"/>
      <c r="AR202" s="3"/>
      <c r="AS202" s="3"/>
      <c r="AT202" s="3"/>
      <c r="AU202" s="3"/>
      <c r="AV202" s="3"/>
      <c r="AW202" s="3"/>
      <c r="AX202" s="3"/>
      <c r="AY202" s="3"/>
      <c r="AZ202" s="3"/>
    </row>
    <row r="203" spans="1:52" s="33" customFormat="1">
      <c r="B203" s="56"/>
      <c r="F203" s="34"/>
      <c r="G203" s="56"/>
      <c r="K203" s="56"/>
      <c r="M203" s="34"/>
      <c r="N203" s="34"/>
      <c r="O203" s="34"/>
      <c r="P203" s="34"/>
      <c r="Q203" s="34"/>
      <c r="R203" s="34"/>
      <c r="S203" s="241"/>
      <c r="T203" s="242"/>
      <c r="U203" s="241"/>
      <c r="V203" s="241"/>
      <c r="W203" s="241"/>
      <c r="X203" s="241"/>
      <c r="Y203" s="241"/>
      <c r="Z203" s="379"/>
      <c r="AB203" s="34"/>
      <c r="AD203" s="243"/>
      <c r="AE203" s="244"/>
      <c r="AF203" s="245"/>
      <c r="AG203" s="208"/>
      <c r="AH203" s="34"/>
      <c r="AI203" s="3"/>
      <c r="AJ203" s="3"/>
      <c r="AK203" s="3"/>
      <c r="AL203" s="3"/>
      <c r="AM203" s="3"/>
      <c r="AN203" s="3"/>
      <c r="AO203" s="3"/>
      <c r="AP203" s="3"/>
      <c r="AQ203" s="3"/>
      <c r="AR203" s="3"/>
      <c r="AS203" s="3"/>
      <c r="AT203" s="3"/>
      <c r="AU203" s="3"/>
      <c r="AV203" s="3"/>
      <c r="AW203" s="3"/>
      <c r="AX203" s="3"/>
      <c r="AY203" s="3"/>
      <c r="AZ203" s="3"/>
    </row>
    <row r="204" spans="1:52" s="33" customFormat="1">
      <c r="B204" s="56"/>
      <c r="F204" s="34"/>
      <c r="G204" s="56"/>
      <c r="K204" s="56"/>
      <c r="M204" s="34"/>
      <c r="N204" s="34"/>
      <c r="O204" s="34"/>
      <c r="P204" s="34"/>
      <c r="Q204" s="34"/>
      <c r="R204" s="34"/>
      <c r="S204" s="241"/>
      <c r="T204" s="242"/>
      <c r="U204" s="241"/>
      <c r="V204" s="241"/>
      <c r="W204" s="241"/>
      <c r="X204" s="241"/>
      <c r="Y204" s="241"/>
      <c r="Z204" s="379"/>
      <c r="AB204" s="34"/>
      <c r="AD204" s="243"/>
      <c r="AE204" s="244"/>
      <c r="AF204" s="245"/>
      <c r="AG204" s="208"/>
      <c r="AH204" s="34"/>
      <c r="AI204" s="3"/>
      <c r="AJ204" s="3"/>
      <c r="AK204" s="3"/>
      <c r="AL204" s="3"/>
      <c r="AM204" s="3"/>
      <c r="AN204" s="3"/>
      <c r="AO204" s="3"/>
      <c r="AP204" s="3"/>
      <c r="AQ204" s="3"/>
      <c r="AR204" s="3"/>
      <c r="AS204" s="3"/>
      <c r="AT204" s="3"/>
      <c r="AU204" s="3"/>
      <c r="AV204" s="3"/>
      <c r="AW204" s="3"/>
      <c r="AX204" s="3"/>
      <c r="AY204" s="3"/>
      <c r="AZ204" s="3"/>
    </row>
    <row r="205" spans="1:52" s="33" customFormat="1">
      <c r="B205" s="56"/>
      <c r="F205" s="34"/>
      <c r="G205" s="56"/>
      <c r="K205" s="56"/>
      <c r="M205" s="34"/>
      <c r="N205" s="34"/>
      <c r="O205" s="34"/>
      <c r="P205" s="34"/>
      <c r="Q205" s="34"/>
      <c r="R205" s="34"/>
      <c r="S205" s="241"/>
      <c r="T205" s="242"/>
      <c r="U205" s="241"/>
      <c r="V205" s="241"/>
      <c r="W205" s="241"/>
      <c r="X205" s="241"/>
      <c r="Y205" s="241"/>
      <c r="Z205" s="379"/>
      <c r="AB205" s="34"/>
      <c r="AD205" s="243"/>
      <c r="AE205" s="244"/>
      <c r="AF205" s="245"/>
      <c r="AG205" s="208"/>
      <c r="AH205" s="34"/>
      <c r="AI205" s="3"/>
      <c r="AJ205" s="3"/>
      <c r="AK205" s="3"/>
      <c r="AL205" s="3"/>
      <c r="AM205" s="3"/>
      <c r="AN205" s="3"/>
      <c r="AO205" s="3"/>
      <c r="AP205" s="3"/>
      <c r="AQ205" s="3"/>
      <c r="AR205" s="3"/>
      <c r="AS205" s="3"/>
      <c r="AT205" s="3"/>
      <c r="AU205" s="3"/>
      <c r="AV205" s="3"/>
      <c r="AW205" s="3"/>
      <c r="AX205" s="3"/>
      <c r="AY205" s="3"/>
      <c r="AZ205" s="3"/>
    </row>
    <row r="206" spans="1:52" s="33" customFormat="1">
      <c r="B206" s="56"/>
      <c r="F206" s="34"/>
      <c r="G206" s="56"/>
      <c r="K206" s="56"/>
      <c r="M206" s="34"/>
      <c r="N206" s="34"/>
      <c r="O206" s="34"/>
      <c r="P206" s="34"/>
      <c r="Q206" s="34"/>
      <c r="R206" s="34"/>
      <c r="S206" s="241"/>
      <c r="T206" s="242"/>
      <c r="U206" s="241"/>
      <c r="V206" s="241"/>
      <c r="W206" s="241"/>
      <c r="X206" s="241"/>
      <c r="Y206" s="241"/>
      <c r="Z206" s="379"/>
      <c r="AB206" s="34"/>
      <c r="AD206" s="243"/>
      <c r="AE206" s="244"/>
      <c r="AF206" s="245"/>
      <c r="AG206" s="208"/>
      <c r="AH206" s="34"/>
      <c r="AI206" s="3"/>
      <c r="AJ206" s="3"/>
      <c r="AK206" s="3"/>
      <c r="AL206" s="3"/>
      <c r="AM206" s="3"/>
      <c r="AN206" s="3"/>
      <c r="AO206" s="3"/>
      <c r="AP206" s="3"/>
      <c r="AQ206" s="3"/>
      <c r="AR206" s="3"/>
      <c r="AS206" s="3"/>
      <c r="AT206" s="3"/>
      <c r="AU206" s="3"/>
      <c r="AV206" s="3"/>
      <c r="AW206" s="3"/>
      <c r="AX206" s="3"/>
      <c r="AY206" s="3"/>
      <c r="AZ206" s="3"/>
    </row>
    <row r="207" spans="1:52" s="33" customFormat="1">
      <c r="B207" s="56"/>
      <c r="F207" s="34"/>
      <c r="G207" s="56"/>
      <c r="K207" s="56"/>
      <c r="M207" s="34"/>
      <c r="N207" s="34"/>
      <c r="O207" s="34"/>
      <c r="P207" s="34"/>
      <c r="Q207" s="34"/>
      <c r="R207" s="34"/>
      <c r="S207" s="241"/>
      <c r="T207" s="242"/>
      <c r="U207" s="241"/>
      <c r="V207" s="241"/>
      <c r="W207" s="241"/>
      <c r="X207" s="241"/>
      <c r="Y207" s="241"/>
      <c r="Z207" s="379"/>
      <c r="AB207" s="34"/>
      <c r="AD207" s="243"/>
      <c r="AE207" s="244"/>
      <c r="AF207" s="245"/>
      <c r="AG207" s="208"/>
      <c r="AH207" s="439"/>
      <c r="AI207" s="3"/>
      <c r="AJ207" s="3"/>
      <c r="AK207" s="3"/>
      <c r="AL207" s="3"/>
      <c r="AM207" s="3"/>
      <c r="AN207" s="3"/>
      <c r="AO207" s="3"/>
      <c r="AP207" s="3"/>
      <c r="AQ207" s="3"/>
      <c r="AR207" s="3"/>
      <c r="AS207" s="3"/>
      <c r="AT207" s="3"/>
      <c r="AU207" s="3"/>
      <c r="AV207" s="3"/>
      <c r="AW207" s="3"/>
      <c r="AX207" s="3"/>
      <c r="AY207" s="3"/>
      <c r="AZ207" s="3"/>
    </row>
    <row r="208" spans="1:52" s="33" customFormat="1">
      <c r="B208" s="56"/>
      <c r="F208" s="34"/>
      <c r="G208" s="56"/>
      <c r="K208" s="56"/>
      <c r="M208" s="34"/>
      <c r="N208" s="34"/>
      <c r="O208" s="34"/>
      <c r="P208" s="34"/>
      <c r="Q208" s="34"/>
      <c r="R208" s="34"/>
      <c r="S208" s="241"/>
      <c r="T208" s="242"/>
      <c r="U208" s="241"/>
      <c r="V208" s="241"/>
      <c r="W208" s="241"/>
      <c r="X208" s="241"/>
      <c r="Y208" s="241"/>
      <c r="Z208" s="379"/>
      <c r="AB208" s="34"/>
      <c r="AD208" s="243"/>
      <c r="AE208" s="244"/>
      <c r="AF208" s="245"/>
      <c r="AG208" s="208"/>
      <c r="AH208" s="440"/>
      <c r="AI208" s="3"/>
      <c r="AJ208" s="3"/>
      <c r="AK208" s="3"/>
      <c r="AL208" s="3"/>
      <c r="AM208" s="3"/>
      <c r="AN208" s="3"/>
      <c r="AO208" s="3"/>
      <c r="AP208" s="3"/>
      <c r="AQ208" s="3"/>
      <c r="AR208" s="3"/>
      <c r="AS208" s="3"/>
      <c r="AT208" s="3"/>
      <c r="AU208" s="3"/>
      <c r="AV208" s="3"/>
      <c r="AW208" s="3"/>
      <c r="AX208" s="3"/>
      <c r="AY208" s="3"/>
      <c r="AZ208" s="3"/>
    </row>
    <row r="209" spans="2:34" s="3" customFormat="1">
      <c r="B209" s="39"/>
      <c r="F209" s="554"/>
      <c r="G209" s="39"/>
      <c r="K209" s="39"/>
      <c r="M209" s="554"/>
      <c r="N209" s="554"/>
      <c r="O209" s="554"/>
      <c r="P209" s="554"/>
      <c r="Q209" s="554"/>
      <c r="R209" s="554"/>
      <c r="S209" s="400"/>
      <c r="T209" s="401"/>
      <c r="U209" s="400"/>
      <c r="V209" s="400"/>
      <c r="W209" s="400"/>
      <c r="X209" s="400"/>
      <c r="Y209" s="400"/>
      <c r="Z209" s="402"/>
      <c r="AB209" s="554"/>
      <c r="AD209" s="268"/>
      <c r="AE209" s="269"/>
      <c r="AF209" s="403"/>
      <c r="AG209" s="404"/>
      <c r="AH209" s="554"/>
    </row>
    <row r="210" spans="2:34" s="3" customFormat="1">
      <c r="B210" s="39"/>
      <c r="F210" s="554"/>
      <c r="G210" s="39"/>
      <c r="K210" s="39"/>
      <c r="M210" s="554"/>
      <c r="N210" s="554"/>
      <c r="O210" s="554"/>
      <c r="P210" s="554"/>
      <c r="Q210" s="554"/>
      <c r="R210" s="554"/>
      <c r="S210" s="400"/>
      <c r="T210" s="401"/>
      <c r="U210" s="400"/>
      <c r="V210" s="400"/>
      <c r="W210" s="400"/>
      <c r="X210" s="400"/>
      <c r="Y210" s="400"/>
      <c r="Z210" s="402"/>
      <c r="AB210" s="554"/>
      <c r="AD210" s="268"/>
      <c r="AE210" s="269"/>
      <c r="AF210" s="403"/>
      <c r="AG210" s="404"/>
      <c r="AH210" s="554"/>
    </row>
    <row r="211" spans="2:34" s="3" customFormat="1">
      <c r="B211" s="39"/>
      <c r="F211" s="554"/>
      <c r="G211" s="39"/>
      <c r="K211" s="39"/>
      <c r="M211" s="554"/>
      <c r="N211" s="554"/>
      <c r="O211" s="554"/>
      <c r="P211" s="554"/>
      <c r="Q211" s="554"/>
      <c r="R211" s="554"/>
      <c r="S211" s="400"/>
      <c r="T211" s="401"/>
      <c r="U211" s="400"/>
      <c r="V211" s="400"/>
      <c r="W211" s="400"/>
      <c r="X211" s="400"/>
      <c r="Y211" s="400"/>
      <c r="Z211" s="402"/>
      <c r="AB211" s="554"/>
      <c r="AD211" s="268"/>
      <c r="AE211" s="269"/>
      <c r="AF211" s="403"/>
      <c r="AG211" s="404"/>
      <c r="AH211" s="554"/>
    </row>
    <row r="212" spans="2:34" s="3" customFormat="1">
      <c r="B212" s="39"/>
      <c r="F212" s="554"/>
      <c r="G212" s="39"/>
      <c r="K212" s="39"/>
      <c r="M212" s="554"/>
      <c r="N212" s="554"/>
      <c r="O212" s="554"/>
      <c r="P212" s="554"/>
      <c r="Q212" s="554"/>
      <c r="R212" s="554"/>
      <c r="S212" s="400"/>
      <c r="T212" s="401"/>
      <c r="U212" s="400"/>
      <c r="V212" s="400"/>
      <c r="W212" s="400"/>
      <c r="X212" s="400"/>
      <c r="Y212" s="400"/>
      <c r="Z212" s="402"/>
      <c r="AB212" s="554"/>
      <c r="AD212" s="268"/>
      <c r="AE212" s="269"/>
      <c r="AF212" s="403"/>
      <c r="AG212" s="404"/>
      <c r="AH212" s="554"/>
    </row>
    <row r="213" spans="2:34" s="3" customFormat="1">
      <c r="B213" s="39"/>
      <c r="F213" s="554"/>
      <c r="G213" s="39"/>
      <c r="K213" s="39"/>
      <c r="M213" s="554"/>
      <c r="N213" s="554"/>
      <c r="O213" s="554"/>
      <c r="P213" s="554"/>
      <c r="Q213" s="554"/>
      <c r="R213" s="554"/>
      <c r="S213" s="400"/>
      <c r="T213" s="401"/>
      <c r="U213" s="400"/>
      <c r="V213" s="400"/>
      <c r="W213" s="400"/>
      <c r="X213" s="400"/>
      <c r="Y213" s="400"/>
      <c r="Z213" s="402"/>
      <c r="AB213" s="554"/>
      <c r="AD213" s="268"/>
      <c r="AE213" s="269"/>
      <c r="AF213" s="403"/>
      <c r="AG213" s="404"/>
      <c r="AH213" s="554"/>
    </row>
    <row r="214" spans="2:34" s="3" customFormat="1">
      <c r="B214" s="39"/>
      <c r="F214" s="554"/>
      <c r="G214" s="39"/>
      <c r="K214" s="39"/>
      <c r="M214" s="554"/>
      <c r="N214" s="554"/>
      <c r="O214" s="554"/>
      <c r="P214" s="554"/>
      <c r="Q214" s="554"/>
      <c r="R214" s="554"/>
      <c r="S214" s="400"/>
      <c r="T214" s="401"/>
      <c r="U214" s="400"/>
      <c r="V214" s="400"/>
      <c r="W214" s="400"/>
      <c r="X214" s="400"/>
      <c r="Y214" s="400"/>
      <c r="Z214" s="402"/>
      <c r="AB214" s="554"/>
      <c r="AD214" s="268"/>
      <c r="AE214" s="269"/>
      <c r="AF214" s="403"/>
      <c r="AG214" s="404"/>
      <c r="AH214" s="554"/>
    </row>
    <row r="215" spans="2:34" s="3" customFormat="1">
      <c r="B215" s="39"/>
      <c r="F215" s="554"/>
      <c r="G215" s="39"/>
      <c r="K215" s="39"/>
      <c r="M215" s="554"/>
      <c r="N215" s="554"/>
      <c r="O215" s="554"/>
      <c r="P215" s="554"/>
      <c r="Q215" s="554"/>
      <c r="R215" s="554"/>
      <c r="S215" s="400"/>
      <c r="T215" s="401"/>
      <c r="U215" s="400"/>
      <c r="V215" s="400"/>
      <c r="W215" s="400"/>
      <c r="X215" s="400"/>
      <c r="Y215" s="400"/>
      <c r="Z215" s="402"/>
      <c r="AB215" s="554"/>
      <c r="AD215" s="268"/>
      <c r="AE215" s="269"/>
      <c r="AF215" s="403"/>
      <c r="AG215" s="404"/>
      <c r="AH215" s="554"/>
    </row>
    <row r="216" spans="2:34" s="3" customFormat="1">
      <c r="B216" s="39"/>
      <c r="F216" s="554"/>
      <c r="G216" s="39"/>
      <c r="K216" s="39"/>
      <c r="M216" s="554"/>
      <c r="N216" s="554"/>
      <c r="O216" s="554"/>
      <c r="P216" s="554"/>
      <c r="Q216" s="554"/>
      <c r="R216" s="554"/>
      <c r="S216" s="400"/>
      <c r="T216" s="401"/>
      <c r="U216" s="400"/>
      <c r="V216" s="400"/>
      <c r="W216" s="400"/>
      <c r="X216" s="400"/>
      <c r="Y216" s="400"/>
      <c r="Z216" s="402"/>
      <c r="AB216" s="554"/>
      <c r="AD216" s="268"/>
      <c r="AE216" s="269"/>
      <c r="AF216" s="403"/>
      <c r="AG216" s="404"/>
      <c r="AH216" s="554"/>
    </row>
    <row r="217" spans="2:34" s="3" customFormat="1">
      <c r="B217" s="39"/>
      <c r="F217" s="554"/>
      <c r="G217" s="39"/>
      <c r="K217" s="39"/>
      <c r="M217" s="554"/>
      <c r="N217" s="554"/>
      <c r="O217" s="554"/>
      <c r="P217" s="554"/>
      <c r="Q217" s="554"/>
      <c r="R217" s="554"/>
      <c r="S217" s="400"/>
      <c r="T217" s="401"/>
      <c r="U217" s="400"/>
      <c r="V217" s="400"/>
      <c r="W217" s="400"/>
      <c r="X217" s="400"/>
      <c r="Y217" s="400"/>
      <c r="Z217" s="402"/>
      <c r="AB217" s="554"/>
      <c r="AD217" s="268"/>
      <c r="AE217" s="269"/>
      <c r="AF217" s="403"/>
      <c r="AG217" s="404"/>
      <c r="AH217" s="554"/>
    </row>
    <row r="218" spans="2:34" s="3" customFormat="1">
      <c r="B218" s="39"/>
      <c r="F218" s="554"/>
      <c r="G218" s="39"/>
      <c r="K218" s="39"/>
      <c r="M218" s="554"/>
      <c r="N218" s="554"/>
      <c r="O218" s="554"/>
      <c r="P218" s="554"/>
      <c r="Q218" s="554"/>
      <c r="R218" s="554"/>
      <c r="S218" s="400"/>
      <c r="T218" s="401"/>
      <c r="U218" s="400"/>
      <c r="V218" s="400"/>
      <c r="W218" s="400"/>
      <c r="X218" s="400"/>
      <c r="Y218" s="400"/>
      <c r="Z218" s="402"/>
      <c r="AB218" s="554"/>
      <c r="AD218" s="268"/>
      <c r="AE218" s="269"/>
      <c r="AF218" s="403"/>
      <c r="AG218" s="404"/>
      <c r="AH218" s="554"/>
    </row>
    <row r="219" spans="2:34" s="3" customFormat="1">
      <c r="B219" s="39"/>
      <c r="F219" s="554"/>
      <c r="G219" s="39"/>
      <c r="K219" s="39"/>
      <c r="M219" s="554"/>
      <c r="N219" s="554"/>
      <c r="O219" s="554"/>
      <c r="P219" s="554"/>
      <c r="Q219" s="554"/>
      <c r="R219" s="554"/>
      <c r="S219" s="400"/>
      <c r="T219" s="401"/>
      <c r="U219" s="400"/>
      <c r="V219" s="400"/>
      <c r="W219" s="400"/>
      <c r="X219" s="400"/>
      <c r="Y219" s="400"/>
      <c r="Z219" s="402"/>
      <c r="AB219" s="554"/>
      <c r="AD219" s="268"/>
      <c r="AE219" s="269"/>
      <c r="AF219" s="403"/>
      <c r="AG219" s="404"/>
      <c r="AH219" s="554"/>
    </row>
    <row r="220" spans="2:34" s="3" customFormat="1">
      <c r="B220" s="39"/>
      <c r="F220" s="554"/>
      <c r="G220" s="39"/>
      <c r="K220" s="39"/>
      <c r="M220" s="554"/>
      <c r="N220" s="554"/>
      <c r="O220" s="554"/>
      <c r="P220" s="554"/>
      <c r="Q220" s="554"/>
      <c r="R220" s="554"/>
      <c r="S220" s="400"/>
      <c r="T220" s="401"/>
      <c r="U220" s="400"/>
      <c r="V220" s="400"/>
      <c r="W220" s="400"/>
      <c r="X220" s="400"/>
      <c r="Y220" s="400"/>
      <c r="Z220" s="402"/>
      <c r="AB220" s="554"/>
      <c r="AD220" s="268"/>
      <c r="AE220" s="269"/>
      <c r="AF220" s="403"/>
      <c r="AG220" s="404"/>
      <c r="AH220" s="554"/>
    </row>
    <row r="221" spans="2:34" s="3" customFormat="1">
      <c r="B221" s="39"/>
      <c r="F221" s="554"/>
      <c r="G221" s="39"/>
      <c r="K221" s="39"/>
      <c r="M221" s="554"/>
      <c r="N221" s="554"/>
      <c r="O221" s="554"/>
      <c r="P221" s="554"/>
      <c r="Q221" s="554"/>
      <c r="R221" s="554"/>
      <c r="S221" s="400"/>
      <c r="T221" s="401"/>
      <c r="U221" s="400"/>
      <c r="V221" s="400"/>
      <c r="W221" s="400"/>
      <c r="X221" s="400"/>
      <c r="Y221" s="400"/>
      <c r="Z221" s="402"/>
      <c r="AB221" s="554"/>
      <c r="AD221" s="268"/>
      <c r="AE221" s="269"/>
      <c r="AF221" s="403"/>
      <c r="AG221" s="404"/>
      <c r="AH221" s="554"/>
    </row>
    <row r="222" spans="2:34" s="3" customFormat="1">
      <c r="B222" s="39"/>
      <c r="F222" s="554"/>
      <c r="G222" s="39"/>
      <c r="K222" s="39"/>
      <c r="M222" s="554"/>
      <c r="N222" s="554"/>
      <c r="O222" s="554"/>
      <c r="P222" s="554"/>
      <c r="Q222" s="554"/>
      <c r="R222" s="554"/>
      <c r="S222" s="400"/>
      <c r="T222" s="401"/>
      <c r="U222" s="400"/>
      <c r="V222" s="400"/>
      <c r="W222" s="400"/>
      <c r="X222" s="400"/>
      <c r="Y222" s="400"/>
      <c r="Z222" s="402"/>
      <c r="AB222" s="554"/>
      <c r="AD222" s="268"/>
      <c r="AE222" s="269"/>
      <c r="AF222" s="403"/>
      <c r="AG222" s="404"/>
      <c r="AH222" s="554"/>
    </row>
    <row r="223" spans="2:34" s="3" customFormat="1">
      <c r="B223" s="39"/>
      <c r="F223" s="554"/>
      <c r="G223" s="39"/>
      <c r="K223" s="39"/>
      <c r="M223" s="554"/>
      <c r="N223" s="554"/>
      <c r="O223" s="554"/>
      <c r="P223" s="554"/>
      <c r="Q223" s="554"/>
      <c r="R223" s="554"/>
      <c r="S223" s="400"/>
      <c r="T223" s="401"/>
      <c r="U223" s="400"/>
      <c r="V223" s="400"/>
      <c r="W223" s="400"/>
      <c r="X223" s="400"/>
      <c r="Y223" s="400"/>
      <c r="Z223" s="402"/>
      <c r="AB223" s="554"/>
      <c r="AD223" s="268"/>
      <c r="AE223" s="269"/>
      <c r="AF223" s="403"/>
      <c r="AG223" s="404"/>
      <c r="AH223" s="554"/>
    </row>
    <row r="224" spans="2:34" s="3" customFormat="1">
      <c r="B224" s="39"/>
      <c r="F224" s="554"/>
      <c r="G224" s="39"/>
      <c r="K224" s="39"/>
      <c r="M224" s="554"/>
      <c r="N224" s="554"/>
      <c r="O224" s="554"/>
      <c r="P224" s="554"/>
      <c r="Q224" s="554"/>
      <c r="R224" s="554"/>
      <c r="S224" s="400"/>
      <c r="T224" s="401"/>
      <c r="U224" s="400"/>
      <c r="V224" s="400"/>
      <c r="W224" s="400"/>
      <c r="X224" s="400"/>
      <c r="Y224" s="400"/>
      <c r="Z224" s="402"/>
      <c r="AB224" s="554"/>
      <c r="AD224" s="268"/>
      <c r="AE224" s="269"/>
      <c r="AF224" s="403"/>
      <c r="AG224" s="404"/>
      <c r="AH224" s="554"/>
    </row>
    <row r="225" spans="2:34" s="3" customFormat="1">
      <c r="B225" s="39"/>
      <c r="F225" s="554"/>
      <c r="G225" s="39"/>
      <c r="K225" s="39"/>
      <c r="M225" s="554"/>
      <c r="N225" s="554"/>
      <c r="O225" s="554"/>
      <c r="P225" s="554"/>
      <c r="Q225" s="554"/>
      <c r="R225" s="554"/>
      <c r="S225" s="400"/>
      <c r="T225" s="401"/>
      <c r="U225" s="400"/>
      <c r="V225" s="400"/>
      <c r="W225" s="400"/>
      <c r="X225" s="400"/>
      <c r="Y225" s="400"/>
      <c r="Z225" s="402"/>
      <c r="AB225" s="554"/>
      <c r="AD225" s="268"/>
      <c r="AE225" s="269"/>
      <c r="AF225" s="403"/>
      <c r="AG225" s="404"/>
      <c r="AH225" s="554"/>
    </row>
    <row r="226" spans="2:34" s="3" customFormat="1">
      <c r="B226" s="39"/>
      <c r="F226" s="554"/>
      <c r="G226" s="39"/>
      <c r="K226" s="39"/>
      <c r="M226" s="554"/>
      <c r="N226" s="554"/>
      <c r="O226" s="554"/>
      <c r="P226" s="554"/>
      <c r="Q226" s="554"/>
      <c r="R226" s="554"/>
      <c r="S226" s="400"/>
      <c r="T226" s="401"/>
      <c r="U226" s="400"/>
      <c r="V226" s="400"/>
      <c r="W226" s="400"/>
      <c r="X226" s="400"/>
      <c r="Y226" s="400"/>
      <c r="Z226" s="402"/>
      <c r="AB226" s="554"/>
      <c r="AD226" s="268"/>
      <c r="AE226" s="269"/>
      <c r="AF226" s="403"/>
      <c r="AG226" s="404"/>
      <c r="AH226" s="554"/>
    </row>
    <row r="227" spans="2:34" s="3" customFormat="1">
      <c r="B227" s="39"/>
      <c r="F227" s="554"/>
      <c r="G227" s="39"/>
      <c r="K227" s="39"/>
      <c r="M227" s="554"/>
      <c r="N227" s="554"/>
      <c r="O227" s="554"/>
      <c r="P227" s="554"/>
      <c r="Q227" s="554"/>
      <c r="R227" s="554"/>
      <c r="S227" s="400"/>
      <c r="T227" s="401"/>
      <c r="U227" s="400"/>
      <c r="V227" s="400"/>
      <c r="W227" s="400"/>
      <c r="X227" s="400"/>
      <c r="Y227" s="400"/>
      <c r="Z227" s="402"/>
      <c r="AB227" s="554"/>
      <c r="AD227" s="268"/>
      <c r="AE227" s="269"/>
      <c r="AF227" s="403"/>
      <c r="AG227" s="404"/>
      <c r="AH227" s="554"/>
    </row>
    <row r="228" spans="2:34" s="3" customFormat="1">
      <c r="B228" s="39"/>
      <c r="F228" s="554"/>
      <c r="G228" s="39"/>
      <c r="K228" s="39"/>
      <c r="M228" s="554"/>
      <c r="N228" s="554"/>
      <c r="O228" s="554"/>
      <c r="P228" s="554"/>
      <c r="Q228" s="554"/>
      <c r="R228" s="554"/>
      <c r="S228" s="400"/>
      <c r="T228" s="401"/>
      <c r="U228" s="400"/>
      <c r="V228" s="400"/>
      <c r="W228" s="400"/>
      <c r="X228" s="400"/>
      <c r="Y228" s="400"/>
      <c r="Z228" s="402"/>
      <c r="AB228" s="554"/>
      <c r="AD228" s="268"/>
      <c r="AE228" s="269"/>
      <c r="AF228" s="403"/>
      <c r="AG228" s="404"/>
      <c r="AH228" s="554"/>
    </row>
    <row r="229" spans="2:34" s="3" customFormat="1">
      <c r="B229" s="39"/>
      <c r="F229" s="554"/>
      <c r="G229" s="39"/>
      <c r="K229" s="39"/>
      <c r="M229" s="554"/>
      <c r="N229" s="554"/>
      <c r="O229" s="554"/>
      <c r="P229" s="554"/>
      <c r="Q229" s="554"/>
      <c r="R229" s="554"/>
      <c r="S229" s="400"/>
      <c r="T229" s="401"/>
      <c r="U229" s="400"/>
      <c r="V229" s="400"/>
      <c r="W229" s="400"/>
      <c r="X229" s="400"/>
      <c r="Y229" s="400"/>
      <c r="Z229" s="402"/>
      <c r="AB229" s="554"/>
      <c r="AD229" s="268"/>
      <c r="AE229" s="269"/>
      <c r="AF229" s="403"/>
      <c r="AG229" s="404"/>
      <c r="AH229" s="554"/>
    </row>
    <row r="230" spans="2:34" s="3" customFormat="1">
      <c r="B230" s="39"/>
      <c r="F230" s="554"/>
      <c r="G230" s="39"/>
      <c r="K230" s="39"/>
      <c r="M230" s="554"/>
      <c r="N230" s="554"/>
      <c r="O230" s="554"/>
      <c r="P230" s="554"/>
      <c r="Q230" s="554"/>
      <c r="R230" s="554"/>
      <c r="S230" s="400"/>
      <c r="T230" s="401"/>
      <c r="U230" s="400"/>
      <c r="V230" s="400"/>
      <c r="W230" s="400"/>
      <c r="X230" s="400"/>
      <c r="Y230" s="400"/>
      <c r="Z230" s="402"/>
      <c r="AB230" s="554"/>
      <c r="AD230" s="268"/>
      <c r="AE230" s="269"/>
      <c r="AF230" s="403"/>
      <c r="AG230" s="404"/>
      <c r="AH230" s="554"/>
    </row>
    <row r="231" spans="2:34" s="3" customFormat="1">
      <c r="B231" s="39"/>
      <c r="F231" s="554"/>
      <c r="G231" s="39"/>
      <c r="K231" s="39"/>
      <c r="M231" s="554"/>
      <c r="N231" s="554"/>
      <c r="O231" s="554"/>
      <c r="P231" s="554"/>
      <c r="Q231" s="554"/>
      <c r="R231" s="554"/>
      <c r="S231" s="400"/>
      <c r="T231" s="401"/>
      <c r="U231" s="400"/>
      <c r="V231" s="400"/>
      <c r="W231" s="400"/>
      <c r="X231" s="400"/>
      <c r="Y231" s="400"/>
      <c r="Z231" s="402"/>
      <c r="AB231" s="554"/>
      <c r="AD231" s="268"/>
      <c r="AE231" s="269"/>
      <c r="AF231" s="403"/>
      <c r="AG231" s="404"/>
      <c r="AH231" s="554"/>
    </row>
    <row r="232" spans="2:34" s="3" customFormat="1">
      <c r="B232" s="39"/>
      <c r="F232" s="554"/>
      <c r="G232" s="39"/>
      <c r="K232" s="39"/>
      <c r="M232" s="554"/>
      <c r="N232" s="554"/>
      <c r="O232" s="554"/>
      <c r="P232" s="554"/>
      <c r="Q232" s="554"/>
      <c r="R232" s="554"/>
      <c r="S232" s="400"/>
      <c r="T232" s="401"/>
      <c r="U232" s="400"/>
      <c r="V232" s="400"/>
      <c r="W232" s="400"/>
      <c r="X232" s="400"/>
      <c r="Y232" s="400"/>
      <c r="Z232" s="402"/>
      <c r="AB232" s="554"/>
      <c r="AD232" s="268"/>
      <c r="AE232" s="269"/>
      <c r="AF232" s="403"/>
      <c r="AG232" s="404"/>
      <c r="AH232" s="554"/>
    </row>
    <row r="233" spans="2:34" s="3" customFormat="1">
      <c r="B233" s="39"/>
      <c r="F233" s="554"/>
      <c r="G233" s="39"/>
      <c r="K233" s="39"/>
      <c r="M233" s="554"/>
      <c r="N233" s="554"/>
      <c r="O233" s="554"/>
      <c r="P233" s="554"/>
      <c r="Q233" s="554"/>
      <c r="R233" s="554"/>
      <c r="S233" s="400"/>
      <c r="T233" s="401"/>
      <c r="U233" s="400"/>
      <c r="V233" s="400"/>
      <c r="W233" s="400"/>
      <c r="X233" s="400"/>
      <c r="Y233" s="400"/>
      <c r="Z233" s="402"/>
      <c r="AB233" s="554"/>
      <c r="AD233" s="268"/>
      <c r="AE233" s="269"/>
      <c r="AF233" s="403"/>
      <c r="AG233" s="404"/>
      <c r="AH233" s="554"/>
    </row>
    <row r="234" spans="2:34" s="3" customFormat="1">
      <c r="B234" s="39"/>
      <c r="F234" s="554"/>
      <c r="G234" s="39"/>
      <c r="K234" s="39"/>
      <c r="M234" s="554"/>
      <c r="N234" s="554"/>
      <c r="O234" s="554"/>
      <c r="P234" s="554"/>
      <c r="Q234" s="554"/>
      <c r="R234" s="554"/>
      <c r="S234" s="400"/>
      <c r="T234" s="401"/>
      <c r="U234" s="400"/>
      <c r="V234" s="400"/>
      <c r="W234" s="400"/>
      <c r="X234" s="400"/>
      <c r="Y234" s="400"/>
      <c r="Z234" s="402"/>
      <c r="AB234" s="554"/>
      <c r="AD234" s="268"/>
      <c r="AE234" s="269"/>
      <c r="AF234" s="403"/>
      <c r="AG234" s="404"/>
      <c r="AH234" s="554"/>
    </row>
    <row r="235" spans="2:34" s="3" customFormat="1">
      <c r="B235" s="39"/>
      <c r="F235" s="554"/>
      <c r="G235" s="39"/>
      <c r="K235" s="39"/>
      <c r="M235" s="554"/>
      <c r="N235" s="554"/>
      <c r="O235" s="554"/>
      <c r="P235" s="554"/>
      <c r="Q235" s="554"/>
      <c r="R235" s="554"/>
      <c r="S235" s="400"/>
      <c r="T235" s="401"/>
      <c r="U235" s="400"/>
      <c r="V235" s="400"/>
      <c r="W235" s="400"/>
      <c r="X235" s="400"/>
      <c r="Y235" s="400"/>
      <c r="Z235" s="402"/>
      <c r="AB235" s="554"/>
      <c r="AD235" s="268"/>
      <c r="AE235" s="269"/>
      <c r="AF235" s="403"/>
      <c r="AG235" s="404"/>
      <c r="AH235" s="554"/>
    </row>
    <row r="236" spans="2:34" s="3" customFormat="1">
      <c r="B236" s="39"/>
      <c r="F236" s="554"/>
      <c r="G236" s="39"/>
      <c r="K236" s="39"/>
      <c r="M236" s="554"/>
      <c r="N236" s="554"/>
      <c r="O236" s="554"/>
      <c r="P236" s="554"/>
      <c r="Q236" s="554"/>
      <c r="R236" s="554"/>
      <c r="S236" s="400"/>
      <c r="T236" s="401"/>
      <c r="U236" s="400"/>
      <c r="V236" s="400"/>
      <c r="W236" s="400"/>
      <c r="X236" s="400"/>
      <c r="Y236" s="400"/>
      <c r="Z236" s="402"/>
      <c r="AB236" s="554"/>
      <c r="AD236" s="268"/>
      <c r="AE236" s="269"/>
      <c r="AF236" s="403"/>
      <c r="AG236" s="404"/>
      <c r="AH236" s="554"/>
    </row>
    <row r="237" spans="2:34" s="3" customFormat="1">
      <c r="B237" s="39"/>
      <c r="F237" s="554"/>
      <c r="G237" s="39"/>
      <c r="K237" s="39"/>
      <c r="M237" s="554"/>
      <c r="N237" s="554"/>
      <c r="O237" s="554"/>
      <c r="P237" s="554"/>
      <c r="Q237" s="554"/>
      <c r="R237" s="554"/>
      <c r="S237" s="400"/>
      <c r="T237" s="401"/>
      <c r="U237" s="400"/>
      <c r="V237" s="400"/>
      <c r="W237" s="400"/>
      <c r="X237" s="400"/>
      <c r="Y237" s="400"/>
      <c r="Z237" s="402"/>
      <c r="AB237" s="554"/>
      <c r="AD237" s="268"/>
      <c r="AE237" s="269"/>
      <c r="AF237" s="403"/>
      <c r="AG237" s="404"/>
      <c r="AH237" s="554"/>
    </row>
    <row r="238" spans="2:34" s="3" customFormat="1">
      <c r="B238" s="39"/>
      <c r="F238" s="554"/>
      <c r="G238" s="39"/>
      <c r="K238" s="39"/>
      <c r="M238" s="554"/>
      <c r="N238" s="554"/>
      <c r="O238" s="554"/>
      <c r="P238" s="554"/>
      <c r="Q238" s="554"/>
      <c r="R238" s="554"/>
      <c r="S238" s="400"/>
      <c r="T238" s="401"/>
      <c r="U238" s="400"/>
      <c r="V238" s="400"/>
      <c r="W238" s="400"/>
      <c r="X238" s="400"/>
      <c r="Y238" s="400"/>
      <c r="Z238" s="402"/>
      <c r="AB238" s="554"/>
      <c r="AD238" s="268"/>
      <c r="AE238" s="269"/>
      <c r="AF238" s="403"/>
      <c r="AG238" s="404"/>
      <c r="AH238" s="554"/>
    </row>
    <row r="239" spans="2:34" s="3" customFormat="1">
      <c r="B239" s="39"/>
      <c r="F239" s="554"/>
      <c r="G239" s="39"/>
      <c r="K239" s="39"/>
      <c r="M239" s="554"/>
      <c r="N239" s="554"/>
      <c r="O239" s="554"/>
      <c r="P239" s="554"/>
      <c r="Q239" s="554"/>
      <c r="R239" s="554"/>
      <c r="S239" s="400"/>
      <c r="T239" s="401"/>
      <c r="U239" s="400"/>
      <c r="V239" s="400"/>
      <c r="W239" s="400"/>
      <c r="X239" s="400"/>
      <c r="Y239" s="400"/>
      <c r="Z239" s="402"/>
      <c r="AB239" s="554"/>
      <c r="AD239" s="268"/>
      <c r="AE239" s="269"/>
      <c r="AF239" s="403"/>
      <c r="AG239" s="404"/>
      <c r="AH239" s="554"/>
    </row>
    <row r="240" spans="2:34" s="3" customFormat="1">
      <c r="B240" s="39"/>
      <c r="F240" s="554"/>
      <c r="G240" s="39"/>
      <c r="K240" s="39"/>
      <c r="M240" s="554"/>
      <c r="N240" s="554"/>
      <c r="O240" s="554"/>
      <c r="P240" s="554"/>
      <c r="Q240" s="554"/>
      <c r="R240" s="554"/>
      <c r="S240" s="400"/>
      <c r="T240" s="401"/>
      <c r="U240" s="400"/>
      <c r="V240" s="400"/>
      <c r="W240" s="400"/>
      <c r="X240" s="400"/>
      <c r="Y240" s="400"/>
      <c r="Z240" s="402"/>
      <c r="AB240" s="554"/>
      <c r="AD240" s="268"/>
      <c r="AE240" s="269"/>
      <c r="AF240" s="403"/>
      <c r="AG240" s="404"/>
      <c r="AH240" s="554"/>
    </row>
    <row r="241" spans="2:34" s="3" customFormat="1">
      <c r="B241" s="39"/>
      <c r="F241" s="554"/>
      <c r="G241" s="39"/>
      <c r="K241" s="39"/>
      <c r="M241" s="554"/>
      <c r="N241" s="554"/>
      <c r="O241" s="554"/>
      <c r="P241" s="554"/>
      <c r="Q241" s="554"/>
      <c r="R241" s="554"/>
      <c r="S241" s="400"/>
      <c r="T241" s="401"/>
      <c r="U241" s="400"/>
      <c r="V241" s="400"/>
      <c r="W241" s="400"/>
      <c r="X241" s="400"/>
      <c r="Y241" s="400"/>
      <c r="Z241" s="402"/>
      <c r="AB241" s="554"/>
      <c r="AD241" s="268"/>
      <c r="AE241" s="269"/>
      <c r="AF241" s="403"/>
      <c r="AG241" s="404"/>
      <c r="AH241" s="554"/>
    </row>
    <row r="242" spans="2:34" s="3" customFormat="1">
      <c r="B242" s="39"/>
      <c r="F242" s="554"/>
      <c r="G242" s="39"/>
      <c r="K242" s="39"/>
      <c r="M242" s="554"/>
      <c r="N242" s="554"/>
      <c r="O242" s="554"/>
      <c r="P242" s="554"/>
      <c r="Q242" s="554"/>
      <c r="R242" s="554"/>
      <c r="S242" s="400"/>
      <c r="T242" s="401"/>
      <c r="U242" s="400"/>
      <c r="V242" s="400"/>
      <c r="W242" s="400"/>
      <c r="X242" s="400"/>
      <c r="Y242" s="400"/>
      <c r="Z242" s="402"/>
      <c r="AB242" s="554"/>
      <c r="AD242" s="268"/>
      <c r="AE242" s="269"/>
      <c r="AF242" s="403"/>
      <c r="AG242" s="404"/>
      <c r="AH242" s="554"/>
    </row>
    <row r="243" spans="2:34" s="3" customFormat="1">
      <c r="B243" s="39"/>
      <c r="F243" s="554"/>
      <c r="G243" s="39"/>
      <c r="K243" s="39"/>
      <c r="M243" s="554"/>
      <c r="N243" s="554"/>
      <c r="O243" s="554"/>
      <c r="P243" s="554"/>
      <c r="Q243" s="554"/>
      <c r="R243" s="554"/>
      <c r="S243" s="400"/>
      <c r="T243" s="401"/>
      <c r="U243" s="400"/>
      <c r="V243" s="400"/>
      <c r="W243" s="400"/>
      <c r="X243" s="400"/>
      <c r="Y243" s="400"/>
      <c r="Z243" s="402"/>
      <c r="AB243" s="554"/>
      <c r="AD243" s="268"/>
      <c r="AE243" s="269"/>
      <c r="AF243" s="403"/>
      <c r="AG243" s="404"/>
      <c r="AH243" s="554"/>
    </row>
    <row r="244" spans="2:34" s="3" customFormat="1">
      <c r="B244" s="39"/>
      <c r="F244" s="554"/>
      <c r="G244" s="39"/>
      <c r="K244" s="39"/>
      <c r="M244" s="554"/>
      <c r="N244" s="554"/>
      <c r="O244" s="554"/>
      <c r="P244" s="554"/>
      <c r="Q244" s="554"/>
      <c r="R244" s="554"/>
      <c r="S244" s="400"/>
      <c r="T244" s="401"/>
      <c r="U244" s="400"/>
      <c r="V244" s="400"/>
      <c r="W244" s="400"/>
      <c r="X244" s="400"/>
      <c r="Y244" s="400"/>
      <c r="Z244" s="402"/>
      <c r="AB244" s="554"/>
      <c r="AD244" s="268"/>
      <c r="AE244" s="269"/>
      <c r="AF244" s="403"/>
      <c r="AG244" s="404"/>
      <c r="AH244" s="554"/>
    </row>
    <row r="245" spans="2:34" s="3" customFormat="1">
      <c r="B245" s="39"/>
      <c r="F245" s="554"/>
      <c r="G245" s="39"/>
      <c r="K245" s="39"/>
      <c r="M245" s="554"/>
      <c r="N245" s="554"/>
      <c r="O245" s="554"/>
      <c r="P245" s="554"/>
      <c r="Q245" s="554"/>
      <c r="R245" s="554"/>
      <c r="S245" s="400"/>
      <c r="T245" s="401"/>
      <c r="U245" s="400"/>
      <c r="V245" s="400"/>
      <c r="W245" s="400"/>
      <c r="X245" s="400"/>
      <c r="Y245" s="400"/>
      <c r="Z245" s="402"/>
      <c r="AB245" s="554"/>
      <c r="AD245" s="268"/>
      <c r="AE245" s="269"/>
      <c r="AF245" s="403"/>
      <c r="AG245" s="404"/>
      <c r="AH245" s="554"/>
    </row>
    <row r="246" spans="2:34" s="3" customFormat="1">
      <c r="B246" s="39"/>
      <c r="F246" s="554"/>
      <c r="G246" s="39"/>
      <c r="K246" s="39"/>
      <c r="M246" s="554"/>
      <c r="N246" s="554"/>
      <c r="O246" s="554"/>
      <c r="P246" s="554"/>
      <c r="Q246" s="554"/>
      <c r="R246" s="554"/>
      <c r="S246" s="400"/>
      <c r="T246" s="401"/>
      <c r="U246" s="400"/>
      <c r="V246" s="400"/>
      <c r="W246" s="400"/>
      <c r="X246" s="400"/>
      <c r="Y246" s="400"/>
      <c r="Z246" s="402"/>
      <c r="AB246" s="554"/>
      <c r="AD246" s="268"/>
      <c r="AE246" s="269"/>
      <c r="AF246" s="403"/>
      <c r="AG246" s="404"/>
      <c r="AH246" s="554"/>
    </row>
    <row r="247" spans="2:34" s="3" customFormat="1">
      <c r="B247" s="39"/>
      <c r="F247" s="554"/>
      <c r="G247" s="39"/>
      <c r="K247" s="39"/>
      <c r="M247" s="554"/>
      <c r="N247" s="554"/>
      <c r="O247" s="554"/>
      <c r="P247" s="554"/>
      <c r="Q247" s="554"/>
      <c r="R247" s="554"/>
      <c r="S247" s="400"/>
      <c r="T247" s="401"/>
      <c r="U247" s="400"/>
      <c r="V247" s="400"/>
      <c r="W247" s="400"/>
      <c r="X247" s="400"/>
      <c r="Y247" s="400"/>
      <c r="Z247" s="402"/>
      <c r="AB247" s="554"/>
      <c r="AD247" s="268"/>
      <c r="AE247" s="269"/>
      <c r="AF247" s="403"/>
      <c r="AG247" s="404"/>
      <c r="AH247" s="554"/>
    </row>
    <row r="248" spans="2:34" s="3" customFormat="1">
      <c r="B248" s="39"/>
      <c r="F248" s="554"/>
      <c r="G248" s="39"/>
      <c r="K248" s="39"/>
      <c r="M248" s="554"/>
      <c r="N248" s="554"/>
      <c r="O248" s="554"/>
      <c r="P248" s="554"/>
      <c r="Q248" s="554"/>
      <c r="R248" s="554"/>
      <c r="S248" s="400"/>
      <c r="T248" s="401"/>
      <c r="U248" s="400"/>
      <c r="V248" s="400"/>
      <c r="W248" s="400"/>
      <c r="X248" s="400"/>
      <c r="Y248" s="400"/>
      <c r="Z248" s="402"/>
      <c r="AB248" s="554"/>
      <c r="AD248" s="268"/>
      <c r="AE248" s="269"/>
      <c r="AF248" s="403"/>
      <c r="AG248" s="404"/>
      <c r="AH248" s="554"/>
    </row>
    <row r="249" spans="2:34" s="3" customFormat="1">
      <c r="B249" s="39"/>
      <c r="F249" s="554"/>
      <c r="G249" s="39"/>
      <c r="K249" s="39"/>
      <c r="M249" s="554"/>
      <c r="N249" s="554"/>
      <c r="O249" s="554"/>
      <c r="P249" s="554"/>
      <c r="Q249" s="554"/>
      <c r="R249" s="554"/>
      <c r="S249" s="400"/>
      <c r="T249" s="401"/>
      <c r="U249" s="400"/>
      <c r="V249" s="400"/>
      <c r="W249" s="400"/>
      <c r="X249" s="400"/>
      <c r="Y249" s="400"/>
      <c r="Z249" s="402"/>
      <c r="AB249" s="554"/>
      <c r="AD249" s="268"/>
      <c r="AE249" s="269"/>
      <c r="AF249" s="403"/>
      <c r="AG249" s="404"/>
      <c r="AH249" s="554"/>
    </row>
    <row r="250" spans="2:34" s="3" customFormat="1">
      <c r="B250" s="39"/>
      <c r="F250" s="554"/>
      <c r="G250" s="39"/>
      <c r="K250" s="39"/>
      <c r="M250" s="554"/>
      <c r="N250" s="554"/>
      <c r="O250" s="554"/>
      <c r="P250" s="554"/>
      <c r="Q250" s="554"/>
      <c r="R250" s="554"/>
      <c r="S250" s="400"/>
      <c r="T250" s="401"/>
      <c r="U250" s="400"/>
      <c r="V250" s="400"/>
      <c r="W250" s="400"/>
      <c r="X250" s="400"/>
      <c r="Y250" s="400"/>
      <c r="Z250" s="402"/>
      <c r="AB250" s="554"/>
      <c r="AD250" s="268"/>
      <c r="AE250" s="269"/>
      <c r="AF250" s="403"/>
      <c r="AG250" s="404"/>
      <c r="AH250" s="554"/>
    </row>
    <row r="251" spans="2:34" s="3" customFormat="1">
      <c r="B251" s="39"/>
      <c r="F251" s="554"/>
      <c r="G251" s="39"/>
      <c r="K251" s="39"/>
      <c r="M251" s="554"/>
      <c r="N251" s="554"/>
      <c r="O251" s="554"/>
      <c r="P251" s="554"/>
      <c r="Q251" s="554"/>
      <c r="R251" s="554"/>
      <c r="S251" s="400"/>
      <c r="T251" s="401"/>
      <c r="U251" s="400"/>
      <c r="V251" s="400"/>
      <c r="W251" s="400"/>
      <c r="X251" s="400"/>
      <c r="Y251" s="400"/>
      <c r="Z251" s="402"/>
      <c r="AB251" s="554"/>
      <c r="AD251" s="268"/>
      <c r="AE251" s="269"/>
      <c r="AF251" s="403"/>
      <c r="AG251" s="404"/>
      <c r="AH251" s="554"/>
    </row>
    <row r="252" spans="2:34" s="3" customFormat="1">
      <c r="B252" s="39"/>
      <c r="F252" s="554"/>
      <c r="G252" s="39"/>
      <c r="K252" s="39"/>
      <c r="M252" s="554"/>
      <c r="N252" s="554"/>
      <c r="O252" s="554"/>
      <c r="P252" s="554"/>
      <c r="Q252" s="554"/>
      <c r="R252" s="554"/>
      <c r="S252" s="400"/>
      <c r="T252" s="401"/>
      <c r="U252" s="400"/>
      <c r="V252" s="400"/>
      <c r="W252" s="400"/>
      <c r="X252" s="400"/>
      <c r="Y252" s="400"/>
      <c r="Z252" s="402"/>
      <c r="AB252" s="554"/>
      <c r="AD252" s="268"/>
      <c r="AE252" s="269"/>
      <c r="AF252" s="403"/>
      <c r="AG252" s="404"/>
      <c r="AH252" s="554"/>
    </row>
    <row r="253" spans="2:34" s="3" customFormat="1">
      <c r="B253" s="39"/>
      <c r="F253" s="554"/>
      <c r="G253" s="39"/>
      <c r="K253" s="39"/>
      <c r="M253" s="554"/>
      <c r="N253" s="554"/>
      <c r="O253" s="554"/>
      <c r="P253" s="554"/>
      <c r="Q253" s="554"/>
      <c r="R253" s="554"/>
      <c r="S253" s="400"/>
      <c r="T253" s="401"/>
      <c r="U253" s="400"/>
      <c r="V253" s="400"/>
      <c r="W253" s="400"/>
      <c r="X253" s="400"/>
      <c r="Y253" s="400"/>
      <c r="Z253" s="402"/>
      <c r="AB253" s="554"/>
      <c r="AD253" s="268"/>
      <c r="AE253" s="269"/>
      <c r="AF253" s="403"/>
      <c r="AG253" s="404"/>
      <c r="AH253" s="554"/>
    </row>
    <row r="254" spans="2:34" s="3" customFormat="1">
      <c r="B254" s="39"/>
      <c r="F254" s="554"/>
      <c r="G254" s="39"/>
      <c r="K254" s="39"/>
      <c r="M254" s="554"/>
      <c r="N254" s="554"/>
      <c r="O254" s="554"/>
      <c r="P254" s="554"/>
      <c r="Q254" s="554"/>
      <c r="R254" s="554"/>
      <c r="S254" s="400"/>
      <c r="T254" s="401"/>
      <c r="U254" s="400"/>
      <c r="V254" s="400"/>
      <c r="W254" s="400"/>
      <c r="X254" s="400"/>
      <c r="Y254" s="400"/>
      <c r="Z254" s="402"/>
      <c r="AB254" s="554"/>
      <c r="AD254" s="268"/>
      <c r="AE254" s="269"/>
      <c r="AF254" s="403"/>
      <c r="AG254" s="404"/>
      <c r="AH254" s="554"/>
    </row>
    <row r="255" spans="2:34" s="3" customFormat="1">
      <c r="B255" s="39"/>
      <c r="F255" s="554"/>
      <c r="G255" s="39"/>
      <c r="K255" s="39"/>
      <c r="M255" s="554"/>
      <c r="N255" s="554"/>
      <c r="O255" s="554"/>
      <c r="P255" s="554"/>
      <c r="Q255" s="554"/>
      <c r="R255" s="554"/>
      <c r="S255" s="400"/>
      <c r="T255" s="401"/>
      <c r="U255" s="400"/>
      <c r="V255" s="400"/>
      <c r="W255" s="400"/>
      <c r="X255" s="400"/>
      <c r="Y255" s="400"/>
      <c r="Z255" s="402"/>
      <c r="AB255" s="554"/>
      <c r="AD255" s="268"/>
      <c r="AE255" s="269"/>
      <c r="AF255" s="403"/>
      <c r="AG255" s="404"/>
      <c r="AH255" s="554"/>
    </row>
    <row r="256" spans="2:34" s="3" customFormat="1">
      <c r="B256" s="39"/>
      <c r="F256" s="554"/>
      <c r="G256" s="39"/>
      <c r="K256" s="39"/>
      <c r="M256" s="554"/>
      <c r="N256" s="554"/>
      <c r="O256" s="554"/>
      <c r="P256" s="554"/>
      <c r="Q256" s="554"/>
      <c r="R256" s="554"/>
      <c r="S256" s="400"/>
      <c r="T256" s="401"/>
      <c r="U256" s="400"/>
      <c r="V256" s="400"/>
      <c r="W256" s="400"/>
      <c r="X256" s="400"/>
      <c r="Y256" s="400"/>
      <c r="Z256" s="402"/>
      <c r="AB256" s="554"/>
      <c r="AD256" s="268"/>
      <c r="AE256" s="269"/>
      <c r="AF256" s="403"/>
      <c r="AG256" s="404"/>
      <c r="AH256" s="554"/>
    </row>
    <row r="257" spans="2:34" s="3" customFormat="1">
      <c r="B257" s="39"/>
      <c r="F257" s="554"/>
      <c r="G257" s="39"/>
      <c r="K257" s="39"/>
      <c r="M257" s="554"/>
      <c r="N257" s="554"/>
      <c r="O257" s="554"/>
      <c r="P257" s="554"/>
      <c r="Q257" s="554"/>
      <c r="R257" s="554"/>
      <c r="S257" s="400"/>
      <c r="T257" s="401"/>
      <c r="U257" s="400"/>
      <c r="V257" s="400"/>
      <c r="W257" s="400"/>
      <c r="X257" s="400"/>
      <c r="Y257" s="400"/>
      <c r="Z257" s="402"/>
      <c r="AB257" s="554"/>
      <c r="AD257" s="268"/>
      <c r="AE257" s="269"/>
      <c r="AF257" s="403"/>
      <c r="AG257" s="404"/>
      <c r="AH257" s="554"/>
    </row>
    <row r="258" spans="2:34" s="3" customFormat="1">
      <c r="B258" s="39"/>
      <c r="F258" s="554"/>
      <c r="G258" s="39"/>
      <c r="K258" s="39"/>
      <c r="M258" s="554"/>
      <c r="N258" s="554"/>
      <c r="O258" s="554"/>
      <c r="P258" s="554"/>
      <c r="Q258" s="554"/>
      <c r="R258" s="554"/>
      <c r="S258" s="400"/>
      <c r="T258" s="401"/>
      <c r="U258" s="400"/>
      <c r="V258" s="400"/>
      <c r="W258" s="400"/>
      <c r="X258" s="400"/>
      <c r="Y258" s="400"/>
      <c r="Z258" s="402"/>
      <c r="AB258" s="554"/>
      <c r="AD258" s="268"/>
      <c r="AE258" s="269"/>
      <c r="AF258" s="403"/>
      <c r="AG258" s="404"/>
      <c r="AH258" s="554"/>
    </row>
    <row r="259" spans="2:34" s="3" customFormat="1">
      <c r="B259" s="39"/>
      <c r="F259" s="554"/>
      <c r="G259" s="39"/>
      <c r="K259" s="39"/>
      <c r="M259" s="554"/>
      <c r="N259" s="554"/>
      <c r="O259" s="554"/>
      <c r="P259" s="554"/>
      <c r="Q259" s="554"/>
      <c r="R259" s="554"/>
      <c r="S259" s="400"/>
      <c r="T259" s="401"/>
      <c r="U259" s="400"/>
      <c r="V259" s="400"/>
      <c r="W259" s="400"/>
      <c r="X259" s="400"/>
      <c r="Y259" s="400"/>
      <c r="Z259" s="402"/>
      <c r="AB259" s="554"/>
      <c r="AD259" s="268"/>
      <c r="AE259" s="269"/>
      <c r="AF259" s="403"/>
      <c r="AG259" s="404"/>
      <c r="AH259" s="554"/>
    </row>
    <row r="260" spans="2:34" s="3" customFormat="1">
      <c r="B260" s="39"/>
      <c r="F260" s="554"/>
      <c r="G260" s="39"/>
      <c r="K260" s="39"/>
      <c r="M260" s="554"/>
      <c r="N260" s="554"/>
      <c r="O260" s="554"/>
      <c r="P260" s="554"/>
      <c r="Q260" s="554"/>
      <c r="R260" s="554"/>
      <c r="S260" s="400"/>
      <c r="T260" s="401"/>
      <c r="U260" s="400"/>
      <c r="V260" s="400"/>
      <c r="W260" s="400"/>
      <c r="X260" s="400"/>
      <c r="Y260" s="400"/>
      <c r="Z260" s="402"/>
      <c r="AB260" s="554"/>
      <c r="AD260" s="268"/>
      <c r="AE260" s="269"/>
      <c r="AF260" s="403"/>
      <c r="AG260" s="404"/>
      <c r="AH260" s="554"/>
    </row>
    <row r="261" spans="2:34" s="3" customFormat="1">
      <c r="B261" s="39"/>
      <c r="F261" s="554"/>
      <c r="G261" s="39"/>
      <c r="K261" s="39"/>
      <c r="M261" s="554"/>
      <c r="N261" s="554"/>
      <c r="O261" s="554"/>
      <c r="P261" s="554"/>
      <c r="Q261" s="554"/>
      <c r="R261" s="554"/>
      <c r="S261" s="400"/>
      <c r="T261" s="401"/>
      <c r="U261" s="400"/>
      <c r="V261" s="400"/>
      <c r="W261" s="400"/>
      <c r="X261" s="400"/>
      <c r="Y261" s="400"/>
      <c r="Z261" s="402"/>
      <c r="AB261" s="554"/>
      <c r="AD261" s="268"/>
      <c r="AE261" s="269"/>
      <c r="AF261" s="403"/>
      <c r="AG261" s="404"/>
      <c r="AH261" s="554"/>
    </row>
    <row r="262" spans="2:34" s="3" customFormat="1">
      <c r="B262" s="39"/>
      <c r="F262" s="554"/>
      <c r="G262" s="39"/>
      <c r="K262" s="39"/>
      <c r="M262" s="554"/>
      <c r="N262" s="554"/>
      <c r="O262" s="554"/>
      <c r="P262" s="554"/>
      <c r="Q262" s="554"/>
      <c r="R262" s="554"/>
      <c r="S262" s="400"/>
      <c r="T262" s="401"/>
      <c r="U262" s="400"/>
      <c r="V262" s="400"/>
      <c r="W262" s="400"/>
      <c r="X262" s="400"/>
      <c r="Y262" s="400"/>
      <c r="Z262" s="402"/>
      <c r="AB262" s="554"/>
      <c r="AD262" s="268"/>
      <c r="AE262" s="269"/>
      <c r="AF262" s="403"/>
      <c r="AG262" s="404"/>
      <c r="AH262" s="554"/>
    </row>
    <row r="263" spans="2:34" s="3" customFormat="1">
      <c r="B263" s="39"/>
      <c r="F263" s="554"/>
      <c r="G263" s="39"/>
      <c r="K263" s="39"/>
      <c r="M263" s="554"/>
      <c r="N263" s="554"/>
      <c r="O263" s="554"/>
      <c r="P263" s="554"/>
      <c r="Q263" s="554"/>
      <c r="R263" s="554"/>
      <c r="S263" s="400"/>
      <c r="T263" s="401"/>
      <c r="U263" s="400"/>
      <c r="V263" s="400"/>
      <c r="W263" s="400"/>
      <c r="X263" s="400"/>
      <c r="Y263" s="400"/>
      <c r="Z263" s="402"/>
      <c r="AB263" s="554"/>
      <c r="AD263" s="268"/>
      <c r="AE263" s="269"/>
      <c r="AF263" s="403"/>
      <c r="AG263" s="404"/>
      <c r="AH263" s="554"/>
    </row>
    <row r="264" spans="2:34" s="3" customFormat="1">
      <c r="B264" s="39"/>
      <c r="F264" s="554"/>
      <c r="G264" s="39"/>
      <c r="K264" s="39"/>
      <c r="M264" s="554"/>
      <c r="N264" s="554"/>
      <c r="O264" s="554"/>
      <c r="P264" s="554"/>
      <c r="Q264" s="554"/>
      <c r="R264" s="554"/>
      <c r="S264" s="400"/>
      <c r="T264" s="401"/>
      <c r="U264" s="400"/>
      <c r="V264" s="400"/>
      <c r="W264" s="400"/>
      <c r="X264" s="400"/>
      <c r="Y264" s="400"/>
      <c r="Z264" s="402"/>
      <c r="AB264" s="554"/>
      <c r="AD264" s="268"/>
      <c r="AE264" s="269"/>
      <c r="AF264" s="403"/>
      <c r="AG264" s="404"/>
      <c r="AH264" s="554"/>
    </row>
    <row r="265" spans="2:34" s="3" customFormat="1">
      <c r="B265" s="39"/>
      <c r="F265" s="554"/>
      <c r="G265" s="39"/>
      <c r="K265" s="39"/>
      <c r="M265" s="554"/>
      <c r="N265" s="554"/>
      <c r="O265" s="554"/>
      <c r="P265" s="554"/>
      <c r="Q265" s="554"/>
      <c r="R265" s="554"/>
      <c r="S265" s="400"/>
      <c r="T265" s="401"/>
      <c r="U265" s="400"/>
      <c r="V265" s="400"/>
      <c r="W265" s="400"/>
      <c r="X265" s="400"/>
      <c r="Y265" s="400"/>
      <c r="Z265" s="402"/>
      <c r="AB265" s="554"/>
      <c r="AD265" s="268"/>
      <c r="AE265" s="269"/>
      <c r="AF265" s="403"/>
      <c r="AG265" s="404"/>
      <c r="AH265" s="554"/>
    </row>
    <row r="266" spans="2:34" s="3" customFormat="1">
      <c r="B266" s="39"/>
      <c r="F266" s="554"/>
      <c r="G266" s="39"/>
      <c r="K266" s="39"/>
      <c r="M266" s="554"/>
      <c r="N266" s="554"/>
      <c r="O266" s="554"/>
      <c r="P266" s="554"/>
      <c r="Q266" s="554"/>
      <c r="R266" s="554"/>
      <c r="S266" s="400"/>
      <c r="T266" s="401"/>
      <c r="U266" s="400"/>
      <c r="V266" s="400"/>
      <c r="W266" s="400"/>
      <c r="X266" s="400"/>
      <c r="Y266" s="400"/>
      <c r="Z266" s="402"/>
      <c r="AB266" s="554"/>
      <c r="AD266" s="268"/>
      <c r="AE266" s="269"/>
      <c r="AF266" s="403"/>
      <c r="AG266" s="404"/>
      <c r="AH266" s="554"/>
    </row>
    <row r="267" spans="2:34" s="3" customFormat="1">
      <c r="B267" s="39"/>
      <c r="F267" s="554"/>
      <c r="G267" s="39"/>
      <c r="K267" s="39"/>
      <c r="M267" s="554"/>
      <c r="N267" s="554"/>
      <c r="O267" s="554"/>
      <c r="P267" s="554"/>
      <c r="Q267" s="554"/>
      <c r="R267" s="554"/>
      <c r="S267" s="400"/>
      <c r="T267" s="401"/>
      <c r="U267" s="400"/>
      <c r="V267" s="400"/>
      <c r="W267" s="400"/>
      <c r="X267" s="400"/>
      <c r="Y267" s="400"/>
      <c r="Z267" s="402"/>
      <c r="AB267" s="554"/>
      <c r="AD267" s="268"/>
      <c r="AE267" s="269"/>
      <c r="AF267" s="403"/>
      <c r="AG267" s="404"/>
      <c r="AH267" s="554"/>
    </row>
    <row r="268" spans="2:34" s="3" customFormat="1">
      <c r="B268" s="39"/>
      <c r="F268" s="554"/>
      <c r="G268" s="39"/>
      <c r="K268" s="39"/>
      <c r="M268" s="554"/>
      <c r="N268" s="554"/>
      <c r="O268" s="554"/>
      <c r="P268" s="554"/>
      <c r="Q268" s="554"/>
      <c r="R268" s="554"/>
      <c r="S268" s="400"/>
      <c r="T268" s="401"/>
      <c r="U268" s="400"/>
      <c r="V268" s="400"/>
      <c r="W268" s="400"/>
      <c r="X268" s="400"/>
      <c r="Y268" s="400"/>
      <c r="Z268" s="402"/>
      <c r="AB268" s="554"/>
      <c r="AD268" s="268"/>
      <c r="AE268" s="269"/>
      <c r="AF268" s="403"/>
      <c r="AG268" s="404"/>
      <c r="AH268" s="554"/>
    </row>
    <row r="269" spans="2:34" s="3" customFormat="1">
      <c r="B269" s="39"/>
      <c r="F269" s="554"/>
      <c r="G269" s="39"/>
      <c r="K269" s="39"/>
      <c r="M269" s="554"/>
      <c r="N269" s="554"/>
      <c r="O269" s="554"/>
      <c r="P269" s="554"/>
      <c r="Q269" s="554"/>
      <c r="R269" s="554"/>
      <c r="S269" s="400"/>
      <c r="T269" s="401"/>
      <c r="U269" s="400"/>
      <c r="V269" s="400"/>
      <c r="W269" s="400"/>
      <c r="X269" s="400"/>
      <c r="Y269" s="400"/>
      <c r="Z269" s="402"/>
      <c r="AB269" s="554"/>
      <c r="AD269" s="268"/>
      <c r="AE269" s="269"/>
      <c r="AF269" s="403"/>
      <c r="AG269" s="404"/>
      <c r="AH269" s="554"/>
    </row>
    <row r="270" spans="2:34" s="3" customFormat="1">
      <c r="B270" s="39"/>
      <c r="F270" s="554"/>
      <c r="G270" s="39"/>
      <c r="K270" s="39"/>
      <c r="M270" s="554"/>
      <c r="N270" s="554"/>
      <c r="O270" s="554"/>
      <c r="P270" s="554"/>
      <c r="Q270" s="554"/>
      <c r="R270" s="554"/>
      <c r="S270" s="400"/>
      <c r="T270" s="401"/>
      <c r="U270" s="400"/>
      <c r="V270" s="400"/>
      <c r="W270" s="400"/>
      <c r="X270" s="400"/>
      <c r="Y270" s="400"/>
      <c r="Z270" s="402"/>
      <c r="AB270" s="554"/>
      <c r="AD270" s="268"/>
      <c r="AE270" s="269"/>
      <c r="AF270" s="403"/>
      <c r="AG270" s="404"/>
      <c r="AH270" s="554"/>
    </row>
    <row r="271" spans="2:34" s="3" customFormat="1">
      <c r="B271" s="39"/>
      <c r="F271" s="554"/>
      <c r="G271" s="39"/>
      <c r="K271" s="39"/>
      <c r="M271" s="554"/>
      <c r="N271" s="554"/>
      <c r="O271" s="554"/>
      <c r="P271" s="554"/>
      <c r="Q271" s="554"/>
      <c r="R271" s="554"/>
      <c r="S271" s="400"/>
      <c r="T271" s="401"/>
      <c r="U271" s="400"/>
      <c r="V271" s="400"/>
      <c r="W271" s="400"/>
      <c r="X271" s="400"/>
      <c r="Y271" s="400"/>
      <c r="Z271" s="402"/>
      <c r="AB271" s="554"/>
      <c r="AD271" s="268"/>
      <c r="AE271" s="269"/>
      <c r="AF271" s="403"/>
      <c r="AG271" s="404"/>
      <c r="AH271" s="554"/>
    </row>
    <row r="272" spans="2:34" s="3" customFormat="1">
      <c r="B272" s="39"/>
      <c r="F272" s="554"/>
      <c r="G272" s="39"/>
      <c r="K272" s="39"/>
      <c r="M272" s="554"/>
      <c r="N272" s="554"/>
      <c r="O272" s="554"/>
      <c r="P272" s="554"/>
      <c r="Q272" s="554"/>
      <c r="R272" s="554"/>
      <c r="S272" s="400"/>
      <c r="T272" s="401"/>
      <c r="U272" s="400"/>
      <c r="V272" s="400"/>
      <c r="W272" s="400"/>
      <c r="X272" s="400"/>
      <c r="Y272" s="400"/>
      <c r="Z272" s="402"/>
      <c r="AB272" s="554"/>
      <c r="AD272" s="268"/>
      <c r="AE272" s="269"/>
      <c r="AF272" s="403"/>
      <c r="AG272" s="404"/>
      <c r="AH272" s="554"/>
    </row>
    <row r="273" spans="2:116" s="3" customFormat="1">
      <c r="B273" s="39"/>
      <c r="F273" s="554"/>
      <c r="G273" s="39"/>
      <c r="K273" s="39"/>
      <c r="M273" s="554"/>
      <c r="N273" s="554"/>
      <c r="O273" s="554"/>
      <c r="P273" s="554"/>
      <c r="Q273" s="554"/>
      <c r="R273" s="554"/>
      <c r="S273" s="400"/>
      <c r="T273" s="401"/>
      <c r="U273" s="400"/>
      <c r="V273" s="400"/>
      <c r="W273" s="400"/>
      <c r="X273" s="400"/>
      <c r="Y273" s="400"/>
      <c r="Z273" s="402"/>
      <c r="AB273" s="554"/>
      <c r="AD273" s="268"/>
      <c r="AE273" s="269"/>
      <c r="AF273" s="403"/>
      <c r="AG273" s="404"/>
      <c r="AH273" s="554"/>
    </row>
    <row r="274" spans="2:116" s="232" customFormat="1">
      <c r="B274" s="231"/>
      <c r="F274" s="233"/>
      <c r="G274" s="231"/>
      <c r="K274" s="231"/>
      <c r="M274" s="233"/>
      <c r="N274" s="233"/>
      <c r="O274" s="233"/>
      <c r="P274" s="233"/>
      <c r="Q274" s="233"/>
      <c r="R274" s="233"/>
      <c r="S274" s="234"/>
      <c r="T274" s="235"/>
      <c r="U274" s="234"/>
      <c r="V274" s="234"/>
      <c r="W274" s="234"/>
      <c r="X274" s="234"/>
      <c r="Y274" s="234"/>
      <c r="Z274" s="380"/>
      <c r="AB274" s="233"/>
      <c r="AD274" s="236"/>
      <c r="AE274" s="237"/>
      <c r="AF274" s="238"/>
      <c r="AG274" s="230"/>
      <c r="AH274" s="300"/>
      <c r="AI274" s="297"/>
      <c r="AJ274" s="297"/>
      <c r="AK274" s="297"/>
      <c r="AL274" s="297"/>
      <c r="AM274" s="297"/>
      <c r="AN274" s="297"/>
      <c r="AO274" s="297"/>
      <c r="AP274" s="297"/>
      <c r="AQ274" s="297"/>
      <c r="AR274" s="297"/>
      <c r="AS274" s="297"/>
      <c r="AT274" s="297"/>
      <c r="AU274" s="297"/>
      <c r="AV274" s="297"/>
      <c r="AW274" s="297"/>
      <c r="AX274" s="297"/>
      <c r="AY274" s="297"/>
      <c r="AZ274" s="297"/>
      <c r="BA274" s="113"/>
      <c r="BB274" s="113"/>
      <c r="BC274" s="113"/>
      <c r="BD274" s="113"/>
      <c r="BE274" s="113"/>
      <c r="BF274" s="113"/>
      <c r="BG274" s="113"/>
      <c r="BH274" s="113"/>
      <c r="BI274" s="113"/>
      <c r="BJ274" s="113"/>
      <c r="BK274" s="113"/>
      <c r="BL274" s="113"/>
      <c r="BM274" s="113"/>
      <c r="BN274" s="113"/>
      <c r="BO274" s="113"/>
      <c r="BP274" s="113"/>
      <c r="BQ274" s="113"/>
      <c r="BR274" s="113"/>
      <c r="BS274" s="113"/>
      <c r="BT274" s="113"/>
      <c r="BU274" s="113"/>
      <c r="BV274" s="113"/>
      <c r="BW274" s="113"/>
      <c r="BX274" s="113"/>
      <c r="BY274" s="113"/>
      <c r="BZ274" s="113"/>
      <c r="CA274" s="113"/>
      <c r="CB274" s="113"/>
      <c r="CC274" s="113"/>
      <c r="CD274" s="113"/>
      <c r="CE274" s="113"/>
      <c r="CF274" s="113"/>
      <c r="CG274" s="113"/>
      <c r="CH274" s="113"/>
      <c r="CI274" s="113"/>
      <c r="CJ274" s="113"/>
      <c r="CK274" s="113"/>
      <c r="CL274" s="113"/>
      <c r="CM274" s="113"/>
      <c r="CN274" s="239"/>
      <c r="CO274" s="240"/>
      <c r="CP274" s="240"/>
      <c r="CQ274" s="240"/>
      <c r="CR274" s="240"/>
      <c r="CS274" s="240"/>
      <c r="CT274" s="240"/>
      <c r="CU274" s="240"/>
      <c r="CV274" s="240"/>
      <c r="CW274" s="240"/>
      <c r="CX274" s="240"/>
      <c r="CY274" s="240"/>
      <c r="CZ274" s="240"/>
      <c r="DA274" s="240"/>
      <c r="DB274" s="240"/>
      <c r="DC274" s="240"/>
      <c r="DD274" s="240"/>
      <c r="DE274" s="240"/>
      <c r="DF274" s="240"/>
      <c r="DG274" s="240"/>
      <c r="DH274" s="240"/>
      <c r="DI274" s="240"/>
      <c r="DJ274" s="240"/>
      <c r="DK274" s="240"/>
      <c r="DL274" s="240"/>
    </row>
    <row r="1048552" ht="15" customHeight="1"/>
    <row r="1048556" ht="15" customHeight="1"/>
    <row r="1048557" ht="15" customHeight="1"/>
    <row r="1048559" ht="15" customHeight="1"/>
    <row r="1048560" ht="15" customHeight="1"/>
    <row r="1048576" ht="15" customHeight="1"/>
  </sheetData>
  <sheetProtection autoFilter="0"/>
  <mergeCells count="3">
    <mergeCell ref="S5:Y5"/>
    <mergeCell ref="N5:R5"/>
    <mergeCell ref="A3:M3"/>
  </mergeCells>
  <conditionalFormatting sqref="N145:N146 N149:R149 N150:O150 N155:O155 N1:N143 O1:R142 N157:R162 N163:S166 S167:S169 N167:R1048576">
    <cfRule type="cellIs" dxfId="277" priority="74" operator="equal">
      <formula>"Y"</formula>
    </cfRule>
  </conditionalFormatting>
  <conditionalFormatting sqref="O145">
    <cfRule type="cellIs" dxfId="276" priority="73" operator="equal">
      <formula>"Y"</formula>
    </cfRule>
  </conditionalFormatting>
  <conditionalFormatting sqref="P145">
    <cfRule type="cellIs" dxfId="275" priority="72" operator="equal">
      <formula>"Y"</formula>
    </cfRule>
  </conditionalFormatting>
  <conditionalFormatting sqref="S1:S5 T179:T180 T184:T185 T188:T189 S7:S1048576">
    <cfRule type="containsText" dxfId="274" priority="68" operator="containsText" text="Y">
      <formula>NOT(ISERROR(SEARCH("Y",S1)))</formula>
    </cfRule>
  </conditionalFormatting>
  <conditionalFormatting sqref="O143">
    <cfRule type="cellIs" dxfId="273" priority="67" operator="equal">
      <formula>"Y"</formula>
    </cfRule>
  </conditionalFormatting>
  <conditionalFormatting sqref="P143">
    <cfRule type="cellIs" dxfId="272" priority="66" operator="equal">
      <formula>"Y"</formula>
    </cfRule>
  </conditionalFormatting>
  <conditionalFormatting sqref="Q143">
    <cfRule type="cellIs" dxfId="271" priority="65" operator="equal">
      <formula>"Y"</formula>
    </cfRule>
  </conditionalFormatting>
  <conditionalFormatting sqref="R143">
    <cfRule type="cellIs" dxfId="270" priority="64" operator="equal">
      <formula>"Y"</formula>
    </cfRule>
  </conditionalFormatting>
  <conditionalFormatting sqref="N144">
    <cfRule type="cellIs" dxfId="269" priority="63" operator="equal">
      <formula>"Y"</formula>
    </cfRule>
  </conditionalFormatting>
  <conditionalFormatting sqref="O144">
    <cfRule type="cellIs" dxfId="268" priority="62" operator="equal">
      <formula>"Y"</formula>
    </cfRule>
  </conditionalFormatting>
  <conditionalFormatting sqref="P144">
    <cfRule type="cellIs" dxfId="267" priority="61" operator="equal">
      <formula>"Y"</formula>
    </cfRule>
  </conditionalFormatting>
  <conditionalFormatting sqref="Q144">
    <cfRule type="cellIs" dxfId="266" priority="60" operator="equal">
      <formula>"Y"</formula>
    </cfRule>
  </conditionalFormatting>
  <conditionalFormatting sqref="R144">
    <cfRule type="cellIs" dxfId="265" priority="59" operator="equal">
      <formula>"Y"</formula>
    </cfRule>
  </conditionalFormatting>
  <conditionalFormatting sqref="Q145">
    <cfRule type="cellIs" dxfId="264" priority="58" operator="equal">
      <formula>"Y"</formula>
    </cfRule>
  </conditionalFormatting>
  <conditionalFormatting sqref="R145">
    <cfRule type="cellIs" dxfId="263" priority="57" operator="equal">
      <formula>"Y"</formula>
    </cfRule>
  </conditionalFormatting>
  <conditionalFormatting sqref="O146">
    <cfRule type="cellIs" dxfId="262" priority="56" operator="equal">
      <formula>"Y"</formula>
    </cfRule>
  </conditionalFormatting>
  <conditionalFormatting sqref="P146">
    <cfRule type="cellIs" dxfId="261" priority="55" operator="equal">
      <formula>"Y"</formula>
    </cfRule>
  </conditionalFormatting>
  <conditionalFormatting sqref="Q146">
    <cfRule type="cellIs" dxfId="260" priority="54" operator="equal">
      <formula>"Y"</formula>
    </cfRule>
  </conditionalFormatting>
  <conditionalFormatting sqref="R146">
    <cfRule type="cellIs" dxfId="259" priority="53" operator="equal">
      <formula>"Y"</formula>
    </cfRule>
  </conditionalFormatting>
  <conditionalFormatting sqref="N147">
    <cfRule type="cellIs" dxfId="258" priority="52" operator="equal">
      <formula>"Y"</formula>
    </cfRule>
  </conditionalFormatting>
  <conditionalFormatting sqref="O147">
    <cfRule type="cellIs" dxfId="257" priority="51" operator="equal">
      <formula>"Y"</formula>
    </cfRule>
  </conditionalFormatting>
  <conditionalFormatting sqref="P147">
    <cfRule type="cellIs" dxfId="256" priority="50" operator="equal">
      <formula>"Y"</formula>
    </cfRule>
  </conditionalFormatting>
  <conditionalFormatting sqref="Q147">
    <cfRule type="cellIs" dxfId="255" priority="49" operator="equal">
      <formula>"Y"</formula>
    </cfRule>
  </conditionalFormatting>
  <conditionalFormatting sqref="R147">
    <cfRule type="cellIs" dxfId="254" priority="48" operator="equal">
      <formula>"Y"</formula>
    </cfRule>
  </conditionalFormatting>
  <conditionalFormatting sqref="N148">
    <cfRule type="cellIs" dxfId="253" priority="47" operator="equal">
      <formula>"Y"</formula>
    </cfRule>
  </conditionalFormatting>
  <conditionalFormatting sqref="O148">
    <cfRule type="cellIs" dxfId="252" priority="46" operator="equal">
      <formula>"Y"</formula>
    </cfRule>
  </conditionalFormatting>
  <conditionalFormatting sqref="P148">
    <cfRule type="cellIs" dxfId="251" priority="45" operator="equal">
      <formula>"Y"</formula>
    </cfRule>
  </conditionalFormatting>
  <conditionalFormatting sqref="Q148">
    <cfRule type="cellIs" dxfId="250" priority="44" operator="equal">
      <formula>"Y"</formula>
    </cfRule>
  </conditionalFormatting>
  <conditionalFormatting sqref="R148">
    <cfRule type="cellIs" dxfId="249" priority="43" operator="equal">
      <formula>"Y"</formula>
    </cfRule>
  </conditionalFormatting>
  <conditionalFormatting sqref="S149">
    <cfRule type="containsText" dxfId="248" priority="42" operator="containsText" text="Y">
      <formula>NOT(ISERROR(SEARCH("Y",S149)))</formula>
    </cfRule>
  </conditionalFormatting>
  <conditionalFormatting sqref="P150">
    <cfRule type="cellIs" dxfId="247" priority="41" operator="equal">
      <formula>"Y"</formula>
    </cfRule>
  </conditionalFormatting>
  <conditionalFormatting sqref="Q150">
    <cfRule type="cellIs" dxfId="246" priority="40" operator="equal">
      <formula>"Y"</formula>
    </cfRule>
  </conditionalFormatting>
  <conditionalFormatting sqref="R150">
    <cfRule type="cellIs" dxfId="245" priority="39" operator="equal">
      <formula>"Y"</formula>
    </cfRule>
  </conditionalFormatting>
  <conditionalFormatting sqref="S150">
    <cfRule type="containsText" dxfId="244" priority="38" operator="containsText" text="Y">
      <formula>NOT(ISERROR(SEARCH("Y",S150)))</formula>
    </cfRule>
  </conditionalFormatting>
  <conditionalFormatting sqref="S151">
    <cfRule type="containsText" dxfId="243" priority="37" operator="containsText" text="Y">
      <formula>NOT(ISERROR(SEARCH("Y",S151)))</formula>
    </cfRule>
  </conditionalFormatting>
  <conditionalFormatting sqref="N151">
    <cfRule type="cellIs" dxfId="242" priority="36" operator="equal">
      <formula>"Y"</formula>
    </cfRule>
  </conditionalFormatting>
  <conditionalFormatting sqref="O151">
    <cfRule type="cellIs" dxfId="241" priority="35" operator="equal">
      <formula>"Y"</formula>
    </cfRule>
  </conditionalFormatting>
  <conditionalFormatting sqref="P151">
    <cfRule type="cellIs" dxfId="240" priority="34" operator="equal">
      <formula>"Y"</formula>
    </cfRule>
  </conditionalFormatting>
  <conditionalFormatting sqref="Q151">
    <cfRule type="cellIs" dxfId="239" priority="33" operator="equal">
      <formula>"Y"</formula>
    </cfRule>
  </conditionalFormatting>
  <conditionalFormatting sqref="R151">
    <cfRule type="cellIs" dxfId="238" priority="32" operator="equal">
      <formula>"Y"</formula>
    </cfRule>
  </conditionalFormatting>
  <conditionalFormatting sqref="N152">
    <cfRule type="cellIs" dxfId="237" priority="31" operator="equal">
      <formula>"Y"</formula>
    </cfRule>
  </conditionalFormatting>
  <conditionalFormatting sqref="O152">
    <cfRule type="cellIs" dxfId="236" priority="30" operator="equal">
      <formula>"Y"</formula>
    </cfRule>
  </conditionalFormatting>
  <conditionalFormatting sqref="P152">
    <cfRule type="cellIs" dxfId="235" priority="29" operator="equal">
      <formula>"Y"</formula>
    </cfRule>
  </conditionalFormatting>
  <conditionalFormatting sqref="Q152">
    <cfRule type="cellIs" dxfId="234" priority="28" operator="equal">
      <formula>"Y"</formula>
    </cfRule>
  </conditionalFormatting>
  <conditionalFormatting sqref="R152">
    <cfRule type="cellIs" dxfId="233" priority="27" operator="equal">
      <formula>"Y"</formula>
    </cfRule>
  </conditionalFormatting>
  <conditionalFormatting sqref="S152">
    <cfRule type="containsText" dxfId="232" priority="26" operator="containsText" text="Y">
      <formula>NOT(ISERROR(SEARCH("Y",S152)))</formula>
    </cfRule>
  </conditionalFormatting>
  <conditionalFormatting sqref="N153">
    <cfRule type="cellIs" dxfId="231" priority="25" operator="equal">
      <formula>"Y"</formula>
    </cfRule>
  </conditionalFormatting>
  <conditionalFormatting sqref="O153">
    <cfRule type="cellIs" dxfId="230" priority="24" operator="equal">
      <formula>"Y"</formula>
    </cfRule>
  </conditionalFormatting>
  <conditionalFormatting sqref="P153">
    <cfRule type="cellIs" dxfId="229" priority="23" operator="equal">
      <formula>"Y"</formula>
    </cfRule>
  </conditionalFormatting>
  <conditionalFormatting sqref="Q153">
    <cfRule type="cellIs" dxfId="228" priority="22" operator="equal">
      <formula>"Y"</formula>
    </cfRule>
  </conditionalFormatting>
  <conditionalFormatting sqref="R153">
    <cfRule type="cellIs" dxfId="227" priority="21" operator="equal">
      <formula>"Y"</formula>
    </cfRule>
  </conditionalFormatting>
  <conditionalFormatting sqref="S153">
    <cfRule type="containsText" dxfId="226" priority="20" operator="containsText" text="Y">
      <formula>NOT(ISERROR(SEARCH("Y",S153)))</formula>
    </cfRule>
  </conditionalFormatting>
  <conditionalFormatting sqref="N154">
    <cfRule type="cellIs" dxfId="225" priority="19" operator="equal">
      <formula>"Y"</formula>
    </cfRule>
  </conditionalFormatting>
  <conditionalFormatting sqref="O154">
    <cfRule type="cellIs" dxfId="224" priority="18" operator="equal">
      <formula>"Y"</formula>
    </cfRule>
  </conditionalFormatting>
  <conditionalFormatting sqref="P154">
    <cfRule type="cellIs" dxfId="223" priority="17" operator="equal">
      <formula>"Y"</formula>
    </cfRule>
  </conditionalFormatting>
  <conditionalFormatting sqref="Q154">
    <cfRule type="cellIs" dxfId="222" priority="16" operator="equal">
      <formula>"Y"</formula>
    </cfRule>
  </conditionalFormatting>
  <conditionalFormatting sqref="R154">
    <cfRule type="cellIs" dxfId="221" priority="15" operator="equal">
      <formula>"Y"</formula>
    </cfRule>
  </conditionalFormatting>
  <conditionalFormatting sqref="P155">
    <cfRule type="cellIs" dxfId="220" priority="14" operator="equal">
      <formula>"Y"</formula>
    </cfRule>
  </conditionalFormatting>
  <conditionalFormatting sqref="Q155">
    <cfRule type="cellIs" dxfId="219" priority="13" operator="equal">
      <formula>"Y"</formula>
    </cfRule>
  </conditionalFormatting>
  <conditionalFormatting sqref="R155">
    <cfRule type="cellIs" dxfId="218" priority="12" operator="equal">
      <formula>"Y"</formula>
    </cfRule>
  </conditionalFormatting>
  <conditionalFormatting sqref="S155">
    <cfRule type="containsText" dxfId="217" priority="11" operator="containsText" text="Y">
      <formula>NOT(ISERROR(SEARCH("Y",S155)))</formula>
    </cfRule>
  </conditionalFormatting>
  <conditionalFormatting sqref="N156">
    <cfRule type="cellIs" dxfId="216" priority="10" operator="equal">
      <formula>"Y"</formula>
    </cfRule>
  </conditionalFormatting>
  <conditionalFormatting sqref="O156">
    <cfRule type="cellIs" dxfId="215" priority="9" operator="equal">
      <formula>"Y"</formula>
    </cfRule>
  </conditionalFormatting>
  <conditionalFormatting sqref="P156">
    <cfRule type="cellIs" dxfId="214" priority="8" operator="equal">
      <formula>"Y"</formula>
    </cfRule>
  </conditionalFormatting>
  <conditionalFormatting sqref="Q156">
    <cfRule type="cellIs" dxfId="213" priority="7" operator="equal">
      <formula>"Y"</formula>
    </cfRule>
  </conditionalFormatting>
  <conditionalFormatting sqref="R156">
    <cfRule type="cellIs" dxfId="212" priority="6" operator="equal">
      <formula>"Y"</formula>
    </cfRule>
  </conditionalFormatting>
  <conditionalFormatting sqref="S157:S162">
    <cfRule type="containsText" dxfId="211" priority="5" operator="containsText" text="Y">
      <formula>NOT(ISERROR(SEARCH("Y",S157)))</formula>
    </cfRule>
  </conditionalFormatting>
  <conditionalFormatting sqref="AH7">
    <cfRule type="containsText" dxfId="210" priority="4" operator="containsText" text="Yes">
      <formula>NOT(ISERROR(SEARCH("Yes",AH7)))</formula>
    </cfRule>
  </conditionalFormatting>
  <conditionalFormatting sqref="AH1:AH1048576">
    <cfRule type="containsText" dxfId="209" priority="2" operator="containsText" text="No">
      <formula>NOT(ISERROR(SEARCH("No",AH1)))</formula>
    </cfRule>
    <cfRule type="containsText" dxfId="208" priority="3" operator="containsText" text="Yes">
      <formula>NOT(ISERROR(SEARCH("Yes",AH1)))</formula>
    </cfRule>
  </conditionalFormatting>
  <conditionalFormatting sqref="S1:S5">
    <cfRule type="containsText" dxfId="207" priority="1" operator="containsText" text="Y">
      <formula>NOT(ISERROR(SEARCH("Y",S1)))</formula>
    </cfRule>
  </conditionalFormatting>
  <hyperlinks>
    <hyperlink ref="J82" r:id="rId1" xr:uid="{1C5B7165-5A9A-4587-AF97-E7BCAEFCD09D}"/>
    <hyperlink ref="AG20" r:id="rId2" xr:uid="{97F24429-FDB2-4DCA-B6BF-8506A2D65A9B}"/>
    <hyperlink ref="AG21" r:id="rId3" xr:uid="{BA0E05A8-EF95-4D4E-8961-954B839A9F79}"/>
    <hyperlink ref="AG24" r:id="rId4" xr:uid="{D2D1A0C0-64C7-4B1D-AB91-50B68E455681}"/>
    <hyperlink ref="AG26" r:id="rId5" xr:uid="{00B64A67-A790-4232-AA4E-63201C045F02}"/>
    <hyperlink ref="AG27" r:id="rId6" xr:uid="{31A5EF1F-D702-4CE5-93AF-C9CE1FF94C3F}"/>
    <hyperlink ref="AG32" r:id="rId7" xr:uid="{47BD525B-2B74-4912-AF25-5B6B7711637B}"/>
    <hyperlink ref="AG34" r:id="rId8" xr:uid="{8EEC6E4F-69C2-46D9-B547-3075E8ACAC68}"/>
    <hyperlink ref="AG36" r:id="rId9" xr:uid="{B0D03B4D-87DA-4A21-A55B-147A050DBD83}"/>
    <hyperlink ref="AG40" r:id="rId10" xr:uid="{9BC1998C-C6E0-4041-93F7-57040629BC29}"/>
    <hyperlink ref="AG46" r:id="rId11" xr:uid="{C305B45D-05D8-4E3F-AF55-0960CB77D3AA}"/>
    <hyperlink ref="AG51" r:id="rId12" location="citeas" xr:uid="{AE8C2329-DE54-440B-8551-62DBA20207C0}"/>
    <hyperlink ref="AG52" r:id="rId13" xr:uid="{D10CD892-DE5A-44FC-B23C-ECA4C9C2D9CF}"/>
    <hyperlink ref="AG54" r:id="rId14" xr:uid="{17D89D17-9A94-4771-A7E9-AF5CCB5612D8}"/>
    <hyperlink ref="AG61" r:id="rId15" xr:uid="{B560FA86-2448-46EB-A29E-440ED18B65C4}"/>
    <hyperlink ref="AG75" r:id="rId16" xr:uid="{42188533-6E9B-4EDA-8E4F-099852AFD50B}"/>
    <hyperlink ref="AG82" r:id="rId17" xr:uid="{BF152E6B-BEDD-47DE-B53F-4C5BB0666921}"/>
    <hyperlink ref="AG143" r:id="rId18" xr:uid="{48EEFB58-9E82-4334-8AC5-81F0DDBA4603}"/>
    <hyperlink ref="AG144" r:id="rId19" xr:uid="{96B9982B-AC53-4F3E-B242-13AC61D7F81E}"/>
    <hyperlink ref="AG145" r:id="rId20" xr:uid="{C0A055B3-22D2-4D15-B26C-39CF56D4E7F1}"/>
    <hyperlink ref="AG146" r:id="rId21" xr:uid="{4DE2E4E6-F3E8-46A2-9B72-D762DCC61CBB}"/>
    <hyperlink ref="AG147" r:id="rId22" xr:uid="{3032C944-71CB-4F92-8105-DA5D97287D52}"/>
    <hyperlink ref="AG148" r:id="rId23" xr:uid="{BB71615A-DC59-484F-9559-6A0B509605BB}"/>
    <hyperlink ref="AG149" r:id="rId24" xr:uid="{FED94762-2404-4BC1-9EFB-2DD44BD90FEF}"/>
    <hyperlink ref="AG19" r:id="rId25" xr:uid="{F0A7AE46-F87A-487C-824F-5D10029799DD}"/>
    <hyperlink ref="AG150" r:id="rId26" xr:uid="{C379A996-4FBC-4F40-BF09-FB12F0A66DA6}"/>
    <hyperlink ref="AG151" r:id="rId27" xr:uid="{ACB29FCD-4712-4E15-A50F-D43A8A3DE3CE}"/>
    <hyperlink ref="AG152" r:id="rId28" xr:uid="{89D35427-EC1B-4EC9-B2EE-865AD450F18C}"/>
    <hyperlink ref="AG153" r:id="rId29" xr:uid="{C8FE1A23-5DEB-4898-839B-2654C7C98BFA}"/>
    <hyperlink ref="AG7" r:id="rId30" xr:uid="{B81CCA55-6E89-402B-A15D-0677418153E4}"/>
    <hyperlink ref="AG8" r:id="rId31" xr:uid="{00E09FBE-6DE0-45F9-8065-041CCEFB58EB}"/>
    <hyperlink ref="AG9" r:id="rId32" xr:uid="{22C2928B-3BBC-4FFD-97AC-585C44129B2C}"/>
    <hyperlink ref="AG10" r:id="rId33" xr:uid="{B2E3CB6D-389F-4AE5-8070-F053260AA130}"/>
    <hyperlink ref="AG11" r:id="rId34" xr:uid="{52F07005-3701-4D55-90AE-79E27E9BCDCA}"/>
    <hyperlink ref="AG12" r:id="rId35" xr:uid="{ADC69F82-899C-4B67-8561-4EF83A4CA63A}"/>
    <hyperlink ref="AG13" r:id="rId36" xr:uid="{59D755D2-B859-492F-B7E3-DE1712819685}"/>
    <hyperlink ref="AG14" r:id="rId37" xr:uid="{555103E5-FC09-43EA-8C8E-58AF7499BFB1}"/>
    <hyperlink ref="AG16" r:id="rId38" xr:uid="{148EE32A-B8B9-4341-AB69-780AEC4348F7}"/>
    <hyperlink ref="AG17" r:id="rId39" xr:uid="{82B94387-2BBF-47F2-A874-F75331FD71A1}"/>
    <hyperlink ref="AG18" r:id="rId40" xr:uid="{2B60A8E4-24BB-4E0C-83F2-C7939E3C8F9E}"/>
    <hyperlink ref="AG22" r:id="rId41" xr:uid="{5C61596F-F799-4D4B-83CD-78116B21327A}"/>
    <hyperlink ref="AG23" r:id="rId42" xr:uid="{8F3800FF-F283-4913-A4D7-D85AEDE4CAF8}"/>
    <hyperlink ref="AG25" r:id="rId43" xr:uid="{2C027F3A-F22C-44D9-B81C-19A409800038}"/>
    <hyperlink ref="AG28" r:id="rId44" xr:uid="{45A60633-7C61-4EDB-BA35-F3427BF8BE1A}"/>
    <hyperlink ref="AG29" r:id="rId45" xr:uid="{BE3F782D-EC72-486B-8FF1-285F143093DD}"/>
    <hyperlink ref="AG30" r:id="rId46" xr:uid="{301C574F-6371-4AF4-B242-129551A1F3FF}"/>
    <hyperlink ref="AG31" r:id="rId47" xr:uid="{21B9CB37-0F1E-471B-B4D1-3CE677934C03}"/>
    <hyperlink ref="AG33" r:id="rId48" xr:uid="{DA9D5089-5541-4E30-962D-F26A389FE5A1}"/>
    <hyperlink ref="AG35" r:id="rId49" xr:uid="{E4B875E0-ECEF-4EE9-9C36-06F52064D2F4}"/>
    <hyperlink ref="AG37" r:id="rId50" xr:uid="{8D5098D0-1E24-4397-8A5B-500968C6896D}"/>
    <hyperlink ref="AG38" r:id="rId51" xr:uid="{C59D72A6-AA5E-41D9-9605-EBDE9DC9A6DC}"/>
    <hyperlink ref="AG39" r:id="rId52" xr:uid="{156AEB55-D408-4959-91A0-D432AAC55BDB}"/>
    <hyperlink ref="AG41" r:id="rId53" xr:uid="{73723C9B-D04A-4B53-BECD-A321FC07DA99}"/>
    <hyperlink ref="AG42" r:id="rId54" xr:uid="{752138F6-5C70-40F0-9DF7-472A3FC3746F}"/>
    <hyperlink ref="AG43" r:id="rId55" xr:uid="{3315DA5E-8EDF-4D89-B663-46D2AC416319}"/>
    <hyperlink ref="AG44" r:id="rId56" xr:uid="{32B00E46-6828-48C5-98C7-B91A413B6154}"/>
    <hyperlink ref="AG45" r:id="rId57" xr:uid="{7936246F-E146-43A4-934B-FFA6451F90D3}"/>
    <hyperlink ref="AG47" r:id="rId58" xr:uid="{5431A1DF-6F02-4922-B682-27D21002EFFD}"/>
    <hyperlink ref="AG48" r:id="rId59" xr:uid="{8E1FE084-A3D9-45F1-B264-4C883B172584}"/>
    <hyperlink ref="AG49" r:id="rId60" xr:uid="{6A3AF756-1EE4-4519-BD61-55ACF65F1599}"/>
    <hyperlink ref="AG50" r:id="rId61" xr:uid="{DCC11568-F58C-45B3-BFA8-1426DF49E963}"/>
    <hyperlink ref="AG53" r:id="rId62" xr:uid="{0CF451EF-3256-40A1-8589-590EAB16F14B}"/>
    <hyperlink ref="AG55" r:id="rId63" xr:uid="{AB6BA4E1-1885-4962-AC11-B2A60EE950AB}"/>
    <hyperlink ref="AG56" r:id="rId64" xr:uid="{CF4C3DC8-3D8E-4CC8-B7D0-1EE72B3C014F}"/>
    <hyperlink ref="AG57" r:id="rId65" xr:uid="{3529DD6C-36DE-4F2A-9CB1-D26F745AB6BE}"/>
    <hyperlink ref="AG58" r:id="rId66" xr:uid="{7A2702E5-AF17-42CA-8760-BAE43115D279}"/>
    <hyperlink ref="AG59" r:id="rId67" xr:uid="{8EFDD638-EC46-40FF-9953-799E612D30D5}"/>
    <hyperlink ref="AG60" r:id="rId68" xr:uid="{23D16EFA-B8E0-447F-A5B8-91969BA87C01}"/>
    <hyperlink ref="AG62" r:id="rId69" xr:uid="{9D6A062D-0C00-41DA-87C9-E1E63F9EF179}"/>
    <hyperlink ref="AG63" r:id="rId70" xr:uid="{F520542D-2E71-4183-9D5A-4F9A576F2801}"/>
    <hyperlink ref="AG64" r:id="rId71" xr:uid="{5BEEE687-B474-4057-9F1B-AC0E74B8344A}"/>
    <hyperlink ref="AG65" r:id="rId72" xr:uid="{5BB6F426-319D-46DF-BC4E-A59C1B4D5CB7}"/>
    <hyperlink ref="AG66" r:id="rId73" xr:uid="{D63C62D3-9E0A-4560-BBE7-13255E663982}"/>
    <hyperlink ref="AG67" r:id="rId74" xr:uid="{F88B4557-C0B3-420A-ADCB-414CFDFE5029}"/>
    <hyperlink ref="AG68" r:id="rId75" xr:uid="{509DF34E-BB88-4940-8503-954C49F92416}"/>
    <hyperlink ref="AG69" r:id="rId76" xr:uid="{C4955740-74B8-4A67-93F0-164010BC6C50}"/>
    <hyperlink ref="AG70" r:id="rId77" xr:uid="{C61E33DF-F7B8-4A1A-820D-BAAE6F0A7DF9}"/>
    <hyperlink ref="AG71" r:id="rId78" xr:uid="{1F45AB87-0740-4712-97C4-09E9426B8840}"/>
    <hyperlink ref="AG72" r:id="rId79" xr:uid="{A572114C-D995-4121-AA4A-A26AA4D500B4}"/>
    <hyperlink ref="AG73" r:id="rId80" xr:uid="{3904A32C-7D33-476A-9BFB-ABA4EC9E2423}"/>
    <hyperlink ref="AG74" r:id="rId81" xr:uid="{A2EC5B5C-A21D-4A2A-9455-E6F97D6CC011}"/>
    <hyperlink ref="AG76" r:id="rId82" xr:uid="{E99F4605-72C9-4D63-A32A-4AEDFF092022}"/>
    <hyperlink ref="AG77" r:id="rId83" xr:uid="{EDC1BB3E-379D-4C8E-9C24-AC36578890F9}"/>
    <hyperlink ref="AG78" r:id="rId84" xr:uid="{8345D90D-D88A-43EC-A417-AD4273F3DBF2}"/>
    <hyperlink ref="AG79" r:id="rId85" xr:uid="{1AA0C51A-F3D7-4534-BD6A-372937712193}"/>
    <hyperlink ref="AG80" r:id="rId86" xr:uid="{D39FA483-0EF6-4646-BA86-7CB33B23CA3B}"/>
    <hyperlink ref="AG81" r:id="rId87" xr:uid="{E79B1B30-9A4C-4D60-9A71-137BA99D6AD5}"/>
    <hyperlink ref="AG83" r:id="rId88" xr:uid="{2C6A4A00-8DE1-4BD0-AE03-A115396CC08A}"/>
    <hyperlink ref="AG84" r:id="rId89" xr:uid="{4FF99F61-99EB-4F27-A3D3-FD1A6689429A}"/>
    <hyperlink ref="AG85" r:id="rId90" xr:uid="{BF7F249D-9054-4C02-A8FC-E3B5AD5BE2FB}"/>
    <hyperlink ref="AG86" r:id="rId91" xr:uid="{A95D1DAD-7ECB-4D54-AE0F-953FA5021741}"/>
    <hyperlink ref="AG87" r:id="rId92" xr:uid="{E5D7B8BC-F823-4062-B55E-419556CB1468}"/>
    <hyperlink ref="AG88" r:id="rId93" xr:uid="{E8E5D54F-72A5-4615-8623-4E8E3430C6A1}"/>
    <hyperlink ref="AG89" r:id="rId94" xr:uid="{5D762ADD-33EB-4AB5-AC53-2620B37BD2FE}"/>
    <hyperlink ref="AG90" r:id="rId95" xr:uid="{801D72AD-D7D8-47B7-943F-8E4F8362AE12}"/>
    <hyperlink ref="AG91" r:id="rId96" xr:uid="{E37AA130-3BD1-4275-8D82-6EC5DB752363}"/>
    <hyperlink ref="AG92" r:id="rId97" xr:uid="{90912FB3-3FBF-4C92-9FBB-6E5039551E3C}"/>
    <hyperlink ref="AG93" r:id="rId98" xr:uid="{C0843627-D04F-48E6-9AD3-75F4A4E82D6E}"/>
    <hyperlink ref="AG95" r:id="rId99" xr:uid="{8D4B6456-6DC7-4371-9CCB-509D3033E80F}"/>
    <hyperlink ref="AG96" r:id="rId100" xr:uid="{C0331FC2-BC6A-4C62-863A-A79701E93B78}"/>
    <hyperlink ref="AG97" r:id="rId101" xr:uid="{277C0E58-C0BF-47F8-8CD6-D1A64B4F2591}"/>
    <hyperlink ref="AG98" r:id="rId102" xr:uid="{1EAF6406-77CF-45D0-A661-C14BD5EBCD08}"/>
    <hyperlink ref="AG99" r:id="rId103" xr:uid="{36A09839-6FEE-48BA-B50C-A1371FC47B3A}"/>
    <hyperlink ref="AG100" r:id="rId104" xr:uid="{FF408666-DDFE-4400-B0D9-8B05C8703FFA}"/>
    <hyperlink ref="AG101" r:id="rId105" xr:uid="{1B630864-D378-4E02-86BF-776EE8EC526D}"/>
    <hyperlink ref="AG102" r:id="rId106" xr:uid="{8FEF5938-D8CA-41E5-B859-EA85B96FC0EA}"/>
    <hyperlink ref="AG103" r:id="rId107" xr:uid="{2630D670-B3B5-471E-9B35-E0B1573F0ADE}"/>
    <hyperlink ref="AG104" r:id="rId108" xr:uid="{60217C65-E5A3-4B8E-A8AF-24BD0317B954}"/>
    <hyperlink ref="AG105" r:id="rId109" xr:uid="{4A337C1C-35F1-4079-ABDD-295965A5EC6B}"/>
    <hyperlink ref="AG106" r:id="rId110" xr:uid="{F692B833-6953-4114-B75B-9A01863A9E9A}"/>
    <hyperlink ref="AG107" r:id="rId111" xr:uid="{9CBCCCAF-AA36-409B-A191-C4C3851AA99B}"/>
    <hyperlink ref="AG108" r:id="rId112" xr:uid="{249846C0-B944-4D65-84E5-2342E5E1111F}"/>
    <hyperlink ref="AG109" r:id="rId113" xr:uid="{20BF7EFC-FBAD-4293-A2A0-E09E3769D6B5}"/>
    <hyperlink ref="AG110" r:id="rId114" xr:uid="{6E928D2B-B48A-4330-AC20-B5C481168D43}"/>
    <hyperlink ref="AG111" r:id="rId115" xr:uid="{3F8C37F6-9C73-4CDC-AA8F-DEDC4C4476D6}"/>
    <hyperlink ref="AG112" r:id="rId116" xr:uid="{6E7CC14A-A65E-43D4-8CF5-2018B2896EF6}"/>
    <hyperlink ref="AG113" r:id="rId117" xr:uid="{0CF7DC09-593F-4467-AA50-AD754B6C0E10}"/>
    <hyperlink ref="AG114" r:id="rId118" xr:uid="{4B88F852-DC9B-48A6-B649-6BE63B7AA58F}"/>
    <hyperlink ref="AG115" r:id="rId119" xr:uid="{FA04EB65-56D1-44A1-8E99-D5605623A6B4}"/>
    <hyperlink ref="AG116" r:id="rId120" xr:uid="{416F082A-8895-4264-AC39-E53A090330AC}"/>
    <hyperlink ref="AG117" r:id="rId121" xr:uid="{C78E59A2-0395-455C-913D-60915B0C56E3}"/>
    <hyperlink ref="AG118" r:id="rId122" xr:uid="{62025137-C9E3-477E-BF23-1C6765BD562B}"/>
    <hyperlink ref="AG119" r:id="rId123" xr:uid="{FE8B23B0-44BA-48EA-A23A-18DB94250A80}"/>
    <hyperlink ref="AG120" r:id="rId124" xr:uid="{B6960290-0F1E-4ABF-95BA-0CBD09C04E12}"/>
    <hyperlink ref="AG121" r:id="rId125" xr:uid="{E1A406BD-CDCA-4B3A-AB71-981D9490CE5C}"/>
    <hyperlink ref="AG122" r:id="rId126" xr:uid="{2C892215-3FE8-41F9-A62D-EDC097385AC5}"/>
    <hyperlink ref="AG123" r:id="rId127" xr:uid="{CA6C07D1-4FB9-465A-812C-38CDDAB310FE}"/>
    <hyperlink ref="AG124" r:id="rId128" xr:uid="{91B55A88-E728-40B0-8FE0-DF067D01CF42}"/>
    <hyperlink ref="AG125" r:id="rId129" location="affiliation-1" xr:uid="{A2ED5113-A490-4CDF-A2A7-104502B236EA}"/>
    <hyperlink ref="AG126" r:id="rId130" xr:uid="{7EFB48DF-2102-4119-8CCC-E6E035A743E2}"/>
    <hyperlink ref="AG127" r:id="rId131" xr:uid="{EEC8A8F7-D017-4AA9-9F0C-A5D9721F0E26}"/>
    <hyperlink ref="AG128" r:id="rId132" xr:uid="{74C4433E-B7A5-4F99-A41C-3B841332F2FE}"/>
    <hyperlink ref="AG129" r:id="rId133" xr:uid="{4B642975-52D6-483D-919A-058A5C5DDD99}"/>
    <hyperlink ref="AG130" r:id="rId134" xr:uid="{B6EEEC92-77E1-4135-A3FB-65BA9C086359}"/>
    <hyperlink ref="AG131" r:id="rId135" xr:uid="{3ED395F7-9816-4332-B898-3A2CDCA9CD33}"/>
    <hyperlink ref="AG132" r:id="rId136" xr:uid="{EB493065-9B33-4C56-8F51-A7FB5AE1EDB7}"/>
    <hyperlink ref="AG133" r:id="rId137" xr:uid="{190AEE00-D39D-4EBD-94FF-6884748A814D}"/>
    <hyperlink ref="AG134" r:id="rId138" xr:uid="{D17C22DA-1DB9-4CAD-A19F-0FEA5584593B}"/>
    <hyperlink ref="AG135" r:id="rId139" xr:uid="{E94CE172-2225-4132-AACC-8823AF3F8717}"/>
    <hyperlink ref="AG136" r:id="rId140" xr:uid="{0E666BF0-42CE-4CD8-B5E0-DFA16961D5B8}"/>
    <hyperlink ref="AG137" r:id="rId141" xr:uid="{3AF95F6F-C517-49DE-B2C1-159E676353F3}"/>
    <hyperlink ref="AG138" r:id="rId142" xr:uid="{4F8A517B-B9EB-4675-9BE5-27E22B086276}"/>
    <hyperlink ref="AG139" r:id="rId143" xr:uid="{C12670A0-5D83-4681-BEC9-FB9CA15854CC}"/>
    <hyperlink ref="AG140" r:id="rId144" xr:uid="{4F7C2CCD-BF13-4B0E-AF46-22C8D2DA9539}"/>
    <hyperlink ref="AG141" r:id="rId145" xr:uid="{9683E6B7-A9DC-4EB1-A966-8B7E747035A0}"/>
    <hyperlink ref="AG142" r:id="rId146" xr:uid="{E899EF2B-99D6-4A7E-969A-BF362D8BF89D}"/>
    <hyperlink ref="AG157" r:id="rId147" xr:uid="{7638AFC9-2A83-487D-8954-067EF9AB3D7D}"/>
    <hyperlink ref="AG156" r:id="rId148" xr:uid="{D726A2E0-020E-43EA-91DE-241C6B14024D}"/>
    <hyperlink ref="AG155" r:id="rId149" xr:uid="{87183604-AA47-4467-A0D1-7BA673C71C1B}"/>
    <hyperlink ref="AG154" r:id="rId150" xr:uid="{6FF5BEEF-8B18-4D96-B20D-1AE2533A2CCA}"/>
    <hyperlink ref="AG15" r:id="rId151" xr:uid="{25EDD720-1C12-4DD3-8119-DC93B654FACB}"/>
    <hyperlink ref="AG184" r:id="rId152" xr:uid="{0CD51095-A8DD-42A0-BA04-640B4EBD3A25}"/>
    <hyperlink ref="AG189" r:id="rId153" xr:uid="{44CD752C-B5DD-41C4-BD05-0EA79DB2DDFD}"/>
    <hyperlink ref="AG188" r:id="rId154" xr:uid="{96458DCC-A626-4306-ACD3-4EC29CBDE394}"/>
    <hyperlink ref="AG94" r:id="rId155" xr:uid="{7ECA447D-663B-4199-A0CC-5FBB526BAFC3}"/>
  </hyperlinks>
  <pageMargins left="0.7" right="0.7" top="0.75" bottom="0.75" header="0.3" footer="0.3"/>
  <pageSetup orientation="portrait" r:id="rId156"/>
  <tableParts count="1">
    <tablePart r:id="rId15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C7C5D-D6C6-4B29-8C70-B23DE48FD242}">
  <dimension ref="A1:AG65"/>
  <sheetViews>
    <sheetView tabSelected="1" zoomScale="80" zoomScaleNormal="80" workbookViewId="0">
      <selection activeCell="W17" sqref="W17"/>
    </sheetView>
  </sheetViews>
  <sheetFormatPr defaultRowHeight="15"/>
  <cols>
    <col min="1" max="15" width="9.140625" style="3"/>
    <col min="16" max="16" width="11.85546875" style="3" customWidth="1"/>
    <col min="17" max="17" width="9.140625" style="3"/>
    <col min="18" max="18" width="16.28515625" style="3" customWidth="1"/>
    <col min="19" max="19" width="29.42578125" style="3" customWidth="1"/>
    <col min="20" max="20" width="29.140625" style="3" customWidth="1"/>
    <col min="21" max="33" width="9.140625" style="3"/>
  </cols>
  <sheetData>
    <row r="1" spans="14:20" s="3" customFormat="1"/>
    <row r="2" spans="14:20" s="3" customFormat="1"/>
    <row r="3" spans="14:20" s="3" customFormat="1"/>
    <row r="4" spans="14:20" s="3" customFormat="1"/>
    <row r="5" spans="14:20" s="3" customFormat="1"/>
    <row r="6" spans="14:20" s="3" customFormat="1"/>
    <row r="7" spans="14:20" s="3" customFormat="1"/>
    <row r="8" spans="14:20" s="3" customFormat="1" ht="29.25" customHeight="1">
      <c r="S8" s="596" t="s">
        <v>1242</v>
      </c>
      <c r="T8" s="596"/>
    </row>
    <row r="9" spans="14:20" s="3" customFormat="1">
      <c r="S9" s="596"/>
      <c r="T9" s="596"/>
    </row>
    <row r="10" spans="14:20" s="3" customFormat="1" ht="18" customHeight="1"/>
    <row r="11" spans="14:20" s="3" customFormat="1" ht="18" customHeight="1">
      <c r="R11" s="583"/>
      <c r="S11" s="584" t="s">
        <v>1244</v>
      </c>
      <c r="T11" s="585" t="s">
        <v>1245</v>
      </c>
    </row>
    <row r="12" spans="14:20" s="3" customFormat="1" ht="31.5">
      <c r="N12" s="581" t="s">
        <v>1243</v>
      </c>
      <c r="O12" s="582">
        <f>COUNTIF('List of Observational studies'!V6:V999,"Prospective")</f>
        <v>271</v>
      </c>
      <c r="S12" s="613" t="s">
        <v>1246</v>
      </c>
      <c r="T12" s="614">
        <f>COUNTIF('List of Observational studies'!AK6:AK999,"Y")</f>
        <v>327</v>
      </c>
    </row>
    <row r="13" spans="14:20" s="3" customFormat="1" ht="18.75">
      <c r="S13" s="615" t="s">
        <v>1143</v>
      </c>
      <c r="T13" s="616">
        <f>COUNTIF('List of Observational studies'!AN6:AN999,"Y")</f>
        <v>206</v>
      </c>
    </row>
    <row r="14" spans="14:20" s="3" customFormat="1" ht="18.75">
      <c r="S14" s="617" t="s">
        <v>1247</v>
      </c>
      <c r="T14" s="618">
        <f>COUNTIF('List of Observational studies'!AO7:AO1000,"Y")</f>
        <v>74</v>
      </c>
    </row>
    <row r="15" spans="14:20" s="3" customFormat="1" ht="18.75">
      <c r="S15" s="615" t="s">
        <v>1248</v>
      </c>
      <c r="T15" s="616">
        <f>COUNTIF('List of Observational studies'!AP8:AP1001,"Y")</f>
        <v>70</v>
      </c>
    </row>
    <row r="16" spans="14:20" s="3" customFormat="1" ht="18.75">
      <c r="S16" s="617" t="s">
        <v>1185</v>
      </c>
      <c r="T16" s="618">
        <f>COUNTIF('List of Observational studies'!AQ9:AQ1002,"Y")</f>
        <v>197</v>
      </c>
    </row>
    <row r="17" spans="3:20" s="3" customFormat="1" ht="18.75">
      <c r="S17" s="619" t="s">
        <v>23168</v>
      </c>
      <c r="T17" s="616">
        <f>COUNTIF('List of Observational studies'!AR10:AR1003,"Y")</f>
        <v>7</v>
      </c>
    </row>
    <row r="18" spans="3:20" s="3" customFormat="1" ht="31.5">
      <c r="N18" s="581" t="s">
        <v>1243</v>
      </c>
      <c r="O18" s="582">
        <f>COUNTIF('List of Observational studies'!V6:V1004,"Retrospective")</f>
        <v>325</v>
      </c>
    </row>
    <row r="19" spans="3:20" s="3" customFormat="1"/>
    <row r="20" spans="3:20" s="3" customFormat="1"/>
    <row r="21" spans="3:20" s="3" customFormat="1">
      <c r="R21" s="3" t="s">
        <v>1249</v>
      </c>
      <c r="S21" s="3" t="s">
        <v>1250</v>
      </c>
    </row>
    <row r="22" spans="3:20" s="3" customFormat="1"/>
    <row r="23" spans="3:20" s="3" customFormat="1" ht="31.5">
      <c r="C23" s="581" t="s">
        <v>1243</v>
      </c>
      <c r="D23" s="582">
        <f>COUNT('List of Observational studies'!A6:A999)</f>
        <v>634</v>
      </c>
    </row>
    <row r="24" spans="3:20" s="3" customFormat="1" ht="31.5">
      <c r="N24" s="581" t="s">
        <v>1243</v>
      </c>
      <c r="O24" s="582">
        <f>COUNTIF('List of Observational studies'!V6:V1008,"Cross-sectional")</f>
        <v>37</v>
      </c>
    </row>
    <row r="25" spans="3:20" s="3" customFormat="1"/>
    <row r="26" spans="3:20" s="3" customFormat="1"/>
    <row r="27" spans="3:20" s="3" customFormat="1">
      <c r="R27" s="3" t="s">
        <v>1251</v>
      </c>
      <c r="S27" s="3">
        <f>COUNTIF('List of Observational studies'!W6:W999,"*inactivated*")</f>
        <v>62</v>
      </c>
    </row>
    <row r="28" spans="3:20" s="3" customFormat="1">
      <c r="R28" s="3" t="s">
        <v>1252</v>
      </c>
      <c r="S28" s="3">
        <f>COUNTIF('List of Observational studies'!W7:W1000,"*viral*")</f>
        <v>247</v>
      </c>
    </row>
    <row r="29" spans="3:20" s="3" customFormat="1">
      <c r="R29" s="3" t="s">
        <v>1253</v>
      </c>
      <c r="S29" s="3">
        <f>COUNTIF('List of Observational studies'!W8:W1001,"*mRNA*")</f>
        <v>527</v>
      </c>
    </row>
    <row r="30" spans="3:20" s="3" customFormat="1" ht="31.5">
      <c r="N30" s="581" t="s">
        <v>1243</v>
      </c>
      <c r="O30" s="582">
        <f>COUNTIF('List of Observational studies'!V10:V1012,"Not reported")</f>
        <v>1</v>
      </c>
    </row>
    <row r="31" spans="3:20" s="3" customFormat="1"/>
    <row r="32" spans="3:20" s="3" customFormat="1"/>
    <row r="33" spans="17:24" s="3" customFormat="1"/>
    <row r="34" spans="17:24" s="3" customFormat="1"/>
    <row r="35" spans="17:24" s="3" customFormat="1"/>
    <row r="36" spans="17:24" s="3" customFormat="1"/>
    <row r="37" spans="17:24" s="3" customFormat="1"/>
    <row r="38" spans="17:24" s="3" customFormat="1"/>
    <row r="39" spans="17:24" s="3" customFormat="1" ht="36" customHeight="1">
      <c r="Q39" s="595" t="s">
        <v>1254</v>
      </c>
      <c r="R39" s="595"/>
      <c r="S39" s="595"/>
      <c r="T39" s="595"/>
      <c r="U39" s="595"/>
      <c r="V39" s="595"/>
      <c r="W39" s="595"/>
      <c r="X39" s="595"/>
    </row>
    <row r="40" spans="17:24" s="3" customFormat="1"/>
    <row r="41" spans="17:24" s="3" customFormat="1"/>
    <row r="42" spans="17:24" s="3" customFormat="1"/>
    <row r="43" spans="17:24" s="3" customFormat="1"/>
    <row r="44" spans="17:24" s="3" customFormat="1"/>
    <row r="45" spans="17:24" s="3" customFormat="1"/>
    <row r="46" spans="17:24" s="3" customFormat="1"/>
    <row r="47" spans="17:24" s="3" customFormat="1"/>
    <row r="48" spans="17:24" s="3" customFormat="1"/>
    <row r="49" s="3" customFormat="1"/>
    <row r="50" s="3" customFormat="1"/>
    <row r="51" s="3" customFormat="1"/>
    <row r="52" s="3" customFormat="1"/>
    <row r="53" s="3" customFormat="1"/>
    <row r="54" s="3" customFormat="1"/>
    <row r="55" s="3" customFormat="1"/>
    <row r="56" s="3" customFormat="1"/>
    <row r="57" s="3" customFormat="1"/>
    <row r="58" s="3" customFormat="1"/>
    <row r="59" s="3" customFormat="1"/>
    <row r="60" s="3" customFormat="1"/>
    <row r="61" s="3" customFormat="1"/>
    <row r="62" s="3" customFormat="1"/>
    <row r="63" s="3" customFormat="1"/>
    <row r="64" s="3" customFormat="1"/>
    <row r="65" s="3" customFormat="1"/>
  </sheetData>
  <sheetProtection algorithmName="SHA-512" hashValue="gqXHfgxGNEN81vTMI34rfw1ImX7loMz0a5S9wN5JK7YFJA0VMRTaOiviKIkE2RV1Xn18z8Yb54iufn5jwozRpg==" saltValue="3V8mO+OUt/Xzk87GkgVQQA==" spinCount="100000" sheet="1" objects="1" scenarios="1"/>
  <mergeCells count="2">
    <mergeCell ref="Q39:X39"/>
    <mergeCell ref="S8:T9"/>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30AFB-C2FD-44C9-B714-417781C71860}">
  <dimension ref="A1:XBT1048575"/>
  <sheetViews>
    <sheetView zoomScale="80" zoomScaleNormal="80" workbookViewId="0">
      <pane ySplit="5" topLeftCell="A6" activePane="bottomLeft" state="frozen"/>
      <selection pane="bottomLeft" activeCell="Q2" sqref="Q2"/>
    </sheetView>
  </sheetViews>
  <sheetFormatPr defaultRowHeight="15"/>
  <cols>
    <col min="2" max="2" width="9.140625" style="1" customWidth="1"/>
    <col min="3" max="3" width="14.5703125" style="1" customWidth="1"/>
    <col min="4" max="4" width="16" customWidth="1"/>
    <col min="5" max="5" width="12.42578125" customWidth="1"/>
    <col min="6" max="6" width="38.140625" customWidth="1"/>
    <col min="7" max="7" width="18.42578125" customWidth="1"/>
    <col min="8" max="8" width="15.85546875" customWidth="1"/>
    <col min="9" max="9" width="30.5703125" customWidth="1"/>
    <col min="10" max="10" width="17.85546875" customWidth="1"/>
    <col min="11" max="11" width="15.85546875" customWidth="1"/>
    <col min="12" max="12" width="21.28515625" customWidth="1"/>
    <col min="13" max="13" width="11" customWidth="1"/>
    <col min="14" max="14" width="18" customWidth="1"/>
    <col min="15" max="15" width="20.28515625" customWidth="1"/>
    <col min="16" max="16" width="21" customWidth="1"/>
    <col min="17" max="17" width="12.42578125" customWidth="1"/>
    <col min="18" max="18" width="12.7109375" customWidth="1"/>
    <col min="19" max="19" width="10.85546875" customWidth="1"/>
    <col min="20" max="20" width="17.42578125" customWidth="1"/>
    <col min="21" max="21" width="16.5703125" customWidth="1"/>
    <col min="22" max="22" width="14.5703125" customWidth="1"/>
    <col min="23" max="23" width="46.28515625" customWidth="1"/>
    <col min="24" max="24" width="19.42578125" customWidth="1"/>
    <col min="25" max="25" width="14.85546875" style="1" customWidth="1"/>
    <col min="26" max="26" width="21.5703125" customWidth="1"/>
    <col min="27" max="27" width="15.7109375" customWidth="1"/>
    <col min="28" max="29" width="16" customWidth="1"/>
    <col min="30" max="30" width="16.85546875" customWidth="1"/>
    <col min="31" max="31" width="13.42578125" customWidth="1"/>
    <col min="32" max="32" width="16.7109375" customWidth="1"/>
    <col min="33" max="33" width="13.85546875" customWidth="1"/>
    <col min="34" max="34" width="14.7109375" customWidth="1"/>
    <col min="35" max="35" width="19.140625" customWidth="1"/>
    <col min="36" max="36" width="22.85546875" customWidth="1"/>
    <col min="37" max="37" width="12" customWidth="1"/>
    <col min="38" max="39" width="16.85546875" customWidth="1"/>
    <col min="40" max="41" width="9.140625" customWidth="1"/>
    <col min="42" max="42" width="10.85546875" customWidth="1"/>
    <col min="43" max="44" width="9.140625" customWidth="1"/>
    <col min="45" max="45" width="26.140625" style="40" hidden="1" customWidth="1"/>
    <col min="46" max="46" width="74.7109375" style="500" hidden="1" customWidth="1"/>
    <col min="47" max="47" width="41" hidden="1" customWidth="1"/>
    <col min="48" max="48" width="43.28515625" hidden="1" customWidth="1"/>
    <col min="49" max="57" width="12" customWidth="1"/>
    <col min="58" max="957" width="13" customWidth="1"/>
    <col min="958" max="9957" width="14" customWidth="1"/>
    <col min="9958" max="16384" width="15" customWidth="1"/>
  </cols>
  <sheetData>
    <row r="1" spans="1:16296" s="3" customFormat="1" ht="31.5">
      <c r="A1" s="597" t="s">
        <v>0</v>
      </c>
      <c r="B1" s="597"/>
      <c r="C1" s="597"/>
      <c r="D1" s="597"/>
      <c r="E1" s="597"/>
      <c r="F1" s="597"/>
      <c r="G1" s="597"/>
      <c r="H1" s="597"/>
      <c r="I1" s="597"/>
      <c r="J1" s="597"/>
      <c r="K1" s="597"/>
      <c r="L1" s="598">
        <v>44564</v>
      </c>
      <c r="M1" s="598"/>
      <c r="N1" s="598"/>
      <c r="Y1" s="554"/>
      <c r="AS1" s="39"/>
      <c r="AT1" s="580"/>
    </row>
    <row r="2" spans="1:16296" s="3" customFormat="1" ht="62.25" customHeight="1">
      <c r="A2" s="599" t="s">
        <v>1255</v>
      </c>
      <c r="B2" s="599"/>
      <c r="C2" s="599"/>
      <c r="D2" s="599"/>
      <c r="E2" s="599"/>
      <c r="F2" s="599"/>
      <c r="Y2" s="554"/>
      <c r="AS2" s="39"/>
      <c r="AT2" s="580"/>
    </row>
    <row r="3" spans="1:16296" s="3" customFormat="1">
      <c r="A3" s="257"/>
      <c r="B3" s="567"/>
      <c r="C3" s="567"/>
      <c r="D3" s="523"/>
      <c r="E3" s="451"/>
      <c r="F3" s="566"/>
      <c r="Y3" s="554"/>
      <c r="AS3" s="39"/>
      <c r="AT3" s="580"/>
    </row>
    <row r="4" spans="1:16296" s="3" customFormat="1">
      <c r="B4" s="554"/>
      <c r="C4" s="554"/>
      <c r="Y4" s="554"/>
      <c r="AS4" s="39"/>
      <c r="AT4" s="580"/>
    </row>
    <row r="5" spans="1:16296" ht="96" customHeight="1" thickBot="1">
      <c r="A5" s="558" t="s">
        <v>1256</v>
      </c>
      <c r="B5" s="558" t="s">
        <v>1257</v>
      </c>
      <c r="C5" s="558" t="s">
        <v>1258</v>
      </c>
      <c r="D5" s="558" t="s">
        <v>1259</v>
      </c>
      <c r="E5" s="558" t="s">
        <v>1260</v>
      </c>
      <c r="F5" s="558" t="s">
        <v>1261</v>
      </c>
      <c r="G5" s="558" t="s">
        <v>1262</v>
      </c>
      <c r="H5" s="558" t="s">
        <v>1263</v>
      </c>
      <c r="I5" s="558" t="s">
        <v>1264</v>
      </c>
      <c r="J5" s="559" t="s">
        <v>6</v>
      </c>
      <c r="K5" s="559" t="s">
        <v>1265</v>
      </c>
      <c r="L5" s="559" t="s">
        <v>1266</v>
      </c>
      <c r="M5" s="559" t="s">
        <v>32</v>
      </c>
      <c r="N5" s="559" t="s">
        <v>33</v>
      </c>
      <c r="O5" s="559" t="s">
        <v>1267</v>
      </c>
      <c r="P5" s="559" t="s">
        <v>1268</v>
      </c>
      <c r="Q5" s="559" t="s">
        <v>13</v>
      </c>
      <c r="R5" s="559" t="s">
        <v>1269</v>
      </c>
      <c r="S5" s="559" t="s">
        <v>1270</v>
      </c>
      <c r="T5" s="559" t="s">
        <v>10</v>
      </c>
      <c r="U5" s="559" t="s">
        <v>1271</v>
      </c>
      <c r="V5" s="559" t="s">
        <v>12</v>
      </c>
      <c r="W5" s="559" t="s">
        <v>1272</v>
      </c>
      <c r="X5" s="559" t="s">
        <v>1273</v>
      </c>
      <c r="Y5" s="559" t="s">
        <v>1274</v>
      </c>
      <c r="Z5" s="559" t="s">
        <v>1275</v>
      </c>
      <c r="AA5" s="560" t="s">
        <v>1276</v>
      </c>
      <c r="AB5" s="560" t="s">
        <v>18</v>
      </c>
      <c r="AC5" s="560" t="s">
        <v>19</v>
      </c>
      <c r="AD5" s="560" t="s">
        <v>20</v>
      </c>
      <c r="AE5" s="560" t="s">
        <v>21</v>
      </c>
      <c r="AF5" s="561" t="s">
        <v>22</v>
      </c>
      <c r="AG5" s="553" t="s">
        <v>1277</v>
      </c>
      <c r="AH5" s="553" t="s">
        <v>1278</v>
      </c>
      <c r="AI5" s="562" t="s">
        <v>1279</v>
      </c>
      <c r="AJ5" s="563" t="s">
        <v>23169</v>
      </c>
      <c r="AK5" s="564" t="s">
        <v>1280</v>
      </c>
      <c r="AL5" s="563" t="s">
        <v>1281</v>
      </c>
      <c r="AM5" s="563" t="s">
        <v>1282</v>
      </c>
      <c r="AN5" s="563" t="s">
        <v>25</v>
      </c>
      <c r="AO5" s="563" t="s">
        <v>26</v>
      </c>
      <c r="AP5" s="563" t="s">
        <v>27</v>
      </c>
      <c r="AQ5" s="565" t="s">
        <v>28</v>
      </c>
      <c r="AR5" s="588" t="s">
        <v>23168</v>
      </c>
      <c r="AS5" s="568" t="s">
        <v>1283</v>
      </c>
      <c r="AT5" s="569" t="s">
        <v>1284</v>
      </c>
      <c r="AU5" s="569" t="s">
        <v>1285</v>
      </c>
      <c r="AV5" t="s">
        <v>1286</v>
      </c>
      <c r="AW5" t="s">
        <v>1287</v>
      </c>
      <c r="AX5" t="s">
        <v>1288</v>
      </c>
      <c r="AY5" t="s">
        <v>1289</v>
      </c>
      <c r="AZ5" t="s">
        <v>1290</v>
      </c>
      <c r="BA5" t="s">
        <v>1291</v>
      </c>
      <c r="BB5" t="s">
        <v>1292</v>
      </c>
      <c r="BC5" t="s">
        <v>1293</v>
      </c>
      <c r="BD5" t="s">
        <v>1294</v>
      </c>
      <c r="BE5" t="s">
        <v>1295</v>
      </c>
      <c r="BF5" t="s">
        <v>1296</v>
      </c>
      <c r="BG5" t="s">
        <v>1297</v>
      </c>
      <c r="BH5" t="s">
        <v>1298</v>
      </c>
      <c r="BI5" t="s">
        <v>1299</v>
      </c>
      <c r="BJ5" t="s">
        <v>1300</v>
      </c>
      <c r="BK5" t="s">
        <v>1301</v>
      </c>
      <c r="BL5" t="s">
        <v>1302</v>
      </c>
      <c r="BM5" t="s">
        <v>1303</v>
      </c>
      <c r="BN5" t="s">
        <v>1304</v>
      </c>
      <c r="BO5" t="s">
        <v>1305</v>
      </c>
      <c r="BP5" t="s">
        <v>1306</v>
      </c>
      <c r="BQ5" t="s">
        <v>1307</v>
      </c>
      <c r="BR5" t="s">
        <v>1308</v>
      </c>
      <c r="BS5" t="s">
        <v>1309</v>
      </c>
      <c r="BT5" t="s">
        <v>1310</v>
      </c>
      <c r="BU5" t="s">
        <v>1311</v>
      </c>
      <c r="BV5" t="s">
        <v>1312</v>
      </c>
      <c r="BW5" t="s">
        <v>1313</v>
      </c>
      <c r="BX5" t="s">
        <v>1314</v>
      </c>
      <c r="BY5" t="s">
        <v>1315</v>
      </c>
      <c r="BZ5" t="s">
        <v>1316</v>
      </c>
      <c r="CA5" t="s">
        <v>1317</v>
      </c>
      <c r="CB5" t="s">
        <v>1318</v>
      </c>
      <c r="CC5" t="s">
        <v>1319</v>
      </c>
      <c r="CD5" t="s">
        <v>1320</v>
      </c>
      <c r="CE5" t="s">
        <v>1321</v>
      </c>
      <c r="CF5" t="s">
        <v>1322</v>
      </c>
      <c r="CG5" t="s">
        <v>1323</v>
      </c>
      <c r="CH5" t="s">
        <v>1324</v>
      </c>
      <c r="CI5" t="s">
        <v>1325</v>
      </c>
      <c r="CJ5" t="s">
        <v>1326</v>
      </c>
      <c r="CK5" t="s">
        <v>1327</v>
      </c>
      <c r="CL5" t="s">
        <v>1328</v>
      </c>
      <c r="CM5" t="s">
        <v>1329</v>
      </c>
      <c r="CN5" t="s">
        <v>1330</v>
      </c>
      <c r="CO5" t="s">
        <v>1331</v>
      </c>
      <c r="CP5" t="s">
        <v>1332</v>
      </c>
      <c r="CQ5" t="s">
        <v>1333</v>
      </c>
      <c r="CR5" t="s">
        <v>1334</v>
      </c>
      <c r="CS5" t="s">
        <v>1335</v>
      </c>
      <c r="CT5" t="s">
        <v>1336</v>
      </c>
      <c r="CU5" t="s">
        <v>1337</v>
      </c>
      <c r="CV5" t="s">
        <v>1338</v>
      </c>
      <c r="CW5" t="s">
        <v>1339</v>
      </c>
      <c r="CX5" t="s">
        <v>1340</v>
      </c>
      <c r="CY5" t="s">
        <v>1341</v>
      </c>
      <c r="CZ5" t="s">
        <v>1342</v>
      </c>
      <c r="DA5" t="s">
        <v>1343</v>
      </c>
      <c r="DB5" t="s">
        <v>1344</v>
      </c>
      <c r="DC5" t="s">
        <v>1345</v>
      </c>
      <c r="DD5" t="s">
        <v>1346</v>
      </c>
      <c r="DE5" t="s">
        <v>1347</v>
      </c>
      <c r="DF5" t="s">
        <v>1348</v>
      </c>
      <c r="DG5" t="s">
        <v>1349</v>
      </c>
      <c r="DH5" t="s">
        <v>1350</v>
      </c>
      <c r="DI5" t="s">
        <v>1351</v>
      </c>
      <c r="DJ5" t="s">
        <v>1352</v>
      </c>
      <c r="DK5" t="s">
        <v>1353</v>
      </c>
      <c r="DL5" t="s">
        <v>1354</v>
      </c>
      <c r="DM5" t="s">
        <v>1355</v>
      </c>
      <c r="DN5" t="s">
        <v>1356</v>
      </c>
      <c r="DO5" t="s">
        <v>1357</v>
      </c>
      <c r="DP5" t="s">
        <v>1358</v>
      </c>
      <c r="DQ5" t="s">
        <v>1359</v>
      </c>
      <c r="DR5" t="s">
        <v>1360</v>
      </c>
      <c r="DS5" t="s">
        <v>1361</v>
      </c>
      <c r="DT5" t="s">
        <v>1362</v>
      </c>
      <c r="DU5" t="s">
        <v>1363</v>
      </c>
      <c r="DV5" t="s">
        <v>1364</v>
      </c>
      <c r="DW5" t="s">
        <v>1365</v>
      </c>
      <c r="DX5" t="s">
        <v>1366</v>
      </c>
      <c r="DY5" t="s">
        <v>1367</v>
      </c>
      <c r="DZ5" t="s">
        <v>1368</v>
      </c>
      <c r="EA5" t="s">
        <v>1369</v>
      </c>
      <c r="EB5" t="s">
        <v>1370</v>
      </c>
      <c r="EC5" t="s">
        <v>1371</v>
      </c>
      <c r="ED5" t="s">
        <v>1372</v>
      </c>
      <c r="EE5" t="s">
        <v>1373</v>
      </c>
      <c r="EF5" t="s">
        <v>1374</v>
      </c>
      <c r="EG5" t="s">
        <v>1375</v>
      </c>
      <c r="EH5" t="s">
        <v>1376</v>
      </c>
      <c r="EI5" t="s">
        <v>1377</v>
      </c>
      <c r="EJ5" t="s">
        <v>1378</v>
      </c>
      <c r="EK5" t="s">
        <v>1379</v>
      </c>
      <c r="EL5" t="s">
        <v>1380</v>
      </c>
      <c r="EM5" t="s">
        <v>1381</v>
      </c>
      <c r="EN5" t="s">
        <v>1382</v>
      </c>
      <c r="EO5" t="s">
        <v>1383</v>
      </c>
      <c r="EP5" t="s">
        <v>1384</v>
      </c>
      <c r="EQ5" t="s">
        <v>1385</v>
      </c>
      <c r="ER5" t="s">
        <v>1386</v>
      </c>
      <c r="ES5" t="s">
        <v>1387</v>
      </c>
      <c r="ET5" t="s">
        <v>1388</v>
      </c>
      <c r="EU5" t="s">
        <v>1389</v>
      </c>
      <c r="EV5" t="s">
        <v>1390</v>
      </c>
      <c r="EW5" t="s">
        <v>1391</v>
      </c>
      <c r="EX5" t="s">
        <v>1392</v>
      </c>
      <c r="EY5" t="s">
        <v>1393</v>
      </c>
      <c r="EZ5" t="s">
        <v>1394</v>
      </c>
      <c r="FA5" t="s">
        <v>1395</v>
      </c>
      <c r="FB5" t="s">
        <v>1396</v>
      </c>
      <c r="FC5" t="s">
        <v>1397</v>
      </c>
      <c r="FD5" t="s">
        <v>1398</v>
      </c>
      <c r="FE5" t="s">
        <v>1399</v>
      </c>
      <c r="FF5" t="s">
        <v>1400</v>
      </c>
      <c r="FG5" t="s">
        <v>1401</v>
      </c>
      <c r="FH5" t="s">
        <v>1402</v>
      </c>
      <c r="FI5" t="s">
        <v>1403</v>
      </c>
      <c r="FJ5" t="s">
        <v>1404</v>
      </c>
      <c r="FK5" t="s">
        <v>1405</v>
      </c>
      <c r="FL5" t="s">
        <v>1406</v>
      </c>
      <c r="FM5" t="s">
        <v>1407</v>
      </c>
      <c r="FN5" t="s">
        <v>1408</v>
      </c>
      <c r="FO5" t="s">
        <v>1409</v>
      </c>
      <c r="FP5" t="s">
        <v>1410</v>
      </c>
      <c r="FQ5" t="s">
        <v>1411</v>
      </c>
      <c r="FR5" t="s">
        <v>1412</v>
      </c>
      <c r="FS5" t="s">
        <v>1413</v>
      </c>
      <c r="FT5" t="s">
        <v>1414</v>
      </c>
      <c r="FU5" t="s">
        <v>1415</v>
      </c>
      <c r="FV5" t="s">
        <v>1416</v>
      </c>
      <c r="FW5" t="s">
        <v>1417</v>
      </c>
      <c r="FX5" t="s">
        <v>1418</v>
      </c>
      <c r="FY5" t="s">
        <v>1419</v>
      </c>
      <c r="FZ5" t="s">
        <v>1420</v>
      </c>
      <c r="GA5" t="s">
        <v>1421</v>
      </c>
      <c r="GB5" t="s">
        <v>1422</v>
      </c>
      <c r="GC5" t="s">
        <v>1423</v>
      </c>
      <c r="GD5" t="s">
        <v>1424</v>
      </c>
      <c r="GE5" t="s">
        <v>1425</v>
      </c>
      <c r="GF5" t="s">
        <v>1426</v>
      </c>
      <c r="GG5" t="s">
        <v>1427</v>
      </c>
      <c r="GH5" t="s">
        <v>1428</v>
      </c>
      <c r="GI5" t="s">
        <v>1429</v>
      </c>
      <c r="GJ5" t="s">
        <v>1430</v>
      </c>
      <c r="GK5" t="s">
        <v>1431</v>
      </c>
      <c r="GL5" t="s">
        <v>1432</v>
      </c>
      <c r="GM5" t="s">
        <v>1433</v>
      </c>
      <c r="GN5" t="s">
        <v>1434</v>
      </c>
      <c r="GO5" t="s">
        <v>1435</v>
      </c>
      <c r="GP5" t="s">
        <v>1436</v>
      </c>
      <c r="GQ5" t="s">
        <v>1437</v>
      </c>
      <c r="GR5" t="s">
        <v>1438</v>
      </c>
      <c r="GS5" t="s">
        <v>1439</v>
      </c>
      <c r="GT5" t="s">
        <v>1440</v>
      </c>
      <c r="GU5" t="s">
        <v>1441</v>
      </c>
      <c r="GV5" t="s">
        <v>1442</v>
      </c>
      <c r="GW5" t="s">
        <v>1443</v>
      </c>
      <c r="GX5" t="s">
        <v>1444</v>
      </c>
      <c r="GY5" t="s">
        <v>1445</v>
      </c>
      <c r="GZ5" t="s">
        <v>1446</v>
      </c>
      <c r="HA5" t="s">
        <v>1447</v>
      </c>
      <c r="HB5" t="s">
        <v>1448</v>
      </c>
      <c r="HC5" t="s">
        <v>1449</v>
      </c>
      <c r="HD5" t="s">
        <v>1450</v>
      </c>
      <c r="HE5" t="s">
        <v>1451</v>
      </c>
      <c r="HF5" t="s">
        <v>1452</v>
      </c>
      <c r="HG5" t="s">
        <v>1453</v>
      </c>
      <c r="HH5" t="s">
        <v>1454</v>
      </c>
      <c r="HI5" t="s">
        <v>1455</v>
      </c>
      <c r="HJ5" t="s">
        <v>1456</v>
      </c>
      <c r="HK5" t="s">
        <v>1457</v>
      </c>
      <c r="HL5" t="s">
        <v>1458</v>
      </c>
      <c r="HM5" t="s">
        <v>1459</v>
      </c>
      <c r="HN5" t="s">
        <v>1460</v>
      </c>
      <c r="HO5" t="s">
        <v>1461</v>
      </c>
      <c r="HP5" t="s">
        <v>1462</v>
      </c>
      <c r="HQ5" t="s">
        <v>1463</v>
      </c>
      <c r="HR5" t="s">
        <v>1464</v>
      </c>
      <c r="HS5" t="s">
        <v>1465</v>
      </c>
      <c r="HT5" t="s">
        <v>1466</v>
      </c>
      <c r="HU5" t="s">
        <v>1467</v>
      </c>
      <c r="HV5" t="s">
        <v>1468</v>
      </c>
      <c r="HW5" t="s">
        <v>1469</v>
      </c>
      <c r="HX5" t="s">
        <v>1470</v>
      </c>
      <c r="HY5" t="s">
        <v>1471</v>
      </c>
      <c r="HZ5" t="s">
        <v>1472</v>
      </c>
      <c r="IA5" t="s">
        <v>1473</v>
      </c>
      <c r="IB5" t="s">
        <v>1474</v>
      </c>
      <c r="IC5" t="s">
        <v>1475</v>
      </c>
      <c r="ID5" t="s">
        <v>1476</v>
      </c>
      <c r="IE5" t="s">
        <v>1477</v>
      </c>
      <c r="IF5" t="s">
        <v>1478</v>
      </c>
      <c r="IG5" t="s">
        <v>1479</v>
      </c>
      <c r="IH5" t="s">
        <v>1480</v>
      </c>
      <c r="II5" t="s">
        <v>1481</v>
      </c>
      <c r="IJ5" t="s">
        <v>1482</v>
      </c>
      <c r="IK5" t="s">
        <v>1483</v>
      </c>
      <c r="IL5" t="s">
        <v>1484</v>
      </c>
      <c r="IM5" t="s">
        <v>1485</v>
      </c>
      <c r="IN5" t="s">
        <v>1486</v>
      </c>
      <c r="IO5" t="s">
        <v>1487</v>
      </c>
      <c r="IP5" t="s">
        <v>1488</v>
      </c>
      <c r="IQ5" t="s">
        <v>1489</v>
      </c>
      <c r="IR5" t="s">
        <v>1490</v>
      </c>
      <c r="IS5" t="s">
        <v>1491</v>
      </c>
      <c r="IT5" t="s">
        <v>1492</v>
      </c>
      <c r="IU5" t="s">
        <v>1493</v>
      </c>
      <c r="IV5" t="s">
        <v>1494</v>
      </c>
      <c r="IW5" t="s">
        <v>1495</v>
      </c>
      <c r="IX5" t="s">
        <v>1496</v>
      </c>
      <c r="IY5" t="s">
        <v>1497</v>
      </c>
      <c r="IZ5" t="s">
        <v>1498</v>
      </c>
      <c r="JA5" t="s">
        <v>1499</v>
      </c>
      <c r="JB5" t="s">
        <v>1500</v>
      </c>
      <c r="JC5" t="s">
        <v>1501</v>
      </c>
      <c r="JD5" t="s">
        <v>1502</v>
      </c>
      <c r="JE5" t="s">
        <v>1503</v>
      </c>
      <c r="JF5" t="s">
        <v>1504</v>
      </c>
      <c r="JG5" t="s">
        <v>1505</v>
      </c>
      <c r="JH5" t="s">
        <v>1506</v>
      </c>
      <c r="JI5" t="s">
        <v>1507</v>
      </c>
      <c r="JJ5" t="s">
        <v>1508</v>
      </c>
      <c r="JK5" t="s">
        <v>1509</v>
      </c>
      <c r="JL5" t="s">
        <v>1510</v>
      </c>
      <c r="JM5" t="s">
        <v>1511</v>
      </c>
      <c r="JN5" t="s">
        <v>1512</v>
      </c>
      <c r="JO5" t="s">
        <v>1513</v>
      </c>
      <c r="JP5" t="s">
        <v>1514</v>
      </c>
      <c r="JQ5" t="s">
        <v>1515</v>
      </c>
      <c r="JR5" t="s">
        <v>1516</v>
      </c>
      <c r="JS5" t="s">
        <v>1517</v>
      </c>
      <c r="JT5" t="s">
        <v>1518</v>
      </c>
      <c r="JU5" t="s">
        <v>1519</v>
      </c>
      <c r="JV5" t="s">
        <v>1520</v>
      </c>
      <c r="JW5" t="s">
        <v>1521</v>
      </c>
      <c r="JX5" t="s">
        <v>1522</v>
      </c>
      <c r="JY5" t="s">
        <v>1523</v>
      </c>
      <c r="JZ5" t="s">
        <v>1524</v>
      </c>
      <c r="KA5" t="s">
        <v>1525</v>
      </c>
      <c r="KB5" t="s">
        <v>1526</v>
      </c>
      <c r="KC5" t="s">
        <v>1527</v>
      </c>
      <c r="KD5" t="s">
        <v>1528</v>
      </c>
      <c r="KE5" t="s">
        <v>1529</v>
      </c>
      <c r="KF5" t="s">
        <v>1530</v>
      </c>
      <c r="KG5" t="s">
        <v>1531</v>
      </c>
      <c r="KH5" t="s">
        <v>1532</v>
      </c>
      <c r="KI5" t="s">
        <v>1533</v>
      </c>
      <c r="KJ5" t="s">
        <v>1534</v>
      </c>
      <c r="KK5" t="s">
        <v>1535</v>
      </c>
      <c r="KL5" t="s">
        <v>1536</v>
      </c>
      <c r="KM5" t="s">
        <v>1537</v>
      </c>
      <c r="KN5" t="s">
        <v>1538</v>
      </c>
      <c r="KO5" t="s">
        <v>1539</v>
      </c>
      <c r="KP5" t="s">
        <v>1540</v>
      </c>
      <c r="KQ5" t="s">
        <v>1541</v>
      </c>
      <c r="KR5" t="s">
        <v>1542</v>
      </c>
      <c r="KS5" t="s">
        <v>1543</v>
      </c>
      <c r="KT5" t="s">
        <v>1544</v>
      </c>
      <c r="KU5" t="s">
        <v>1545</v>
      </c>
      <c r="KV5" t="s">
        <v>1546</v>
      </c>
      <c r="KW5" t="s">
        <v>1547</v>
      </c>
      <c r="KX5" t="s">
        <v>1548</v>
      </c>
      <c r="KY5" t="s">
        <v>1549</v>
      </c>
      <c r="KZ5" t="s">
        <v>1550</v>
      </c>
      <c r="LA5" t="s">
        <v>1551</v>
      </c>
      <c r="LB5" t="s">
        <v>1552</v>
      </c>
      <c r="LC5" t="s">
        <v>1553</v>
      </c>
      <c r="LD5" t="s">
        <v>1554</v>
      </c>
      <c r="LE5" t="s">
        <v>1555</v>
      </c>
      <c r="LF5" t="s">
        <v>1556</v>
      </c>
      <c r="LG5" t="s">
        <v>1557</v>
      </c>
      <c r="LH5" t="s">
        <v>1558</v>
      </c>
      <c r="LI5" t="s">
        <v>1559</v>
      </c>
      <c r="LJ5" t="s">
        <v>1560</v>
      </c>
      <c r="LK5" t="s">
        <v>1561</v>
      </c>
      <c r="LL5" t="s">
        <v>1562</v>
      </c>
      <c r="LM5" t="s">
        <v>1563</v>
      </c>
      <c r="LN5" t="s">
        <v>1564</v>
      </c>
      <c r="LO5" t="s">
        <v>1565</v>
      </c>
      <c r="LP5" t="s">
        <v>1566</v>
      </c>
      <c r="LQ5" t="s">
        <v>1567</v>
      </c>
      <c r="LR5" t="s">
        <v>1568</v>
      </c>
      <c r="LS5" t="s">
        <v>1569</v>
      </c>
      <c r="LT5" t="s">
        <v>1570</v>
      </c>
      <c r="LU5" t="s">
        <v>1571</v>
      </c>
      <c r="LV5" t="s">
        <v>1572</v>
      </c>
      <c r="LW5" t="s">
        <v>1573</v>
      </c>
      <c r="LX5" t="s">
        <v>1574</v>
      </c>
      <c r="LY5" t="s">
        <v>1575</v>
      </c>
      <c r="LZ5" t="s">
        <v>1576</v>
      </c>
      <c r="MA5" t="s">
        <v>1577</v>
      </c>
      <c r="MB5" t="s">
        <v>1578</v>
      </c>
      <c r="MC5" t="s">
        <v>1579</v>
      </c>
      <c r="MD5" t="s">
        <v>1580</v>
      </c>
      <c r="ME5" t="s">
        <v>1581</v>
      </c>
      <c r="MF5" t="s">
        <v>1582</v>
      </c>
      <c r="MG5" t="s">
        <v>1583</v>
      </c>
      <c r="MH5" t="s">
        <v>1584</v>
      </c>
      <c r="MI5" t="s">
        <v>1585</v>
      </c>
      <c r="MJ5" t="s">
        <v>1586</v>
      </c>
      <c r="MK5" t="s">
        <v>1587</v>
      </c>
      <c r="ML5" t="s">
        <v>1588</v>
      </c>
      <c r="MM5" t="s">
        <v>1589</v>
      </c>
      <c r="MN5" t="s">
        <v>1590</v>
      </c>
      <c r="MO5" t="s">
        <v>1591</v>
      </c>
      <c r="MP5" t="s">
        <v>1592</v>
      </c>
      <c r="MQ5" t="s">
        <v>1593</v>
      </c>
      <c r="MR5" t="s">
        <v>1594</v>
      </c>
      <c r="MS5" t="s">
        <v>1595</v>
      </c>
      <c r="MT5" t="s">
        <v>1596</v>
      </c>
      <c r="MU5" t="s">
        <v>1597</v>
      </c>
      <c r="MV5" t="s">
        <v>1598</v>
      </c>
      <c r="MW5" t="s">
        <v>1599</v>
      </c>
      <c r="MX5" t="s">
        <v>1600</v>
      </c>
      <c r="MY5" t="s">
        <v>1601</v>
      </c>
      <c r="MZ5" t="s">
        <v>1602</v>
      </c>
      <c r="NA5" t="s">
        <v>1603</v>
      </c>
      <c r="NB5" t="s">
        <v>1604</v>
      </c>
      <c r="NC5" t="s">
        <v>1605</v>
      </c>
      <c r="ND5" t="s">
        <v>1606</v>
      </c>
      <c r="NE5" t="s">
        <v>1607</v>
      </c>
      <c r="NF5" t="s">
        <v>1608</v>
      </c>
      <c r="NG5" t="s">
        <v>1609</v>
      </c>
      <c r="NH5" t="s">
        <v>1610</v>
      </c>
      <c r="NI5" t="s">
        <v>1611</v>
      </c>
      <c r="NJ5" t="s">
        <v>1612</v>
      </c>
      <c r="NK5" t="s">
        <v>1613</v>
      </c>
      <c r="NL5" t="s">
        <v>1614</v>
      </c>
      <c r="NM5" t="s">
        <v>1615</v>
      </c>
      <c r="NN5" t="s">
        <v>1616</v>
      </c>
      <c r="NO5" t="s">
        <v>1617</v>
      </c>
      <c r="NP5" t="s">
        <v>1618</v>
      </c>
      <c r="NQ5" t="s">
        <v>1619</v>
      </c>
      <c r="NR5" t="s">
        <v>1620</v>
      </c>
      <c r="NS5" t="s">
        <v>1621</v>
      </c>
      <c r="NT5" t="s">
        <v>1622</v>
      </c>
      <c r="NU5" t="s">
        <v>1623</v>
      </c>
      <c r="NV5" t="s">
        <v>1624</v>
      </c>
      <c r="NW5" t="s">
        <v>1625</v>
      </c>
      <c r="NX5" t="s">
        <v>1626</v>
      </c>
      <c r="NY5" t="s">
        <v>1627</v>
      </c>
      <c r="NZ5" t="s">
        <v>1628</v>
      </c>
      <c r="OA5" t="s">
        <v>1629</v>
      </c>
      <c r="OB5" t="s">
        <v>1630</v>
      </c>
      <c r="OC5" t="s">
        <v>1631</v>
      </c>
      <c r="OD5" t="s">
        <v>1632</v>
      </c>
      <c r="OE5" t="s">
        <v>1633</v>
      </c>
      <c r="OF5" t="s">
        <v>1634</v>
      </c>
      <c r="OG5" t="s">
        <v>1635</v>
      </c>
      <c r="OH5" t="s">
        <v>1636</v>
      </c>
      <c r="OI5" t="s">
        <v>1637</v>
      </c>
      <c r="OJ5" t="s">
        <v>1638</v>
      </c>
      <c r="OK5" t="s">
        <v>1639</v>
      </c>
      <c r="OL5" t="s">
        <v>1640</v>
      </c>
      <c r="OM5" t="s">
        <v>1641</v>
      </c>
      <c r="ON5" t="s">
        <v>1642</v>
      </c>
      <c r="OO5" t="s">
        <v>1643</v>
      </c>
      <c r="OP5" t="s">
        <v>1644</v>
      </c>
      <c r="OQ5" t="s">
        <v>1645</v>
      </c>
      <c r="OR5" t="s">
        <v>1646</v>
      </c>
      <c r="OS5" t="s">
        <v>1647</v>
      </c>
      <c r="OT5" t="s">
        <v>1648</v>
      </c>
      <c r="OU5" t="s">
        <v>1649</v>
      </c>
      <c r="OV5" t="s">
        <v>1650</v>
      </c>
      <c r="OW5" t="s">
        <v>1651</v>
      </c>
      <c r="OX5" t="s">
        <v>1652</v>
      </c>
      <c r="OY5" t="s">
        <v>1653</v>
      </c>
      <c r="OZ5" t="s">
        <v>1654</v>
      </c>
      <c r="PA5" t="s">
        <v>1655</v>
      </c>
      <c r="PB5" t="s">
        <v>1656</v>
      </c>
      <c r="PC5" t="s">
        <v>1657</v>
      </c>
      <c r="PD5" t="s">
        <v>1658</v>
      </c>
      <c r="PE5" t="s">
        <v>1659</v>
      </c>
      <c r="PF5" t="s">
        <v>1660</v>
      </c>
      <c r="PG5" t="s">
        <v>1661</v>
      </c>
      <c r="PH5" t="s">
        <v>1662</v>
      </c>
      <c r="PI5" t="s">
        <v>1663</v>
      </c>
      <c r="PJ5" t="s">
        <v>1664</v>
      </c>
      <c r="PK5" t="s">
        <v>1665</v>
      </c>
      <c r="PL5" t="s">
        <v>1666</v>
      </c>
      <c r="PM5" t="s">
        <v>1667</v>
      </c>
      <c r="PN5" t="s">
        <v>1668</v>
      </c>
      <c r="PO5" t="s">
        <v>1669</v>
      </c>
      <c r="PP5" t="s">
        <v>1670</v>
      </c>
      <c r="PQ5" t="s">
        <v>1671</v>
      </c>
      <c r="PR5" t="s">
        <v>1672</v>
      </c>
      <c r="PS5" t="s">
        <v>1673</v>
      </c>
      <c r="PT5" t="s">
        <v>1674</v>
      </c>
      <c r="PU5" t="s">
        <v>1675</v>
      </c>
      <c r="PV5" t="s">
        <v>1676</v>
      </c>
      <c r="PW5" t="s">
        <v>1677</v>
      </c>
      <c r="PX5" t="s">
        <v>1678</v>
      </c>
      <c r="PY5" t="s">
        <v>1679</v>
      </c>
      <c r="PZ5" t="s">
        <v>1680</v>
      </c>
      <c r="QA5" t="s">
        <v>1681</v>
      </c>
      <c r="QB5" t="s">
        <v>1682</v>
      </c>
      <c r="QC5" t="s">
        <v>1683</v>
      </c>
      <c r="QD5" t="s">
        <v>1684</v>
      </c>
      <c r="QE5" t="s">
        <v>1685</v>
      </c>
      <c r="QF5" t="s">
        <v>1686</v>
      </c>
      <c r="QG5" t="s">
        <v>1687</v>
      </c>
      <c r="QH5" t="s">
        <v>1688</v>
      </c>
      <c r="QI5" t="s">
        <v>1689</v>
      </c>
      <c r="QJ5" t="s">
        <v>1690</v>
      </c>
      <c r="QK5" t="s">
        <v>1691</v>
      </c>
      <c r="QL5" t="s">
        <v>1692</v>
      </c>
      <c r="QM5" t="s">
        <v>1693</v>
      </c>
      <c r="QN5" t="s">
        <v>1694</v>
      </c>
      <c r="QO5" t="s">
        <v>1695</v>
      </c>
      <c r="QP5" t="s">
        <v>1696</v>
      </c>
      <c r="QQ5" t="s">
        <v>1697</v>
      </c>
      <c r="QR5" t="s">
        <v>1698</v>
      </c>
      <c r="QS5" t="s">
        <v>1699</v>
      </c>
      <c r="QT5" t="s">
        <v>1700</v>
      </c>
      <c r="QU5" t="s">
        <v>1701</v>
      </c>
      <c r="QV5" t="s">
        <v>1702</v>
      </c>
      <c r="QW5" t="s">
        <v>1703</v>
      </c>
      <c r="QX5" t="s">
        <v>1704</v>
      </c>
      <c r="QY5" t="s">
        <v>1705</v>
      </c>
      <c r="QZ5" t="s">
        <v>1706</v>
      </c>
      <c r="RA5" t="s">
        <v>1707</v>
      </c>
      <c r="RB5" t="s">
        <v>1708</v>
      </c>
      <c r="RC5" t="s">
        <v>1709</v>
      </c>
      <c r="RD5" t="s">
        <v>1710</v>
      </c>
      <c r="RE5" t="s">
        <v>1711</v>
      </c>
      <c r="RF5" t="s">
        <v>1712</v>
      </c>
      <c r="RG5" t="s">
        <v>1713</v>
      </c>
      <c r="RH5" t="s">
        <v>1714</v>
      </c>
      <c r="RI5" t="s">
        <v>1715</v>
      </c>
      <c r="RJ5" t="s">
        <v>1716</v>
      </c>
      <c r="RK5" t="s">
        <v>1717</v>
      </c>
      <c r="RL5" t="s">
        <v>1718</v>
      </c>
      <c r="RM5" t="s">
        <v>1719</v>
      </c>
      <c r="RN5" t="s">
        <v>1720</v>
      </c>
      <c r="RO5" t="s">
        <v>1721</v>
      </c>
      <c r="RP5" t="s">
        <v>1722</v>
      </c>
      <c r="RQ5" t="s">
        <v>1723</v>
      </c>
      <c r="RR5" t="s">
        <v>1724</v>
      </c>
      <c r="RS5" t="s">
        <v>1725</v>
      </c>
      <c r="RT5" t="s">
        <v>1726</v>
      </c>
      <c r="RU5" t="s">
        <v>1727</v>
      </c>
      <c r="RV5" t="s">
        <v>1728</v>
      </c>
      <c r="RW5" t="s">
        <v>1729</v>
      </c>
      <c r="RX5" t="s">
        <v>1730</v>
      </c>
      <c r="RY5" t="s">
        <v>1731</v>
      </c>
      <c r="RZ5" t="s">
        <v>1732</v>
      </c>
      <c r="SA5" t="s">
        <v>1733</v>
      </c>
      <c r="SB5" t="s">
        <v>1734</v>
      </c>
      <c r="SC5" t="s">
        <v>1735</v>
      </c>
      <c r="SD5" t="s">
        <v>1736</v>
      </c>
      <c r="SE5" t="s">
        <v>1737</v>
      </c>
      <c r="SF5" t="s">
        <v>1738</v>
      </c>
      <c r="SG5" t="s">
        <v>1739</v>
      </c>
      <c r="SH5" t="s">
        <v>1740</v>
      </c>
      <c r="SI5" t="s">
        <v>1741</v>
      </c>
      <c r="SJ5" t="s">
        <v>1742</v>
      </c>
      <c r="SK5" t="s">
        <v>1743</v>
      </c>
      <c r="SL5" t="s">
        <v>1744</v>
      </c>
      <c r="SM5" t="s">
        <v>1745</v>
      </c>
      <c r="SN5" t="s">
        <v>1746</v>
      </c>
      <c r="SO5" t="s">
        <v>1747</v>
      </c>
      <c r="SP5" t="s">
        <v>1748</v>
      </c>
      <c r="SQ5" t="s">
        <v>1749</v>
      </c>
      <c r="SR5" t="s">
        <v>1750</v>
      </c>
      <c r="SS5" t="s">
        <v>1751</v>
      </c>
      <c r="ST5" t="s">
        <v>1752</v>
      </c>
      <c r="SU5" t="s">
        <v>1753</v>
      </c>
      <c r="SV5" t="s">
        <v>1754</v>
      </c>
      <c r="SW5" t="s">
        <v>1755</v>
      </c>
      <c r="SX5" t="s">
        <v>1756</v>
      </c>
      <c r="SY5" t="s">
        <v>1757</v>
      </c>
      <c r="SZ5" t="s">
        <v>1758</v>
      </c>
      <c r="TA5" t="s">
        <v>1759</v>
      </c>
      <c r="TB5" t="s">
        <v>1760</v>
      </c>
      <c r="TC5" t="s">
        <v>1761</v>
      </c>
      <c r="TD5" t="s">
        <v>1762</v>
      </c>
      <c r="TE5" t="s">
        <v>1763</v>
      </c>
      <c r="TF5" t="s">
        <v>1764</v>
      </c>
      <c r="TG5" t="s">
        <v>1765</v>
      </c>
      <c r="TH5" t="s">
        <v>1766</v>
      </c>
      <c r="TI5" t="s">
        <v>1767</v>
      </c>
      <c r="TJ5" t="s">
        <v>1768</v>
      </c>
      <c r="TK5" t="s">
        <v>1769</v>
      </c>
      <c r="TL5" t="s">
        <v>1770</v>
      </c>
      <c r="TM5" t="s">
        <v>1771</v>
      </c>
      <c r="TN5" t="s">
        <v>1772</v>
      </c>
      <c r="TO5" t="s">
        <v>1773</v>
      </c>
      <c r="TP5" t="s">
        <v>1774</v>
      </c>
      <c r="TQ5" t="s">
        <v>1775</v>
      </c>
      <c r="TR5" t="s">
        <v>1776</v>
      </c>
      <c r="TS5" t="s">
        <v>1777</v>
      </c>
      <c r="TT5" t="s">
        <v>1778</v>
      </c>
      <c r="TU5" t="s">
        <v>1779</v>
      </c>
      <c r="TV5" t="s">
        <v>1780</v>
      </c>
      <c r="TW5" t="s">
        <v>1781</v>
      </c>
      <c r="TX5" t="s">
        <v>1782</v>
      </c>
      <c r="TY5" t="s">
        <v>1783</v>
      </c>
      <c r="TZ5" t="s">
        <v>1784</v>
      </c>
      <c r="UA5" t="s">
        <v>1785</v>
      </c>
      <c r="UB5" t="s">
        <v>1786</v>
      </c>
      <c r="UC5" t="s">
        <v>1787</v>
      </c>
      <c r="UD5" t="s">
        <v>1788</v>
      </c>
      <c r="UE5" t="s">
        <v>1789</v>
      </c>
      <c r="UF5" t="s">
        <v>1790</v>
      </c>
      <c r="UG5" t="s">
        <v>1791</v>
      </c>
      <c r="UH5" t="s">
        <v>1792</v>
      </c>
      <c r="UI5" t="s">
        <v>1793</v>
      </c>
      <c r="UJ5" t="s">
        <v>1794</v>
      </c>
      <c r="UK5" t="s">
        <v>1795</v>
      </c>
      <c r="UL5" t="s">
        <v>1796</v>
      </c>
      <c r="UM5" t="s">
        <v>1797</v>
      </c>
      <c r="UN5" t="s">
        <v>1798</v>
      </c>
      <c r="UO5" t="s">
        <v>1799</v>
      </c>
      <c r="UP5" t="s">
        <v>1800</v>
      </c>
      <c r="UQ5" t="s">
        <v>1801</v>
      </c>
      <c r="UR5" t="s">
        <v>1802</v>
      </c>
      <c r="US5" t="s">
        <v>1803</v>
      </c>
      <c r="UT5" t="s">
        <v>1804</v>
      </c>
      <c r="UU5" t="s">
        <v>1805</v>
      </c>
      <c r="UV5" t="s">
        <v>1806</v>
      </c>
      <c r="UW5" t="s">
        <v>1807</v>
      </c>
      <c r="UX5" t="s">
        <v>1808</v>
      </c>
      <c r="UY5" t="s">
        <v>1809</v>
      </c>
      <c r="UZ5" t="s">
        <v>1810</v>
      </c>
      <c r="VA5" t="s">
        <v>1811</v>
      </c>
      <c r="VB5" t="s">
        <v>1812</v>
      </c>
      <c r="VC5" t="s">
        <v>1813</v>
      </c>
      <c r="VD5" t="s">
        <v>1814</v>
      </c>
      <c r="VE5" t="s">
        <v>1815</v>
      </c>
      <c r="VF5" t="s">
        <v>1816</v>
      </c>
      <c r="VG5" t="s">
        <v>1817</v>
      </c>
      <c r="VH5" t="s">
        <v>1818</v>
      </c>
      <c r="VI5" t="s">
        <v>1819</v>
      </c>
      <c r="VJ5" t="s">
        <v>1820</v>
      </c>
      <c r="VK5" t="s">
        <v>1821</v>
      </c>
      <c r="VL5" t="s">
        <v>1822</v>
      </c>
      <c r="VM5" t="s">
        <v>1823</v>
      </c>
      <c r="VN5" t="s">
        <v>1824</v>
      </c>
      <c r="VO5" t="s">
        <v>1825</v>
      </c>
      <c r="VP5" t="s">
        <v>1826</v>
      </c>
      <c r="VQ5" t="s">
        <v>1827</v>
      </c>
      <c r="VR5" t="s">
        <v>1828</v>
      </c>
      <c r="VS5" t="s">
        <v>1829</v>
      </c>
      <c r="VT5" t="s">
        <v>1830</v>
      </c>
      <c r="VU5" t="s">
        <v>1831</v>
      </c>
      <c r="VV5" t="s">
        <v>1832</v>
      </c>
      <c r="VW5" t="s">
        <v>1833</v>
      </c>
      <c r="VX5" t="s">
        <v>1834</v>
      </c>
      <c r="VY5" t="s">
        <v>1835</v>
      </c>
      <c r="VZ5" t="s">
        <v>1836</v>
      </c>
      <c r="WA5" t="s">
        <v>1837</v>
      </c>
      <c r="WB5" t="s">
        <v>1838</v>
      </c>
      <c r="WC5" t="s">
        <v>1839</v>
      </c>
      <c r="WD5" t="s">
        <v>1840</v>
      </c>
      <c r="WE5" t="s">
        <v>1841</v>
      </c>
      <c r="WF5" t="s">
        <v>1842</v>
      </c>
      <c r="WG5" t="s">
        <v>1843</v>
      </c>
      <c r="WH5" t="s">
        <v>1844</v>
      </c>
      <c r="WI5" t="s">
        <v>1845</v>
      </c>
      <c r="WJ5" t="s">
        <v>1846</v>
      </c>
      <c r="WK5" t="s">
        <v>1847</v>
      </c>
      <c r="WL5" t="s">
        <v>1848</v>
      </c>
      <c r="WM5" t="s">
        <v>1849</v>
      </c>
      <c r="WN5" t="s">
        <v>1850</v>
      </c>
      <c r="WO5" t="s">
        <v>1851</v>
      </c>
      <c r="WP5" t="s">
        <v>1852</v>
      </c>
      <c r="WQ5" t="s">
        <v>1853</v>
      </c>
      <c r="WR5" t="s">
        <v>1854</v>
      </c>
      <c r="WS5" t="s">
        <v>1855</v>
      </c>
      <c r="WT5" t="s">
        <v>1856</v>
      </c>
      <c r="WU5" t="s">
        <v>1857</v>
      </c>
      <c r="WV5" t="s">
        <v>1858</v>
      </c>
      <c r="WW5" t="s">
        <v>1859</v>
      </c>
      <c r="WX5" t="s">
        <v>1860</v>
      </c>
      <c r="WY5" t="s">
        <v>1861</v>
      </c>
      <c r="WZ5" t="s">
        <v>1862</v>
      </c>
      <c r="XA5" t="s">
        <v>1863</v>
      </c>
      <c r="XB5" t="s">
        <v>1864</v>
      </c>
      <c r="XC5" t="s">
        <v>1865</v>
      </c>
      <c r="XD5" t="s">
        <v>1866</v>
      </c>
      <c r="XE5" t="s">
        <v>1867</v>
      </c>
      <c r="XF5" t="s">
        <v>1868</v>
      </c>
      <c r="XG5" t="s">
        <v>1869</v>
      </c>
      <c r="XH5" t="s">
        <v>1870</v>
      </c>
      <c r="XI5" t="s">
        <v>1871</v>
      </c>
      <c r="XJ5" t="s">
        <v>1872</v>
      </c>
      <c r="XK5" t="s">
        <v>1873</v>
      </c>
      <c r="XL5" t="s">
        <v>1874</v>
      </c>
      <c r="XM5" t="s">
        <v>1875</v>
      </c>
      <c r="XN5" t="s">
        <v>1876</v>
      </c>
      <c r="XO5" t="s">
        <v>1877</v>
      </c>
      <c r="XP5" t="s">
        <v>1878</v>
      </c>
      <c r="XQ5" t="s">
        <v>1879</v>
      </c>
      <c r="XR5" t="s">
        <v>1880</v>
      </c>
      <c r="XS5" t="s">
        <v>1881</v>
      </c>
      <c r="XT5" t="s">
        <v>1882</v>
      </c>
      <c r="XU5" t="s">
        <v>1883</v>
      </c>
      <c r="XV5" t="s">
        <v>1884</v>
      </c>
      <c r="XW5" t="s">
        <v>1885</v>
      </c>
      <c r="XX5" t="s">
        <v>1886</v>
      </c>
      <c r="XY5" t="s">
        <v>1887</v>
      </c>
      <c r="XZ5" t="s">
        <v>1888</v>
      </c>
      <c r="YA5" t="s">
        <v>1889</v>
      </c>
      <c r="YB5" t="s">
        <v>1890</v>
      </c>
      <c r="YC5" t="s">
        <v>1891</v>
      </c>
      <c r="YD5" t="s">
        <v>1892</v>
      </c>
      <c r="YE5" t="s">
        <v>1893</v>
      </c>
      <c r="YF5" t="s">
        <v>1894</v>
      </c>
      <c r="YG5" t="s">
        <v>1895</v>
      </c>
      <c r="YH5" t="s">
        <v>1896</v>
      </c>
      <c r="YI5" t="s">
        <v>1897</v>
      </c>
      <c r="YJ5" t="s">
        <v>1898</v>
      </c>
      <c r="YK5" t="s">
        <v>1899</v>
      </c>
      <c r="YL5" t="s">
        <v>1900</v>
      </c>
      <c r="YM5" t="s">
        <v>1901</v>
      </c>
      <c r="YN5" t="s">
        <v>1902</v>
      </c>
      <c r="YO5" t="s">
        <v>1903</v>
      </c>
      <c r="YP5" t="s">
        <v>1904</v>
      </c>
      <c r="YQ5" t="s">
        <v>1905</v>
      </c>
      <c r="YR5" t="s">
        <v>1906</v>
      </c>
      <c r="YS5" t="s">
        <v>1907</v>
      </c>
      <c r="YT5" t="s">
        <v>1908</v>
      </c>
      <c r="YU5" t="s">
        <v>1909</v>
      </c>
      <c r="YV5" t="s">
        <v>1910</v>
      </c>
      <c r="YW5" t="s">
        <v>1911</v>
      </c>
      <c r="YX5" t="s">
        <v>1912</v>
      </c>
      <c r="YY5" t="s">
        <v>1913</v>
      </c>
      <c r="YZ5" t="s">
        <v>1914</v>
      </c>
      <c r="ZA5" t="s">
        <v>1915</v>
      </c>
      <c r="ZB5" t="s">
        <v>1916</v>
      </c>
      <c r="ZC5" t="s">
        <v>1917</v>
      </c>
      <c r="ZD5" t="s">
        <v>1918</v>
      </c>
      <c r="ZE5" t="s">
        <v>1919</v>
      </c>
      <c r="ZF5" t="s">
        <v>1920</v>
      </c>
      <c r="ZG5" t="s">
        <v>1921</v>
      </c>
      <c r="ZH5" t="s">
        <v>1922</v>
      </c>
      <c r="ZI5" t="s">
        <v>1923</v>
      </c>
      <c r="ZJ5" t="s">
        <v>1924</v>
      </c>
      <c r="ZK5" t="s">
        <v>1925</v>
      </c>
      <c r="ZL5" t="s">
        <v>1926</v>
      </c>
      <c r="ZM5" t="s">
        <v>1927</v>
      </c>
      <c r="ZN5" t="s">
        <v>1928</v>
      </c>
      <c r="ZO5" t="s">
        <v>1929</v>
      </c>
      <c r="ZP5" t="s">
        <v>1930</v>
      </c>
      <c r="ZQ5" t="s">
        <v>1931</v>
      </c>
      <c r="ZR5" t="s">
        <v>1932</v>
      </c>
      <c r="ZS5" t="s">
        <v>1933</v>
      </c>
      <c r="ZT5" t="s">
        <v>1934</v>
      </c>
      <c r="ZU5" t="s">
        <v>1935</v>
      </c>
      <c r="ZV5" t="s">
        <v>1936</v>
      </c>
      <c r="ZW5" t="s">
        <v>1937</v>
      </c>
      <c r="ZX5" t="s">
        <v>1938</v>
      </c>
      <c r="ZY5" t="s">
        <v>1939</v>
      </c>
      <c r="ZZ5" t="s">
        <v>1940</v>
      </c>
      <c r="AAA5" t="s">
        <v>1941</v>
      </c>
      <c r="AAB5" t="s">
        <v>1942</v>
      </c>
      <c r="AAC5" t="s">
        <v>1943</v>
      </c>
      <c r="AAD5" t="s">
        <v>1944</v>
      </c>
      <c r="AAE5" t="s">
        <v>1945</v>
      </c>
      <c r="AAF5" t="s">
        <v>1946</v>
      </c>
      <c r="AAG5" t="s">
        <v>1947</v>
      </c>
      <c r="AAH5" t="s">
        <v>1948</v>
      </c>
      <c r="AAI5" t="s">
        <v>1949</v>
      </c>
      <c r="AAJ5" t="s">
        <v>1950</v>
      </c>
      <c r="AAK5" t="s">
        <v>1951</v>
      </c>
      <c r="AAL5" t="s">
        <v>1952</v>
      </c>
      <c r="AAM5" t="s">
        <v>1953</v>
      </c>
      <c r="AAN5" t="s">
        <v>1954</v>
      </c>
      <c r="AAO5" t="s">
        <v>1955</v>
      </c>
      <c r="AAP5" t="s">
        <v>1956</v>
      </c>
      <c r="AAQ5" t="s">
        <v>1957</v>
      </c>
      <c r="AAR5" t="s">
        <v>1958</v>
      </c>
      <c r="AAS5" t="s">
        <v>1959</v>
      </c>
      <c r="AAT5" t="s">
        <v>1960</v>
      </c>
      <c r="AAU5" t="s">
        <v>1961</v>
      </c>
      <c r="AAV5" t="s">
        <v>1962</v>
      </c>
      <c r="AAW5" t="s">
        <v>1963</v>
      </c>
      <c r="AAX5" t="s">
        <v>1964</v>
      </c>
      <c r="AAY5" t="s">
        <v>1965</v>
      </c>
      <c r="AAZ5" t="s">
        <v>1966</v>
      </c>
      <c r="ABA5" t="s">
        <v>1967</v>
      </c>
      <c r="ABB5" t="s">
        <v>1968</v>
      </c>
      <c r="ABC5" t="s">
        <v>1969</v>
      </c>
      <c r="ABD5" t="s">
        <v>1970</v>
      </c>
      <c r="ABE5" t="s">
        <v>1971</v>
      </c>
      <c r="ABF5" t="s">
        <v>1972</v>
      </c>
      <c r="ABG5" t="s">
        <v>1973</v>
      </c>
      <c r="ABH5" t="s">
        <v>1974</v>
      </c>
      <c r="ABI5" t="s">
        <v>1975</v>
      </c>
      <c r="ABJ5" t="s">
        <v>1976</v>
      </c>
      <c r="ABK5" t="s">
        <v>1977</v>
      </c>
      <c r="ABL5" t="s">
        <v>1978</v>
      </c>
      <c r="ABM5" t="s">
        <v>1979</v>
      </c>
      <c r="ABN5" t="s">
        <v>1980</v>
      </c>
      <c r="ABO5" t="s">
        <v>1981</v>
      </c>
      <c r="ABP5" t="s">
        <v>1982</v>
      </c>
      <c r="ABQ5" t="s">
        <v>1983</v>
      </c>
      <c r="ABR5" t="s">
        <v>1984</v>
      </c>
      <c r="ABS5" t="s">
        <v>1985</v>
      </c>
      <c r="ABT5" t="s">
        <v>1986</v>
      </c>
      <c r="ABU5" t="s">
        <v>1987</v>
      </c>
      <c r="ABV5" t="s">
        <v>1988</v>
      </c>
      <c r="ABW5" t="s">
        <v>1989</v>
      </c>
      <c r="ABX5" t="s">
        <v>1990</v>
      </c>
      <c r="ABY5" t="s">
        <v>1991</v>
      </c>
      <c r="ABZ5" t="s">
        <v>1992</v>
      </c>
      <c r="ACA5" t="s">
        <v>1993</v>
      </c>
      <c r="ACB5" t="s">
        <v>1994</v>
      </c>
      <c r="ACC5" t="s">
        <v>1995</v>
      </c>
      <c r="ACD5" t="s">
        <v>1996</v>
      </c>
      <c r="ACE5" t="s">
        <v>1997</v>
      </c>
      <c r="ACF5" t="s">
        <v>1998</v>
      </c>
      <c r="ACG5" t="s">
        <v>1999</v>
      </c>
      <c r="ACH5" t="s">
        <v>2000</v>
      </c>
      <c r="ACI5" t="s">
        <v>2001</v>
      </c>
      <c r="ACJ5" t="s">
        <v>2002</v>
      </c>
      <c r="ACK5" t="s">
        <v>2003</v>
      </c>
      <c r="ACL5" t="s">
        <v>2004</v>
      </c>
      <c r="ACM5" t="s">
        <v>2005</v>
      </c>
      <c r="ACN5" t="s">
        <v>2006</v>
      </c>
      <c r="ACO5" t="s">
        <v>2007</v>
      </c>
      <c r="ACP5" t="s">
        <v>2008</v>
      </c>
      <c r="ACQ5" t="s">
        <v>2009</v>
      </c>
      <c r="ACR5" t="s">
        <v>2010</v>
      </c>
      <c r="ACS5" t="s">
        <v>2011</v>
      </c>
      <c r="ACT5" t="s">
        <v>2012</v>
      </c>
      <c r="ACU5" t="s">
        <v>2013</v>
      </c>
      <c r="ACV5" t="s">
        <v>2014</v>
      </c>
      <c r="ACW5" t="s">
        <v>2015</v>
      </c>
      <c r="ACX5" t="s">
        <v>2016</v>
      </c>
      <c r="ACY5" t="s">
        <v>2017</v>
      </c>
      <c r="ACZ5" t="s">
        <v>2018</v>
      </c>
      <c r="ADA5" t="s">
        <v>2019</v>
      </c>
      <c r="ADB5" t="s">
        <v>2020</v>
      </c>
      <c r="ADC5" t="s">
        <v>2021</v>
      </c>
      <c r="ADD5" t="s">
        <v>2022</v>
      </c>
      <c r="ADE5" t="s">
        <v>2023</v>
      </c>
      <c r="ADF5" t="s">
        <v>2024</v>
      </c>
      <c r="ADG5" t="s">
        <v>2025</v>
      </c>
      <c r="ADH5" t="s">
        <v>2026</v>
      </c>
      <c r="ADI5" t="s">
        <v>2027</v>
      </c>
      <c r="ADJ5" t="s">
        <v>2028</v>
      </c>
      <c r="ADK5" t="s">
        <v>2029</v>
      </c>
      <c r="ADL5" t="s">
        <v>2030</v>
      </c>
      <c r="ADM5" t="s">
        <v>2031</v>
      </c>
      <c r="ADN5" t="s">
        <v>2032</v>
      </c>
      <c r="ADO5" t="s">
        <v>2033</v>
      </c>
      <c r="ADP5" t="s">
        <v>2034</v>
      </c>
      <c r="ADQ5" t="s">
        <v>2035</v>
      </c>
      <c r="ADR5" t="s">
        <v>2036</v>
      </c>
      <c r="ADS5" t="s">
        <v>2037</v>
      </c>
      <c r="ADT5" t="s">
        <v>2038</v>
      </c>
      <c r="ADU5" t="s">
        <v>2039</v>
      </c>
      <c r="ADV5" t="s">
        <v>2040</v>
      </c>
      <c r="ADW5" t="s">
        <v>2041</v>
      </c>
      <c r="ADX5" t="s">
        <v>2042</v>
      </c>
      <c r="ADY5" t="s">
        <v>2043</v>
      </c>
      <c r="ADZ5" t="s">
        <v>2044</v>
      </c>
      <c r="AEA5" t="s">
        <v>2045</v>
      </c>
      <c r="AEB5" t="s">
        <v>2046</v>
      </c>
      <c r="AEC5" t="s">
        <v>2047</v>
      </c>
      <c r="AED5" t="s">
        <v>2048</v>
      </c>
      <c r="AEE5" t="s">
        <v>2049</v>
      </c>
      <c r="AEF5" t="s">
        <v>2050</v>
      </c>
      <c r="AEG5" t="s">
        <v>2051</v>
      </c>
      <c r="AEH5" t="s">
        <v>2052</v>
      </c>
      <c r="AEI5" t="s">
        <v>2053</v>
      </c>
      <c r="AEJ5" t="s">
        <v>2054</v>
      </c>
      <c r="AEK5" t="s">
        <v>2055</v>
      </c>
      <c r="AEL5" t="s">
        <v>2056</v>
      </c>
      <c r="AEM5" t="s">
        <v>2057</v>
      </c>
      <c r="AEN5" t="s">
        <v>2058</v>
      </c>
      <c r="AEO5" t="s">
        <v>2059</v>
      </c>
      <c r="AEP5" t="s">
        <v>2060</v>
      </c>
      <c r="AEQ5" t="s">
        <v>2061</v>
      </c>
      <c r="AER5" t="s">
        <v>2062</v>
      </c>
      <c r="AES5" t="s">
        <v>2063</v>
      </c>
      <c r="AET5" t="s">
        <v>2064</v>
      </c>
      <c r="AEU5" t="s">
        <v>2065</v>
      </c>
      <c r="AEV5" t="s">
        <v>2066</v>
      </c>
      <c r="AEW5" t="s">
        <v>2067</v>
      </c>
      <c r="AEX5" t="s">
        <v>2068</v>
      </c>
      <c r="AEY5" t="s">
        <v>2069</v>
      </c>
      <c r="AEZ5" t="s">
        <v>2070</v>
      </c>
      <c r="AFA5" t="s">
        <v>2071</v>
      </c>
      <c r="AFB5" t="s">
        <v>2072</v>
      </c>
      <c r="AFC5" t="s">
        <v>2073</v>
      </c>
      <c r="AFD5" t="s">
        <v>2074</v>
      </c>
      <c r="AFE5" t="s">
        <v>2075</v>
      </c>
      <c r="AFF5" t="s">
        <v>2076</v>
      </c>
      <c r="AFG5" t="s">
        <v>2077</v>
      </c>
      <c r="AFH5" t="s">
        <v>2078</v>
      </c>
      <c r="AFI5" t="s">
        <v>2079</v>
      </c>
      <c r="AFJ5" t="s">
        <v>2080</v>
      </c>
      <c r="AFK5" t="s">
        <v>2081</v>
      </c>
      <c r="AFL5" t="s">
        <v>2082</v>
      </c>
      <c r="AFM5" t="s">
        <v>2083</v>
      </c>
      <c r="AFN5" t="s">
        <v>2084</v>
      </c>
      <c r="AFO5" t="s">
        <v>2085</v>
      </c>
      <c r="AFP5" t="s">
        <v>2086</v>
      </c>
      <c r="AFQ5" t="s">
        <v>2087</v>
      </c>
      <c r="AFR5" t="s">
        <v>2088</v>
      </c>
      <c r="AFS5" t="s">
        <v>2089</v>
      </c>
      <c r="AFT5" t="s">
        <v>2090</v>
      </c>
      <c r="AFU5" t="s">
        <v>2091</v>
      </c>
      <c r="AFV5" t="s">
        <v>2092</v>
      </c>
      <c r="AFW5" t="s">
        <v>2093</v>
      </c>
      <c r="AFX5" t="s">
        <v>2094</v>
      </c>
      <c r="AFY5" t="s">
        <v>2095</v>
      </c>
      <c r="AFZ5" t="s">
        <v>2096</v>
      </c>
      <c r="AGA5" t="s">
        <v>2097</v>
      </c>
      <c r="AGB5" t="s">
        <v>2098</v>
      </c>
      <c r="AGC5" t="s">
        <v>2099</v>
      </c>
      <c r="AGD5" t="s">
        <v>2100</v>
      </c>
      <c r="AGE5" t="s">
        <v>2101</v>
      </c>
      <c r="AGF5" t="s">
        <v>2102</v>
      </c>
      <c r="AGG5" t="s">
        <v>2103</v>
      </c>
      <c r="AGH5" t="s">
        <v>2104</v>
      </c>
      <c r="AGI5" t="s">
        <v>2105</v>
      </c>
      <c r="AGJ5" t="s">
        <v>2106</v>
      </c>
      <c r="AGK5" t="s">
        <v>2107</v>
      </c>
      <c r="AGL5" t="s">
        <v>2108</v>
      </c>
      <c r="AGM5" t="s">
        <v>2109</v>
      </c>
      <c r="AGN5" t="s">
        <v>2110</v>
      </c>
      <c r="AGO5" t="s">
        <v>2111</v>
      </c>
      <c r="AGP5" t="s">
        <v>2112</v>
      </c>
      <c r="AGQ5" t="s">
        <v>2113</v>
      </c>
      <c r="AGR5" t="s">
        <v>2114</v>
      </c>
      <c r="AGS5" t="s">
        <v>2115</v>
      </c>
      <c r="AGT5" t="s">
        <v>2116</v>
      </c>
      <c r="AGU5" t="s">
        <v>2117</v>
      </c>
      <c r="AGV5" t="s">
        <v>2118</v>
      </c>
      <c r="AGW5" t="s">
        <v>2119</v>
      </c>
      <c r="AGX5" t="s">
        <v>2120</v>
      </c>
      <c r="AGY5" t="s">
        <v>2121</v>
      </c>
      <c r="AGZ5" t="s">
        <v>2122</v>
      </c>
      <c r="AHA5" t="s">
        <v>2123</v>
      </c>
      <c r="AHB5" t="s">
        <v>2124</v>
      </c>
      <c r="AHC5" t="s">
        <v>2125</v>
      </c>
      <c r="AHD5" t="s">
        <v>2126</v>
      </c>
      <c r="AHE5" t="s">
        <v>2127</v>
      </c>
      <c r="AHF5" t="s">
        <v>2128</v>
      </c>
      <c r="AHG5" t="s">
        <v>2129</v>
      </c>
      <c r="AHH5" t="s">
        <v>2130</v>
      </c>
      <c r="AHI5" t="s">
        <v>2131</v>
      </c>
      <c r="AHJ5" t="s">
        <v>2132</v>
      </c>
      <c r="AHK5" t="s">
        <v>2133</v>
      </c>
      <c r="AHL5" t="s">
        <v>2134</v>
      </c>
      <c r="AHM5" t="s">
        <v>2135</v>
      </c>
      <c r="AHN5" t="s">
        <v>2136</v>
      </c>
      <c r="AHO5" t="s">
        <v>2137</v>
      </c>
      <c r="AHP5" t="s">
        <v>2138</v>
      </c>
      <c r="AHQ5" t="s">
        <v>2139</v>
      </c>
      <c r="AHR5" t="s">
        <v>2140</v>
      </c>
      <c r="AHS5" t="s">
        <v>2141</v>
      </c>
      <c r="AHT5" t="s">
        <v>2142</v>
      </c>
      <c r="AHU5" t="s">
        <v>2143</v>
      </c>
      <c r="AHV5" t="s">
        <v>2144</v>
      </c>
      <c r="AHW5" t="s">
        <v>2145</v>
      </c>
      <c r="AHX5" t="s">
        <v>2146</v>
      </c>
      <c r="AHY5" t="s">
        <v>2147</v>
      </c>
      <c r="AHZ5" t="s">
        <v>2148</v>
      </c>
      <c r="AIA5" t="s">
        <v>2149</v>
      </c>
      <c r="AIB5" t="s">
        <v>2150</v>
      </c>
      <c r="AIC5" t="s">
        <v>2151</v>
      </c>
      <c r="AID5" t="s">
        <v>2152</v>
      </c>
      <c r="AIE5" t="s">
        <v>2153</v>
      </c>
      <c r="AIF5" t="s">
        <v>2154</v>
      </c>
      <c r="AIG5" t="s">
        <v>2155</v>
      </c>
      <c r="AIH5" t="s">
        <v>2156</v>
      </c>
      <c r="AII5" t="s">
        <v>2157</v>
      </c>
      <c r="AIJ5" t="s">
        <v>2158</v>
      </c>
      <c r="AIK5" t="s">
        <v>2159</v>
      </c>
      <c r="AIL5" t="s">
        <v>2160</v>
      </c>
      <c r="AIM5" t="s">
        <v>2161</v>
      </c>
      <c r="AIN5" t="s">
        <v>2162</v>
      </c>
      <c r="AIO5" t="s">
        <v>2163</v>
      </c>
      <c r="AIP5" t="s">
        <v>2164</v>
      </c>
      <c r="AIQ5" t="s">
        <v>2165</v>
      </c>
      <c r="AIR5" t="s">
        <v>2166</v>
      </c>
      <c r="AIS5" t="s">
        <v>2167</v>
      </c>
      <c r="AIT5" t="s">
        <v>2168</v>
      </c>
      <c r="AIU5" t="s">
        <v>2169</v>
      </c>
      <c r="AIV5" t="s">
        <v>2170</v>
      </c>
      <c r="AIW5" t="s">
        <v>2171</v>
      </c>
      <c r="AIX5" t="s">
        <v>2172</v>
      </c>
      <c r="AIY5" t="s">
        <v>2173</v>
      </c>
      <c r="AIZ5" t="s">
        <v>2174</v>
      </c>
      <c r="AJA5" t="s">
        <v>2175</v>
      </c>
      <c r="AJB5" t="s">
        <v>2176</v>
      </c>
      <c r="AJC5" t="s">
        <v>2177</v>
      </c>
      <c r="AJD5" t="s">
        <v>2178</v>
      </c>
      <c r="AJE5" t="s">
        <v>2179</v>
      </c>
      <c r="AJF5" t="s">
        <v>2180</v>
      </c>
      <c r="AJG5" t="s">
        <v>2181</v>
      </c>
      <c r="AJH5" t="s">
        <v>2182</v>
      </c>
      <c r="AJI5" t="s">
        <v>2183</v>
      </c>
      <c r="AJJ5" t="s">
        <v>2184</v>
      </c>
      <c r="AJK5" t="s">
        <v>2185</v>
      </c>
      <c r="AJL5" t="s">
        <v>2186</v>
      </c>
      <c r="AJM5" t="s">
        <v>2187</v>
      </c>
      <c r="AJN5" t="s">
        <v>2188</v>
      </c>
      <c r="AJO5" t="s">
        <v>2189</v>
      </c>
      <c r="AJP5" t="s">
        <v>2190</v>
      </c>
      <c r="AJQ5" t="s">
        <v>2191</v>
      </c>
      <c r="AJR5" t="s">
        <v>2192</v>
      </c>
      <c r="AJS5" t="s">
        <v>2193</v>
      </c>
      <c r="AJT5" t="s">
        <v>2194</v>
      </c>
      <c r="AJU5" t="s">
        <v>2195</v>
      </c>
      <c r="AJV5" t="s">
        <v>2196</v>
      </c>
      <c r="AJW5" t="s">
        <v>2197</v>
      </c>
      <c r="AJX5" t="s">
        <v>2198</v>
      </c>
      <c r="AJY5" t="s">
        <v>2199</v>
      </c>
      <c r="AJZ5" t="s">
        <v>2200</v>
      </c>
      <c r="AKA5" t="s">
        <v>2201</v>
      </c>
      <c r="AKB5" t="s">
        <v>2202</v>
      </c>
      <c r="AKC5" t="s">
        <v>2203</v>
      </c>
      <c r="AKD5" t="s">
        <v>2204</v>
      </c>
      <c r="AKE5" t="s">
        <v>2205</v>
      </c>
      <c r="AKF5" t="s">
        <v>2206</v>
      </c>
      <c r="AKG5" t="s">
        <v>2207</v>
      </c>
      <c r="AKH5" t="s">
        <v>2208</v>
      </c>
      <c r="AKI5" t="s">
        <v>2209</v>
      </c>
      <c r="AKJ5" t="s">
        <v>2210</v>
      </c>
      <c r="AKK5" t="s">
        <v>2211</v>
      </c>
      <c r="AKL5" t="s">
        <v>2212</v>
      </c>
      <c r="AKM5" t="s">
        <v>2213</v>
      </c>
      <c r="AKN5" t="s">
        <v>2214</v>
      </c>
      <c r="AKO5" t="s">
        <v>2215</v>
      </c>
      <c r="AKP5" t="s">
        <v>2216</v>
      </c>
      <c r="AKQ5" t="s">
        <v>2217</v>
      </c>
      <c r="AKR5" t="s">
        <v>2218</v>
      </c>
      <c r="AKS5" t="s">
        <v>2219</v>
      </c>
      <c r="AKT5" t="s">
        <v>2220</v>
      </c>
      <c r="AKU5" t="s">
        <v>2221</v>
      </c>
      <c r="AKV5" t="s">
        <v>2222</v>
      </c>
      <c r="AKW5" t="s">
        <v>2223</v>
      </c>
      <c r="AKX5" t="s">
        <v>2224</v>
      </c>
      <c r="AKY5" t="s">
        <v>2225</v>
      </c>
      <c r="AKZ5" t="s">
        <v>2226</v>
      </c>
      <c r="ALA5" t="s">
        <v>2227</v>
      </c>
      <c r="ALB5" t="s">
        <v>2228</v>
      </c>
      <c r="ALC5" t="s">
        <v>2229</v>
      </c>
      <c r="ALD5" t="s">
        <v>2230</v>
      </c>
      <c r="ALE5" t="s">
        <v>2231</v>
      </c>
      <c r="ALF5" t="s">
        <v>2232</v>
      </c>
      <c r="ALG5" t="s">
        <v>2233</v>
      </c>
      <c r="ALH5" t="s">
        <v>2234</v>
      </c>
      <c r="ALI5" t="s">
        <v>2235</v>
      </c>
      <c r="ALJ5" t="s">
        <v>2236</v>
      </c>
      <c r="ALK5" t="s">
        <v>2237</v>
      </c>
      <c r="ALL5" t="s">
        <v>2238</v>
      </c>
      <c r="ALM5" t="s">
        <v>2239</v>
      </c>
      <c r="ALN5" t="s">
        <v>2240</v>
      </c>
      <c r="ALO5" t="s">
        <v>2241</v>
      </c>
      <c r="ALP5" t="s">
        <v>2242</v>
      </c>
      <c r="ALQ5" t="s">
        <v>2243</v>
      </c>
      <c r="ALR5" t="s">
        <v>2244</v>
      </c>
      <c r="ALS5" t="s">
        <v>2245</v>
      </c>
      <c r="ALT5" t="s">
        <v>2246</v>
      </c>
      <c r="ALU5" t="s">
        <v>2247</v>
      </c>
      <c r="ALV5" t="s">
        <v>2248</v>
      </c>
      <c r="ALW5" t="s">
        <v>2249</v>
      </c>
      <c r="ALX5" t="s">
        <v>2250</v>
      </c>
      <c r="ALY5" t="s">
        <v>2251</v>
      </c>
      <c r="ALZ5" t="s">
        <v>2252</v>
      </c>
      <c r="AMA5" t="s">
        <v>2253</v>
      </c>
      <c r="AMB5" t="s">
        <v>2254</v>
      </c>
      <c r="AMC5" t="s">
        <v>2255</v>
      </c>
      <c r="AMD5" t="s">
        <v>2256</v>
      </c>
      <c r="AME5" t="s">
        <v>2257</v>
      </c>
      <c r="AMF5" t="s">
        <v>2258</v>
      </c>
      <c r="AMG5" t="s">
        <v>2259</v>
      </c>
      <c r="AMH5" t="s">
        <v>2260</v>
      </c>
      <c r="AMI5" t="s">
        <v>2261</v>
      </c>
      <c r="AMJ5" t="s">
        <v>2262</v>
      </c>
      <c r="AMK5" t="s">
        <v>2263</v>
      </c>
      <c r="AML5" t="s">
        <v>2264</v>
      </c>
      <c r="AMM5" t="s">
        <v>2265</v>
      </c>
      <c r="AMN5" t="s">
        <v>2266</v>
      </c>
      <c r="AMO5" t="s">
        <v>2267</v>
      </c>
      <c r="AMP5" t="s">
        <v>2268</v>
      </c>
      <c r="AMQ5" t="s">
        <v>2269</v>
      </c>
      <c r="AMR5" t="s">
        <v>2270</v>
      </c>
      <c r="AMS5" t="s">
        <v>2271</v>
      </c>
      <c r="AMT5" t="s">
        <v>2272</v>
      </c>
      <c r="AMU5" t="s">
        <v>2273</v>
      </c>
      <c r="AMV5" t="s">
        <v>2274</v>
      </c>
      <c r="AMW5" t="s">
        <v>2275</v>
      </c>
      <c r="AMX5" t="s">
        <v>2276</v>
      </c>
      <c r="AMY5" t="s">
        <v>2277</v>
      </c>
      <c r="AMZ5" t="s">
        <v>2278</v>
      </c>
      <c r="ANA5" t="s">
        <v>2279</v>
      </c>
      <c r="ANB5" t="s">
        <v>2280</v>
      </c>
      <c r="ANC5" t="s">
        <v>2281</v>
      </c>
      <c r="AND5" t="s">
        <v>2282</v>
      </c>
      <c r="ANE5" t="s">
        <v>2283</v>
      </c>
      <c r="ANF5" t="s">
        <v>2284</v>
      </c>
      <c r="ANG5" t="s">
        <v>2285</v>
      </c>
      <c r="ANH5" t="s">
        <v>2286</v>
      </c>
      <c r="ANI5" t="s">
        <v>2287</v>
      </c>
      <c r="ANJ5" t="s">
        <v>2288</v>
      </c>
      <c r="ANK5" t="s">
        <v>2289</v>
      </c>
      <c r="ANL5" t="s">
        <v>2290</v>
      </c>
      <c r="ANM5" t="s">
        <v>2291</v>
      </c>
      <c r="ANN5" t="s">
        <v>2292</v>
      </c>
      <c r="ANO5" t="s">
        <v>2293</v>
      </c>
      <c r="ANP5" t="s">
        <v>2294</v>
      </c>
      <c r="ANQ5" t="s">
        <v>2295</v>
      </c>
      <c r="ANR5" t="s">
        <v>2296</v>
      </c>
      <c r="ANS5" t="s">
        <v>2297</v>
      </c>
      <c r="ANT5" t="s">
        <v>2298</v>
      </c>
      <c r="ANU5" t="s">
        <v>2299</v>
      </c>
      <c r="ANV5" t="s">
        <v>2300</v>
      </c>
      <c r="ANW5" t="s">
        <v>2301</v>
      </c>
      <c r="ANX5" t="s">
        <v>2302</v>
      </c>
      <c r="ANY5" t="s">
        <v>2303</v>
      </c>
      <c r="ANZ5" t="s">
        <v>2304</v>
      </c>
      <c r="AOA5" t="s">
        <v>2305</v>
      </c>
      <c r="AOB5" t="s">
        <v>2306</v>
      </c>
      <c r="AOC5" t="s">
        <v>2307</v>
      </c>
      <c r="AOD5" t="s">
        <v>2308</v>
      </c>
      <c r="AOE5" t="s">
        <v>2309</v>
      </c>
      <c r="AOF5" t="s">
        <v>2310</v>
      </c>
      <c r="AOG5" t="s">
        <v>2311</v>
      </c>
      <c r="AOH5" t="s">
        <v>2312</v>
      </c>
      <c r="AOI5" t="s">
        <v>2313</v>
      </c>
      <c r="AOJ5" t="s">
        <v>2314</v>
      </c>
      <c r="AOK5" t="s">
        <v>2315</v>
      </c>
      <c r="AOL5" t="s">
        <v>2316</v>
      </c>
      <c r="AOM5" t="s">
        <v>2317</v>
      </c>
      <c r="AON5" t="s">
        <v>2318</v>
      </c>
      <c r="AOO5" t="s">
        <v>2319</v>
      </c>
      <c r="AOP5" t="s">
        <v>2320</v>
      </c>
      <c r="AOQ5" t="s">
        <v>2321</v>
      </c>
      <c r="AOR5" t="s">
        <v>2322</v>
      </c>
      <c r="AOS5" t="s">
        <v>2323</v>
      </c>
      <c r="AOT5" t="s">
        <v>2324</v>
      </c>
      <c r="AOU5" t="s">
        <v>2325</v>
      </c>
      <c r="AOV5" t="s">
        <v>2326</v>
      </c>
      <c r="AOW5" t="s">
        <v>2327</v>
      </c>
      <c r="AOX5" t="s">
        <v>2328</v>
      </c>
      <c r="AOY5" t="s">
        <v>2329</v>
      </c>
      <c r="AOZ5" t="s">
        <v>2330</v>
      </c>
      <c r="APA5" t="s">
        <v>2331</v>
      </c>
      <c r="APB5" t="s">
        <v>2332</v>
      </c>
      <c r="APC5" t="s">
        <v>2333</v>
      </c>
      <c r="APD5" t="s">
        <v>2334</v>
      </c>
      <c r="APE5" t="s">
        <v>2335</v>
      </c>
      <c r="APF5" t="s">
        <v>2336</v>
      </c>
      <c r="APG5" t="s">
        <v>2337</v>
      </c>
      <c r="APH5" t="s">
        <v>2338</v>
      </c>
      <c r="API5" t="s">
        <v>2339</v>
      </c>
      <c r="APJ5" t="s">
        <v>2340</v>
      </c>
      <c r="APK5" t="s">
        <v>2341</v>
      </c>
      <c r="APL5" t="s">
        <v>2342</v>
      </c>
      <c r="APM5" t="s">
        <v>2343</v>
      </c>
      <c r="APN5" t="s">
        <v>2344</v>
      </c>
      <c r="APO5" t="s">
        <v>2345</v>
      </c>
      <c r="APP5" t="s">
        <v>2346</v>
      </c>
      <c r="APQ5" t="s">
        <v>2347</v>
      </c>
      <c r="APR5" t="s">
        <v>2348</v>
      </c>
      <c r="APS5" t="s">
        <v>2349</v>
      </c>
      <c r="APT5" t="s">
        <v>2350</v>
      </c>
      <c r="APU5" t="s">
        <v>2351</v>
      </c>
      <c r="APV5" t="s">
        <v>2352</v>
      </c>
      <c r="APW5" t="s">
        <v>2353</v>
      </c>
      <c r="APX5" t="s">
        <v>2354</v>
      </c>
      <c r="APY5" t="s">
        <v>2355</v>
      </c>
      <c r="APZ5" t="s">
        <v>2356</v>
      </c>
      <c r="AQA5" t="s">
        <v>2357</v>
      </c>
      <c r="AQB5" t="s">
        <v>2358</v>
      </c>
      <c r="AQC5" t="s">
        <v>2359</v>
      </c>
      <c r="AQD5" t="s">
        <v>2360</v>
      </c>
      <c r="AQE5" t="s">
        <v>2361</v>
      </c>
      <c r="AQF5" t="s">
        <v>2362</v>
      </c>
      <c r="AQG5" t="s">
        <v>2363</v>
      </c>
      <c r="AQH5" t="s">
        <v>2364</v>
      </c>
      <c r="AQI5" t="s">
        <v>2365</v>
      </c>
      <c r="AQJ5" t="s">
        <v>2366</v>
      </c>
      <c r="AQK5" t="s">
        <v>2367</v>
      </c>
      <c r="AQL5" t="s">
        <v>2368</v>
      </c>
      <c r="AQM5" t="s">
        <v>2369</v>
      </c>
      <c r="AQN5" t="s">
        <v>2370</v>
      </c>
      <c r="AQO5" t="s">
        <v>2371</v>
      </c>
      <c r="AQP5" t="s">
        <v>2372</v>
      </c>
      <c r="AQQ5" t="s">
        <v>2373</v>
      </c>
      <c r="AQR5" t="s">
        <v>2374</v>
      </c>
      <c r="AQS5" t="s">
        <v>2375</v>
      </c>
      <c r="AQT5" t="s">
        <v>2376</v>
      </c>
      <c r="AQU5" t="s">
        <v>2377</v>
      </c>
      <c r="AQV5" t="s">
        <v>2378</v>
      </c>
      <c r="AQW5" t="s">
        <v>2379</v>
      </c>
      <c r="AQX5" t="s">
        <v>2380</v>
      </c>
      <c r="AQY5" t="s">
        <v>2381</v>
      </c>
      <c r="AQZ5" t="s">
        <v>2382</v>
      </c>
      <c r="ARA5" t="s">
        <v>2383</v>
      </c>
      <c r="ARB5" t="s">
        <v>2384</v>
      </c>
      <c r="ARC5" t="s">
        <v>2385</v>
      </c>
      <c r="ARD5" t="s">
        <v>2386</v>
      </c>
      <c r="ARE5" t="s">
        <v>2387</v>
      </c>
      <c r="ARF5" t="s">
        <v>2388</v>
      </c>
      <c r="ARG5" t="s">
        <v>2389</v>
      </c>
      <c r="ARH5" t="s">
        <v>2390</v>
      </c>
      <c r="ARI5" t="s">
        <v>2391</v>
      </c>
      <c r="ARJ5" t="s">
        <v>2392</v>
      </c>
      <c r="ARK5" t="s">
        <v>2393</v>
      </c>
      <c r="ARL5" t="s">
        <v>2394</v>
      </c>
      <c r="ARM5" t="s">
        <v>2395</v>
      </c>
      <c r="ARN5" t="s">
        <v>2396</v>
      </c>
      <c r="ARO5" t="s">
        <v>2397</v>
      </c>
      <c r="ARP5" t="s">
        <v>2398</v>
      </c>
      <c r="ARQ5" t="s">
        <v>2399</v>
      </c>
      <c r="ARR5" t="s">
        <v>2400</v>
      </c>
      <c r="ARS5" t="s">
        <v>2401</v>
      </c>
      <c r="ART5" t="s">
        <v>2402</v>
      </c>
      <c r="ARU5" t="s">
        <v>2403</v>
      </c>
      <c r="ARV5" t="s">
        <v>2404</v>
      </c>
      <c r="ARW5" t="s">
        <v>2405</v>
      </c>
      <c r="ARX5" t="s">
        <v>2406</v>
      </c>
      <c r="ARY5" t="s">
        <v>2407</v>
      </c>
      <c r="ARZ5" t="s">
        <v>2408</v>
      </c>
      <c r="ASA5" t="s">
        <v>2409</v>
      </c>
      <c r="ASB5" t="s">
        <v>2410</v>
      </c>
      <c r="ASC5" t="s">
        <v>2411</v>
      </c>
      <c r="ASD5" t="s">
        <v>2412</v>
      </c>
      <c r="ASE5" t="s">
        <v>2413</v>
      </c>
      <c r="ASF5" t="s">
        <v>2414</v>
      </c>
      <c r="ASG5" t="s">
        <v>2415</v>
      </c>
      <c r="ASH5" t="s">
        <v>2416</v>
      </c>
      <c r="ASI5" t="s">
        <v>2417</v>
      </c>
      <c r="ASJ5" t="s">
        <v>2418</v>
      </c>
      <c r="ASK5" t="s">
        <v>2419</v>
      </c>
      <c r="ASL5" t="s">
        <v>2420</v>
      </c>
      <c r="ASM5" t="s">
        <v>2421</v>
      </c>
      <c r="ASN5" t="s">
        <v>2422</v>
      </c>
      <c r="ASO5" t="s">
        <v>2423</v>
      </c>
      <c r="ASP5" t="s">
        <v>2424</v>
      </c>
      <c r="ASQ5" t="s">
        <v>2425</v>
      </c>
      <c r="ASR5" t="s">
        <v>2426</v>
      </c>
      <c r="ASS5" t="s">
        <v>2427</v>
      </c>
      <c r="AST5" t="s">
        <v>2428</v>
      </c>
      <c r="ASU5" t="s">
        <v>2429</v>
      </c>
      <c r="ASV5" t="s">
        <v>2430</v>
      </c>
      <c r="ASW5" t="s">
        <v>2431</v>
      </c>
      <c r="ASX5" t="s">
        <v>2432</v>
      </c>
      <c r="ASY5" t="s">
        <v>2433</v>
      </c>
      <c r="ASZ5" t="s">
        <v>2434</v>
      </c>
      <c r="ATA5" t="s">
        <v>2435</v>
      </c>
      <c r="ATB5" t="s">
        <v>2436</v>
      </c>
      <c r="ATC5" t="s">
        <v>2437</v>
      </c>
      <c r="ATD5" t="s">
        <v>2438</v>
      </c>
      <c r="ATE5" t="s">
        <v>2439</v>
      </c>
      <c r="ATF5" t="s">
        <v>2440</v>
      </c>
      <c r="ATG5" t="s">
        <v>2441</v>
      </c>
      <c r="ATH5" t="s">
        <v>2442</v>
      </c>
      <c r="ATI5" t="s">
        <v>2443</v>
      </c>
      <c r="ATJ5" t="s">
        <v>2444</v>
      </c>
      <c r="ATK5" t="s">
        <v>2445</v>
      </c>
      <c r="ATL5" t="s">
        <v>2446</v>
      </c>
      <c r="ATM5" t="s">
        <v>2447</v>
      </c>
      <c r="ATN5" t="s">
        <v>2448</v>
      </c>
      <c r="ATO5" t="s">
        <v>2449</v>
      </c>
      <c r="ATP5" t="s">
        <v>2450</v>
      </c>
      <c r="ATQ5" t="s">
        <v>2451</v>
      </c>
      <c r="ATR5" t="s">
        <v>2452</v>
      </c>
      <c r="ATS5" t="s">
        <v>2453</v>
      </c>
      <c r="ATT5" t="s">
        <v>2454</v>
      </c>
      <c r="ATU5" t="s">
        <v>2455</v>
      </c>
      <c r="ATV5" t="s">
        <v>2456</v>
      </c>
      <c r="ATW5" t="s">
        <v>2457</v>
      </c>
      <c r="ATX5" t="s">
        <v>2458</v>
      </c>
      <c r="ATY5" t="s">
        <v>2459</v>
      </c>
      <c r="ATZ5" t="s">
        <v>2460</v>
      </c>
      <c r="AUA5" t="s">
        <v>2461</v>
      </c>
      <c r="AUB5" t="s">
        <v>2462</v>
      </c>
      <c r="AUC5" t="s">
        <v>2463</v>
      </c>
      <c r="AUD5" t="s">
        <v>2464</v>
      </c>
      <c r="AUE5" t="s">
        <v>2465</v>
      </c>
      <c r="AUF5" t="s">
        <v>2466</v>
      </c>
      <c r="AUG5" t="s">
        <v>2467</v>
      </c>
      <c r="AUH5" t="s">
        <v>2468</v>
      </c>
      <c r="AUI5" t="s">
        <v>2469</v>
      </c>
      <c r="AUJ5" t="s">
        <v>2470</v>
      </c>
      <c r="AUK5" t="s">
        <v>2471</v>
      </c>
      <c r="AUL5" t="s">
        <v>2472</v>
      </c>
      <c r="AUM5" t="s">
        <v>2473</v>
      </c>
      <c r="AUN5" t="s">
        <v>2474</v>
      </c>
      <c r="AUO5" t="s">
        <v>2475</v>
      </c>
      <c r="AUP5" t="s">
        <v>2476</v>
      </c>
      <c r="AUQ5" t="s">
        <v>2477</v>
      </c>
      <c r="AUR5" t="s">
        <v>2478</v>
      </c>
      <c r="AUS5" t="s">
        <v>2479</v>
      </c>
      <c r="AUT5" t="s">
        <v>2480</v>
      </c>
      <c r="AUU5" t="s">
        <v>2481</v>
      </c>
      <c r="AUV5" t="s">
        <v>2482</v>
      </c>
      <c r="AUW5" t="s">
        <v>2483</v>
      </c>
      <c r="AUX5" t="s">
        <v>2484</v>
      </c>
      <c r="AUY5" t="s">
        <v>2485</v>
      </c>
      <c r="AUZ5" t="s">
        <v>2486</v>
      </c>
      <c r="AVA5" t="s">
        <v>2487</v>
      </c>
      <c r="AVB5" t="s">
        <v>2488</v>
      </c>
      <c r="AVC5" t="s">
        <v>2489</v>
      </c>
      <c r="AVD5" t="s">
        <v>2490</v>
      </c>
      <c r="AVE5" t="s">
        <v>2491</v>
      </c>
      <c r="AVF5" t="s">
        <v>2492</v>
      </c>
      <c r="AVG5" t="s">
        <v>2493</v>
      </c>
      <c r="AVH5" t="s">
        <v>2494</v>
      </c>
      <c r="AVI5" t="s">
        <v>2495</v>
      </c>
      <c r="AVJ5" t="s">
        <v>2496</v>
      </c>
      <c r="AVK5" t="s">
        <v>2497</v>
      </c>
      <c r="AVL5" t="s">
        <v>2498</v>
      </c>
      <c r="AVM5" t="s">
        <v>2499</v>
      </c>
      <c r="AVN5" t="s">
        <v>2500</v>
      </c>
      <c r="AVO5" t="s">
        <v>2501</v>
      </c>
      <c r="AVP5" t="s">
        <v>2502</v>
      </c>
      <c r="AVQ5" t="s">
        <v>2503</v>
      </c>
      <c r="AVR5" t="s">
        <v>2504</v>
      </c>
      <c r="AVS5" t="s">
        <v>2505</v>
      </c>
      <c r="AVT5" t="s">
        <v>2506</v>
      </c>
      <c r="AVU5" t="s">
        <v>2507</v>
      </c>
      <c r="AVV5" t="s">
        <v>2508</v>
      </c>
      <c r="AVW5" t="s">
        <v>2509</v>
      </c>
      <c r="AVX5" t="s">
        <v>2510</v>
      </c>
      <c r="AVY5" t="s">
        <v>2511</v>
      </c>
      <c r="AVZ5" t="s">
        <v>2512</v>
      </c>
      <c r="AWA5" t="s">
        <v>2513</v>
      </c>
      <c r="AWB5" t="s">
        <v>2514</v>
      </c>
      <c r="AWC5" t="s">
        <v>2515</v>
      </c>
      <c r="AWD5" t="s">
        <v>2516</v>
      </c>
      <c r="AWE5" t="s">
        <v>2517</v>
      </c>
      <c r="AWF5" t="s">
        <v>2518</v>
      </c>
      <c r="AWG5" t="s">
        <v>2519</v>
      </c>
      <c r="AWH5" t="s">
        <v>2520</v>
      </c>
      <c r="AWI5" t="s">
        <v>2521</v>
      </c>
      <c r="AWJ5" t="s">
        <v>2522</v>
      </c>
      <c r="AWK5" t="s">
        <v>2523</v>
      </c>
      <c r="AWL5" t="s">
        <v>2524</v>
      </c>
      <c r="AWM5" t="s">
        <v>2525</v>
      </c>
      <c r="AWN5" t="s">
        <v>2526</v>
      </c>
      <c r="AWO5" t="s">
        <v>2527</v>
      </c>
      <c r="AWP5" t="s">
        <v>2528</v>
      </c>
      <c r="AWQ5" t="s">
        <v>2529</v>
      </c>
      <c r="AWR5" t="s">
        <v>2530</v>
      </c>
      <c r="AWS5" t="s">
        <v>2531</v>
      </c>
      <c r="AWT5" t="s">
        <v>2532</v>
      </c>
      <c r="AWU5" t="s">
        <v>2533</v>
      </c>
      <c r="AWV5" t="s">
        <v>2534</v>
      </c>
      <c r="AWW5" t="s">
        <v>2535</v>
      </c>
      <c r="AWX5" t="s">
        <v>2536</v>
      </c>
      <c r="AWY5" t="s">
        <v>2537</v>
      </c>
      <c r="AWZ5" t="s">
        <v>2538</v>
      </c>
      <c r="AXA5" t="s">
        <v>2539</v>
      </c>
      <c r="AXB5" t="s">
        <v>2540</v>
      </c>
      <c r="AXC5" t="s">
        <v>2541</v>
      </c>
      <c r="AXD5" t="s">
        <v>2542</v>
      </c>
      <c r="AXE5" t="s">
        <v>2543</v>
      </c>
      <c r="AXF5" t="s">
        <v>2544</v>
      </c>
      <c r="AXG5" t="s">
        <v>2545</v>
      </c>
      <c r="AXH5" t="s">
        <v>2546</v>
      </c>
      <c r="AXI5" t="s">
        <v>2547</v>
      </c>
      <c r="AXJ5" t="s">
        <v>2548</v>
      </c>
      <c r="AXK5" t="s">
        <v>2549</v>
      </c>
      <c r="AXL5" t="s">
        <v>2550</v>
      </c>
      <c r="AXM5" t="s">
        <v>2551</v>
      </c>
      <c r="AXN5" t="s">
        <v>2552</v>
      </c>
      <c r="AXO5" t="s">
        <v>2553</v>
      </c>
      <c r="AXP5" t="s">
        <v>2554</v>
      </c>
      <c r="AXQ5" t="s">
        <v>2555</v>
      </c>
      <c r="AXR5" t="s">
        <v>2556</v>
      </c>
      <c r="AXS5" t="s">
        <v>2557</v>
      </c>
      <c r="AXT5" t="s">
        <v>2558</v>
      </c>
      <c r="AXU5" t="s">
        <v>2559</v>
      </c>
      <c r="AXV5" t="s">
        <v>2560</v>
      </c>
      <c r="AXW5" t="s">
        <v>2561</v>
      </c>
      <c r="AXX5" t="s">
        <v>2562</v>
      </c>
      <c r="AXY5" t="s">
        <v>2563</v>
      </c>
      <c r="AXZ5" t="s">
        <v>2564</v>
      </c>
      <c r="AYA5" t="s">
        <v>2565</v>
      </c>
      <c r="AYB5" t="s">
        <v>2566</v>
      </c>
      <c r="AYC5" t="s">
        <v>2567</v>
      </c>
      <c r="AYD5" t="s">
        <v>2568</v>
      </c>
      <c r="AYE5" t="s">
        <v>2569</v>
      </c>
      <c r="AYF5" t="s">
        <v>2570</v>
      </c>
      <c r="AYG5" t="s">
        <v>2571</v>
      </c>
      <c r="AYH5" t="s">
        <v>2572</v>
      </c>
      <c r="AYI5" t="s">
        <v>2573</v>
      </c>
      <c r="AYJ5" t="s">
        <v>2574</v>
      </c>
      <c r="AYK5" t="s">
        <v>2575</v>
      </c>
      <c r="AYL5" t="s">
        <v>2576</v>
      </c>
      <c r="AYM5" t="s">
        <v>2577</v>
      </c>
      <c r="AYN5" t="s">
        <v>2578</v>
      </c>
      <c r="AYO5" t="s">
        <v>2579</v>
      </c>
      <c r="AYP5" t="s">
        <v>2580</v>
      </c>
      <c r="AYQ5" t="s">
        <v>2581</v>
      </c>
      <c r="AYR5" t="s">
        <v>2582</v>
      </c>
      <c r="AYS5" t="s">
        <v>2583</v>
      </c>
      <c r="AYT5" t="s">
        <v>2584</v>
      </c>
      <c r="AYU5" t="s">
        <v>2585</v>
      </c>
      <c r="AYV5" t="s">
        <v>2586</v>
      </c>
      <c r="AYW5" t="s">
        <v>2587</v>
      </c>
      <c r="AYX5" t="s">
        <v>2588</v>
      </c>
      <c r="AYY5" t="s">
        <v>2589</v>
      </c>
      <c r="AYZ5" t="s">
        <v>2590</v>
      </c>
      <c r="AZA5" t="s">
        <v>2591</v>
      </c>
      <c r="AZB5" t="s">
        <v>2592</v>
      </c>
      <c r="AZC5" t="s">
        <v>2593</v>
      </c>
      <c r="AZD5" t="s">
        <v>2594</v>
      </c>
      <c r="AZE5" t="s">
        <v>2595</v>
      </c>
      <c r="AZF5" t="s">
        <v>2596</v>
      </c>
      <c r="AZG5" t="s">
        <v>2597</v>
      </c>
      <c r="AZH5" t="s">
        <v>2598</v>
      </c>
      <c r="AZI5" t="s">
        <v>2599</v>
      </c>
      <c r="AZJ5" t="s">
        <v>2600</v>
      </c>
      <c r="AZK5" t="s">
        <v>2601</v>
      </c>
      <c r="AZL5" t="s">
        <v>2602</v>
      </c>
      <c r="AZM5" t="s">
        <v>2603</v>
      </c>
      <c r="AZN5" t="s">
        <v>2604</v>
      </c>
      <c r="AZO5" t="s">
        <v>2605</v>
      </c>
      <c r="AZP5" t="s">
        <v>2606</v>
      </c>
      <c r="AZQ5" t="s">
        <v>2607</v>
      </c>
      <c r="AZR5" t="s">
        <v>2608</v>
      </c>
      <c r="AZS5" t="s">
        <v>2609</v>
      </c>
      <c r="AZT5" t="s">
        <v>2610</v>
      </c>
      <c r="AZU5" t="s">
        <v>2611</v>
      </c>
      <c r="AZV5" t="s">
        <v>2612</v>
      </c>
      <c r="AZW5" t="s">
        <v>2613</v>
      </c>
      <c r="AZX5" t="s">
        <v>2614</v>
      </c>
      <c r="AZY5" t="s">
        <v>2615</v>
      </c>
      <c r="AZZ5" t="s">
        <v>2616</v>
      </c>
      <c r="BAA5" t="s">
        <v>2617</v>
      </c>
      <c r="BAB5" t="s">
        <v>2618</v>
      </c>
      <c r="BAC5" t="s">
        <v>2619</v>
      </c>
      <c r="BAD5" t="s">
        <v>2620</v>
      </c>
      <c r="BAE5" t="s">
        <v>2621</v>
      </c>
      <c r="BAF5" t="s">
        <v>2622</v>
      </c>
      <c r="BAG5" t="s">
        <v>2623</v>
      </c>
      <c r="BAH5" t="s">
        <v>2624</v>
      </c>
      <c r="BAI5" t="s">
        <v>2625</v>
      </c>
      <c r="BAJ5" t="s">
        <v>2626</v>
      </c>
      <c r="BAK5" t="s">
        <v>2627</v>
      </c>
      <c r="BAL5" t="s">
        <v>2628</v>
      </c>
      <c r="BAM5" t="s">
        <v>2629</v>
      </c>
      <c r="BAN5" t="s">
        <v>2630</v>
      </c>
      <c r="BAO5" t="s">
        <v>2631</v>
      </c>
      <c r="BAP5" t="s">
        <v>2632</v>
      </c>
      <c r="BAQ5" t="s">
        <v>2633</v>
      </c>
      <c r="BAR5" t="s">
        <v>2634</v>
      </c>
      <c r="BAS5" t="s">
        <v>2635</v>
      </c>
      <c r="BAT5" t="s">
        <v>2636</v>
      </c>
      <c r="BAU5" t="s">
        <v>2637</v>
      </c>
      <c r="BAV5" t="s">
        <v>2638</v>
      </c>
      <c r="BAW5" t="s">
        <v>2639</v>
      </c>
      <c r="BAX5" t="s">
        <v>2640</v>
      </c>
      <c r="BAY5" t="s">
        <v>2641</v>
      </c>
      <c r="BAZ5" t="s">
        <v>2642</v>
      </c>
      <c r="BBA5" t="s">
        <v>2643</v>
      </c>
      <c r="BBB5" t="s">
        <v>2644</v>
      </c>
      <c r="BBC5" t="s">
        <v>2645</v>
      </c>
      <c r="BBD5" t="s">
        <v>2646</v>
      </c>
      <c r="BBE5" t="s">
        <v>2647</v>
      </c>
      <c r="BBF5" t="s">
        <v>2648</v>
      </c>
      <c r="BBG5" t="s">
        <v>2649</v>
      </c>
      <c r="BBH5" t="s">
        <v>2650</v>
      </c>
      <c r="BBI5" t="s">
        <v>2651</v>
      </c>
      <c r="BBJ5" t="s">
        <v>2652</v>
      </c>
      <c r="BBK5" t="s">
        <v>2653</v>
      </c>
      <c r="BBL5" t="s">
        <v>2654</v>
      </c>
      <c r="BBM5" t="s">
        <v>2655</v>
      </c>
      <c r="BBN5" t="s">
        <v>2656</v>
      </c>
      <c r="BBO5" t="s">
        <v>2657</v>
      </c>
      <c r="BBP5" t="s">
        <v>2658</v>
      </c>
      <c r="BBQ5" t="s">
        <v>2659</v>
      </c>
      <c r="BBR5" t="s">
        <v>2660</v>
      </c>
      <c r="BBS5" t="s">
        <v>2661</v>
      </c>
      <c r="BBT5" t="s">
        <v>2662</v>
      </c>
      <c r="BBU5" t="s">
        <v>2663</v>
      </c>
      <c r="BBV5" t="s">
        <v>2664</v>
      </c>
      <c r="BBW5" t="s">
        <v>2665</v>
      </c>
      <c r="BBX5" t="s">
        <v>2666</v>
      </c>
      <c r="BBY5" t="s">
        <v>2667</v>
      </c>
      <c r="BBZ5" t="s">
        <v>2668</v>
      </c>
      <c r="BCA5" t="s">
        <v>2669</v>
      </c>
      <c r="BCB5" t="s">
        <v>2670</v>
      </c>
      <c r="BCC5" t="s">
        <v>2671</v>
      </c>
      <c r="BCD5" t="s">
        <v>2672</v>
      </c>
      <c r="BCE5" t="s">
        <v>2673</v>
      </c>
      <c r="BCF5" t="s">
        <v>2674</v>
      </c>
      <c r="BCG5" t="s">
        <v>2675</v>
      </c>
      <c r="BCH5" t="s">
        <v>2676</v>
      </c>
      <c r="BCI5" t="s">
        <v>2677</v>
      </c>
      <c r="BCJ5" t="s">
        <v>2678</v>
      </c>
      <c r="BCK5" t="s">
        <v>2679</v>
      </c>
      <c r="BCL5" t="s">
        <v>2680</v>
      </c>
      <c r="BCM5" t="s">
        <v>2681</v>
      </c>
      <c r="BCN5" t="s">
        <v>2682</v>
      </c>
      <c r="BCO5" t="s">
        <v>2683</v>
      </c>
      <c r="BCP5" t="s">
        <v>2684</v>
      </c>
      <c r="BCQ5" t="s">
        <v>2685</v>
      </c>
      <c r="BCR5" t="s">
        <v>2686</v>
      </c>
      <c r="BCS5" t="s">
        <v>2687</v>
      </c>
      <c r="BCT5" t="s">
        <v>2688</v>
      </c>
      <c r="BCU5" t="s">
        <v>2689</v>
      </c>
      <c r="BCV5" t="s">
        <v>2690</v>
      </c>
      <c r="BCW5" t="s">
        <v>2691</v>
      </c>
      <c r="BCX5" t="s">
        <v>2692</v>
      </c>
      <c r="BCY5" t="s">
        <v>2693</v>
      </c>
      <c r="BCZ5" t="s">
        <v>2694</v>
      </c>
      <c r="BDA5" t="s">
        <v>2695</v>
      </c>
      <c r="BDB5" t="s">
        <v>2696</v>
      </c>
      <c r="BDC5" t="s">
        <v>2697</v>
      </c>
      <c r="BDD5" t="s">
        <v>2698</v>
      </c>
      <c r="BDE5" t="s">
        <v>2699</v>
      </c>
      <c r="BDF5" t="s">
        <v>2700</v>
      </c>
      <c r="BDG5" t="s">
        <v>2701</v>
      </c>
      <c r="BDH5" t="s">
        <v>2702</v>
      </c>
      <c r="BDI5" t="s">
        <v>2703</v>
      </c>
      <c r="BDJ5" t="s">
        <v>2704</v>
      </c>
      <c r="BDK5" t="s">
        <v>2705</v>
      </c>
      <c r="BDL5" t="s">
        <v>2706</v>
      </c>
      <c r="BDM5" t="s">
        <v>2707</v>
      </c>
      <c r="BDN5" t="s">
        <v>2708</v>
      </c>
      <c r="BDO5" t="s">
        <v>2709</v>
      </c>
      <c r="BDP5" t="s">
        <v>2710</v>
      </c>
      <c r="BDQ5" t="s">
        <v>2711</v>
      </c>
      <c r="BDR5" t="s">
        <v>2712</v>
      </c>
      <c r="BDS5" t="s">
        <v>2713</v>
      </c>
      <c r="BDT5" t="s">
        <v>2714</v>
      </c>
      <c r="BDU5" t="s">
        <v>2715</v>
      </c>
      <c r="BDV5" t="s">
        <v>2716</v>
      </c>
      <c r="BDW5" t="s">
        <v>2717</v>
      </c>
      <c r="BDX5" t="s">
        <v>2718</v>
      </c>
      <c r="BDY5" t="s">
        <v>2719</v>
      </c>
      <c r="BDZ5" t="s">
        <v>2720</v>
      </c>
      <c r="BEA5" t="s">
        <v>2721</v>
      </c>
      <c r="BEB5" t="s">
        <v>2722</v>
      </c>
      <c r="BEC5" t="s">
        <v>2723</v>
      </c>
      <c r="BED5" t="s">
        <v>2724</v>
      </c>
      <c r="BEE5" t="s">
        <v>2725</v>
      </c>
      <c r="BEF5" t="s">
        <v>2726</v>
      </c>
      <c r="BEG5" t="s">
        <v>2727</v>
      </c>
      <c r="BEH5" t="s">
        <v>2728</v>
      </c>
      <c r="BEI5" t="s">
        <v>2729</v>
      </c>
      <c r="BEJ5" t="s">
        <v>2730</v>
      </c>
      <c r="BEK5" t="s">
        <v>2731</v>
      </c>
      <c r="BEL5" t="s">
        <v>2732</v>
      </c>
      <c r="BEM5" t="s">
        <v>2733</v>
      </c>
      <c r="BEN5" t="s">
        <v>2734</v>
      </c>
      <c r="BEO5" t="s">
        <v>2735</v>
      </c>
      <c r="BEP5" t="s">
        <v>2736</v>
      </c>
      <c r="BEQ5" t="s">
        <v>2737</v>
      </c>
      <c r="BER5" t="s">
        <v>2738</v>
      </c>
      <c r="BES5" t="s">
        <v>2739</v>
      </c>
      <c r="BET5" t="s">
        <v>2740</v>
      </c>
      <c r="BEU5" t="s">
        <v>2741</v>
      </c>
      <c r="BEV5" t="s">
        <v>2742</v>
      </c>
      <c r="BEW5" t="s">
        <v>2743</v>
      </c>
      <c r="BEX5" t="s">
        <v>2744</v>
      </c>
      <c r="BEY5" t="s">
        <v>2745</v>
      </c>
      <c r="BEZ5" t="s">
        <v>2746</v>
      </c>
      <c r="BFA5" t="s">
        <v>2747</v>
      </c>
      <c r="BFB5" t="s">
        <v>2748</v>
      </c>
      <c r="BFC5" t="s">
        <v>2749</v>
      </c>
      <c r="BFD5" t="s">
        <v>2750</v>
      </c>
      <c r="BFE5" t="s">
        <v>2751</v>
      </c>
      <c r="BFF5" t="s">
        <v>2752</v>
      </c>
      <c r="BFG5" t="s">
        <v>2753</v>
      </c>
      <c r="BFH5" t="s">
        <v>2754</v>
      </c>
      <c r="BFI5" t="s">
        <v>2755</v>
      </c>
      <c r="BFJ5" t="s">
        <v>2756</v>
      </c>
      <c r="BFK5" t="s">
        <v>2757</v>
      </c>
      <c r="BFL5" t="s">
        <v>2758</v>
      </c>
      <c r="BFM5" t="s">
        <v>2759</v>
      </c>
      <c r="BFN5" t="s">
        <v>2760</v>
      </c>
      <c r="BFO5" t="s">
        <v>2761</v>
      </c>
      <c r="BFP5" t="s">
        <v>2762</v>
      </c>
      <c r="BFQ5" t="s">
        <v>2763</v>
      </c>
      <c r="BFR5" t="s">
        <v>2764</v>
      </c>
      <c r="BFS5" t="s">
        <v>2765</v>
      </c>
      <c r="BFT5" t="s">
        <v>2766</v>
      </c>
      <c r="BFU5" t="s">
        <v>2767</v>
      </c>
      <c r="BFV5" t="s">
        <v>2768</v>
      </c>
      <c r="BFW5" t="s">
        <v>2769</v>
      </c>
      <c r="BFX5" t="s">
        <v>2770</v>
      </c>
      <c r="BFY5" t="s">
        <v>2771</v>
      </c>
      <c r="BFZ5" t="s">
        <v>2772</v>
      </c>
      <c r="BGA5" t="s">
        <v>2773</v>
      </c>
      <c r="BGB5" t="s">
        <v>2774</v>
      </c>
      <c r="BGC5" t="s">
        <v>2775</v>
      </c>
      <c r="BGD5" t="s">
        <v>2776</v>
      </c>
      <c r="BGE5" t="s">
        <v>2777</v>
      </c>
      <c r="BGF5" t="s">
        <v>2778</v>
      </c>
      <c r="BGG5" t="s">
        <v>2779</v>
      </c>
      <c r="BGH5" t="s">
        <v>2780</v>
      </c>
      <c r="BGI5" t="s">
        <v>2781</v>
      </c>
      <c r="BGJ5" t="s">
        <v>2782</v>
      </c>
      <c r="BGK5" t="s">
        <v>2783</v>
      </c>
      <c r="BGL5" t="s">
        <v>2784</v>
      </c>
      <c r="BGM5" t="s">
        <v>2785</v>
      </c>
      <c r="BGN5" t="s">
        <v>2786</v>
      </c>
      <c r="BGO5" t="s">
        <v>2787</v>
      </c>
      <c r="BGP5" t="s">
        <v>2788</v>
      </c>
      <c r="BGQ5" t="s">
        <v>2789</v>
      </c>
      <c r="BGR5" t="s">
        <v>2790</v>
      </c>
      <c r="BGS5" t="s">
        <v>2791</v>
      </c>
      <c r="BGT5" t="s">
        <v>2792</v>
      </c>
      <c r="BGU5" t="s">
        <v>2793</v>
      </c>
      <c r="BGV5" t="s">
        <v>2794</v>
      </c>
      <c r="BGW5" t="s">
        <v>2795</v>
      </c>
      <c r="BGX5" t="s">
        <v>2796</v>
      </c>
      <c r="BGY5" t="s">
        <v>2797</v>
      </c>
      <c r="BGZ5" t="s">
        <v>2798</v>
      </c>
      <c r="BHA5" t="s">
        <v>2799</v>
      </c>
      <c r="BHB5" t="s">
        <v>2800</v>
      </c>
      <c r="BHC5" t="s">
        <v>2801</v>
      </c>
      <c r="BHD5" t="s">
        <v>2802</v>
      </c>
      <c r="BHE5" t="s">
        <v>2803</v>
      </c>
      <c r="BHF5" t="s">
        <v>2804</v>
      </c>
      <c r="BHG5" t="s">
        <v>2805</v>
      </c>
      <c r="BHH5" t="s">
        <v>2806</v>
      </c>
      <c r="BHI5" t="s">
        <v>2807</v>
      </c>
      <c r="BHJ5" t="s">
        <v>2808</v>
      </c>
      <c r="BHK5" t="s">
        <v>2809</v>
      </c>
      <c r="BHL5" t="s">
        <v>2810</v>
      </c>
      <c r="BHM5" t="s">
        <v>2811</v>
      </c>
      <c r="BHN5" t="s">
        <v>2812</v>
      </c>
      <c r="BHO5" t="s">
        <v>2813</v>
      </c>
      <c r="BHP5" t="s">
        <v>2814</v>
      </c>
      <c r="BHQ5" t="s">
        <v>2815</v>
      </c>
      <c r="BHR5" t="s">
        <v>2816</v>
      </c>
      <c r="BHS5" t="s">
        <v>2817</v>
      </c>
      <c r="BHT5" t="s">
        <v>2818</v>
      </c>
      <c r="BHU5" t="s">
        <v>2819</v>
      </c>
      <c r="BHV5" t="s">
        <v>2820</v>
      </c>
      <c r="BHW5" t="s">
        <v>2821</v>
      </c>
      <c r="BHX5" t="s">
        <v>2822</v>
      </c>
      <c r="BHY5" t="s">
        <v>2823</v>
      </c>
      <c r="BHZ5" t="s">
        <v>2824</v>
      </c>
      <c r="BIA5" t="s">
        <v>2825</v>
      </c>
      <c r="BIB5" t="s">
        <v>2826</v>
      </c>
      <c r="BIC5" t="s">
        <v>2827</v>
      </c>
      <c r="BID5" t="s">
        <v>2828</v>
      </c>
      <c r="BIE5" t="s">
        <v>2829</v>
      </c>
      <c r="BIF5" t="s">
        <v>2830</v>
      </c>
      <c r="BIG5" t="s">
        <v>2831</v>
      </c>
      <c r="BIH5" t="s">
        <v>2832</v>
      </c>
      <c r="BII5" t="s">
        <v>2833</v>
      </c>
      <c r="BIJ5" t="s">
        <v>2834</v>
      </c>
      <c r="BIK5" t="s">
        <v>2835</v>
      </c>
      <c r="BIL5" t="s">
        <v>2836</v>
      </c>
      <c r="BIM5" t="s">
        <v>2837</v>
      </c>
      <c r="BIN5" t="s">
        <v>2838</v>
      </c>
      <c r="BIO5" t="s">
        <v>2839</v>
      </c>
      <c r="BIP5" t="s">
        <v>2840</v>
      </c>
      <c r="BIQ5" t="s">
        <v>2841</v>
      </c>
      <c r="BIR5" t="s">
        <v>2842</v>
      </c>
      <c r="BIS5" t="s">
        <v>2843</v>
      </c>
      <c r="BIT5" t="s">
        <v>2844</v>
      </c>
      <c r="BIU5" t="s">
        <v>2845</v>
      </c>
      <c r="BIV5" t="s">
        <v>2846</v>
      </c>
      <c r="BIW5" t="s">
        <v>2847</v>
      </c>
      <c r="BIX5" t="s">
        <v>2848</v>
      </c>
      <c r="BIY5" t="s">
        <v>2849</v>
      </c>
      <c r="BIZ5" t="s">
        <v>2850</v>
      </c>
      <c r="BJA5" t="s">
        <v>2851</v>
      </c>
      <c r="BJB5" t="s">
        <v>2852</v>
      </c>
      <c r="BJC5" t="s">
        <v>2853</v>
      </c>
      <c r="BJD5" t="s">
        <v>2854</v>
      </c>
      <c r="BJE5" t="s">
        <v>2855</v>
      </c>
      <c r="BJF5" t="s">
        <v>2856</v>
      </c>
      <c r="BJG5" t="s">
        <v>2857</v>
      </c>
      <c r="BJH5" t="s">
        <v>2858</v>
      </c>
      <c r="BJI5" t="s">
        <v>2859</v>
      </c>
      <c r="BJJ5" t="s">
        <v>2860</v>
      </c>
      <c r="BJK5" t="s">
        <v>2861</v>
      </c>
      <c r="BJL5" t="s">
        <v>2862</v>
      </c>
      <c r="BJM5" t="s">
        <v>2863</v>
      </c>
      <c r="BJN5" t="s">
        <v>2864</v>
      </c>
      <c r="BJO5" t="s">
        <v>2865</v>
      </c>
      <c r="BJP5" t="s">
        <v>2866</v>
      </c>
      <c r="BJQ5" t="s">
        <v>2867</v>
      </c>
      <c r="BJR5" t="s">
        <v>2868</v>
      </c>
      <c r="BJS5" t="s">
        <v>2869</v>
      </c>
      <c r="BJT5" t="s">
        <v>2870</v>
      </c>
      <c r="BJU5" t="s">
        <v>2871</v>
      </c>
      <c r="BJV5" t="s">
        <v>2872</v>
      </c>
      <c r="BJW5" t="s">
        <v>2873</v>
      </c>
      <c r="BJX5" t="s">
        <v>2874</v>
      </c>
      <c r="BJY5" t="s">
        <v>2875</v>
      </c>
      <c r="BJZ5" t="s">
        <v>2876</v>
      </c>
      <c r="BKA5" t="s">
        <v>2877</v>
      </c>
      <c r="BKB5" t="s">
        <v>2878</v>
      </c>
      <c r="BKC5" t="s">
        <v>2879</v>
      </c>
      <c r="BKD5" t="s">
        <v>2880</v>
      </c>
      <c r="BKE5" t="s">
        <v>2881</v>
      </c>
      <c r="BKF5" t="s">
        <v>2882</v>
      </c>
      <c r="BKG5" t="s">
        <v>2883</v>
      </c>
      <c r="BKH5" t="s">
        <v>2884</v>
      </c>
      <c r="BKI5" t="s">
        <v>2885</v>
      </c>
      <c r="BKJ5" t="s">
        <v>2886</v>
      </c>
      <c r="BKK5" t="s">
        <v>2887</v>
      </c>
      <c r="BKL5" t="s">
        <v>2888</v>
      </c>
      <c r="BKM5" t="s">
        <v>2889</v>
      </c>
      <c r="BKN5" t="s">
        <v>2890</v>
      </c>
      <c r="BKO5" t="s">
        <v>2891</v>
      </c>
      <c r="BKP5" t="s">
        <v>2892</v>
      </c>
      <c r="BKQ5" t="s">
        <v>2893</v>
      </c>
      <c r="BKR5" t="s">
        <v>2894</v>
      </c>
      <c r="BKS5" t="s">
        <v>2895</v>
      </c>
      <c r="BKT5" t="s">
        <v>2896</v>
      </c>
      <c r="BKU5" t="s">
        <v>2897</v>
      </c>
      <c r="BKV5" t="s">
        <v>2898</v>
      </c>
      <c r="BKW5" t="s">
        <v>2899</v>
      </c>
      <c r="BKX5" t="s">
        <v>2900</v>
      </c>
      <c r="BKY5" t="s">
        <v>2901</v>
      </c>
      <c r="BKZ5" t="s">
        <v>2902</v>
      </c>
      <c r="BLA5" t="s">
        <v>2903</v>
      </c>
      <c r="BLB5" t="s">
        <v>2904</v>
      </c>
      <c r="BLC5" t="s">
        <v>2905</v>
      </c>
      <c r="BLD5" t="s">
        <v>2906</v>
      </c>
      <c r="BLE5" t="s">
        <v>2907</v>
      </c>
      <c r="BLF5" t="s">
        <v>2908</v>
      </c>
      <c r="BLG5" t="s">
        <v>2909</v>
      </c>
      <c r="BLH5" t="s">
        <v>2910</v>
      </c>
      <c r="BLI5" t="s">
        <v>2911</v>
      </c>
      <c r="BLJ5" t="s">
        <v>2912</v>
      </c>
      <c r="BLK5" t="s">
        <v>2913</v>
      </c>
      <c r="BLL5" t="s">
        <v>2914</v>
      </c>
      <c r="BLM5" t="s">
        <v>2915</v>
      </c>
      <c r="BLN5" t="s">
        <v>2916</v>
      </c>
      <c r="BLO5" t="s">
        <v>2917</v>
      </c>
      <c r="BLP5" t="s">
        <v>2918</v>
      </c>
      <c r="BLQ5" t="s">
        <v>2919</v>
      </c>
      <c r="BLR5" t="s">
        <v>2920</v>
      </c>
      <c r="BLS5" t="s">
        <v>2921</v>
      </c>
      <c r="BLT5" t="s">
        <v>2922</v>
      </c>
      <c r="BLU5" t="s">
        <v>2923</v>
      </c>
      <c r="BLV5" t="s">
        <v>2924</v>
      </c>
      <c r="BLW5" t="s">
        <v>2925</v>
      </c>
      <c r="BLX5" t="s">
        <v>2926</v>
      </c>
      <c r="BLY5" t="s">
        <v>2927</v>
      </c>
      <c r="BLZ5" t="s">
        <v>2928</v>
      </c>
      <c r="BMA5" t="s">
        <v>2929</v>
      </c>
      <c r="BMB5" t="s">
        <v>2930</v>
      </c>
      <c r="BMC5" t="s">
        <v>2931</v>
      </c>
      <c r="BMD5" t="s">
        <v>2932</v>
      </c>
      <c r="BME5" t="s">
        <v>2933</v>
      </c>
      <c r="BMF5" t="s">
        <v>2934</v>
      </c>
      <c r="BMG5" t="s">
        <v>2935</v>
      </c>
      <c r="BMH5" t="s">
        <v>2936</v>
      </c>
      <c r="BMI5" t="s">
        <v>2937</v>
      </c>
      <c r="BMJ5" t="s">
        <v>2938</v>
      </c>
      <c r="BMK5" t="s">
        <v>2939</v>
      </c>
      <c r="BML5" t="s">
        <v>2940</v>
      </c>
      <c r="BMM5" t="s">
        <v>2941</v>
      </c>
      <c r="BMN5" t="s">
        <v>2942</v>
      </c>
      <c r="BMO5" t="s">
        <v>2943</v>
      </c>
      <c r="BMP5" t="s">
        <v>2944</v>
      </c>
      <c r="BMQ5" t="s">
        <v>2945</v>
      </c>
      <c r="BMR5" t="s">
        <v>2946</v>
      </c>
      <c r="BMS5" t="s">
        <v>2947</v>
      </c>
      <c r="BMT5" t="s">
        <v>2948</v>
      </c>
      <c r="BMU5" t="s">
        <v>2949</v>
      </c>
      <c r="BMV5" t="s">
        <v>2950</v>
      </c>
      <c r="BMW5" t="s">
        <v>2951</v>
      </c>
      <c r="BMX5" t="s">
        <v>2952</v>
      </c>
      <c r="BMY5" t="s">
        <v>2953</v>
      </c>
      <c r="BMZ5" t="s">
        <v>2954</v>
      </c>
      <c r="BNA5" t="s">
        <v>2955</v>
      </c>
      <c r="BNB5" t="s">
        <v>2956</v>
      </c>
      <c r="BNC5" t="s">
        <v>2957</v>
      </c>
      <c r="BND5" t="s">
        <v>2958</v>
      </c>
      <c r="BNE5" t="s">
        <v>2959</v>
      </c>
      <c r="BNF5" t="s">
        <v>2960</v>
      </c>
      <c r="BNG5" t="s">
        <v>2961</v>
      </c>
      <c r="BNH5" t="s">
        <v>2962</v>
      </c>
      <c r="BNI5" t="s">
        <v>2963</v>
      </c>
      <c r="BNJ5" t="s">
        <v>2964</v>
      </c>
      <c r="BNK5" t="s">
        <v>2965</v>
      </c>
      <c r="BNL5" t="s">
        <v>2966</v>
      </c>
      <c r="BNM5" t="s">
        <v>2967</v>
      </c>
      <c r="BNN5" t="s">
        <v>2968</v>
      </c>
      <c r="BNO5" t="s">
        <v>2969</v>
      </c>
      <c r="BNP5" t="s">
        <v>2970</v>
      </c>
      <c r="BNQ5" t="s">
        <v>2971</v>
      </c>
      <c r="BNR5" t="s">
        <v>2972</v>
      </c>
      <c r="BNS5" t="s">
        <v>2973</v>
      </c>
      <c r="BNT5" t="s">
        <v>2974</v>
      </c>
      <c r="BNU5" t="s">
        <v>2975</v>
      </c>
      <c r="BNV5" t="s">
        <v>2976</v>
      </c>
      <c r="BNW5" t="s">
        <v>2977</v>
      </c>
      <c r="BNX5" t="s">
        <v>2978</v>
      </c>
      <c r="BNY5" t="s">
        <v>2979</v>
      </c>
      <c r="BNZ5" t="s">
        <v>2980</v>
      </c>
      <c r="BOA5" t="s">
        <v>2981</v>
      </c>
      <c r="BOB5" t="s">
        <v>2982</v>
      </c>
      <c r="BOC5" t="s">
        <v>2983</v>
      </c>
      <c r="BOD5" t="s">
        <v>2984</v>
      </c>
      <c r="BOE5" t="s">
        <v>2985</v>
      </c>
      <c r="BOF5" t="s">
        <v>2986</v>
      </c>
      <c r="BOG5" t="s">
        <v>2987</v>
      </c>
      <c r="BOH5" t="s">
        <v>2988</v>
      </c>
      <c r="BOI5" t="s">
        <v>2989</v>
      </c>
      <c r="BOJ5" t="s">
        <v>2990</v>
      </c>
      <c r="BOK5" t="s">
        <v>2991</v>
      </c>
      <c r="BOL5" t="s">
        <v>2992</v>
      </c>
      <c r="BOM5" t="s">
        <v>2993</v>
      </c>
      <c r="BON5" t="s">
        <v>2994</v>
      </c>
      <c r="BOO5" t="s">
        <v>2995</v>
      </c>
      <c r="BOP5" t="s">
        <v>2996</v>
      </c>
      <c r="BOQ5" t="s">
        <v>2997</v>
      </c>
      <c r="BOR5" t="s">
        <v>2998</v>
      </c>
      <c r="BOS5" t="s">
        <v>2999</v>
      </c>
      <c r="BOT5" t="s">
        <v>3000</v>
      </c>
      <c r="BOU5" t="s">
        <v>3001</v>
      </c>
      <c r="BOV5" t="s">
        <v>3002</v>
      </c>
      <c r="BOW5" t="s">
        <v>3003</v>
      </c>
      <c r="BOX5" t="s">
        <v>3004</v>
      </c>
      <c r="BOY5" t="s">
        <v>3005</v>
      </c>
      <c r="BOZ5" t="s">
        <v>3006</v>
      </c>
      <c r="BPA5" t="s">
        <v>3007</v>
      </c>
      <c r="BPB5" t="s">
        <v>3008</v>
      </c>
      <c r="BPC5" t="s">
        <v>3009</v>
      </c>
      <c r="BPD5" t="s">
        <v>3010</v>
      </c>
      <c r="BPE5" t="s">
        <v>3011</v>
      </c>
      <c r="BPF5" t="s">
        <v>3012</v>
      </c>
      <c r="BPG5" t="s">
        <v>3013</v>
      </c>
      <c r="BPH5" t="s">
        <v>3014</v>
      </c>
      <c r="BPI5" t="s">
        <v>3015</v>
      </c>
      <c r="BPJ5" t="s">
        <v>3016</v>
      </c>
      <c r="BPK5" t="s">
        <v>3017</v>
      </c>
      <c r="BPL5" t="s">
        <v>3018</v>
      </c>
      <c r="BPM5" t="s">
        <v>3019</v>
      </c>
      <c r="BPN5" t="s">
        <v>3020</v>
      </c>
      <c r="BPO5" t="s">
        <v>3021</v>
      </c>
      <c r="BPP5" t="s">
        <v>3022</v>
      </c>
      <c r="BPQ5" t="s">
        <v>3023</v>
      </c>
      <c r="BPR5" t="s">
        <v>3024</v>
      </c>
      <c r="BPS5" t="s">
        <v>3025</v>
      </c>
      <c r="BPT5" t="s">
        <v>3026</v>
      </c>
      <c r="BPU5" t="s">
        <v>3027</v>
      </c>
      <c r="BPV5" t="s">
        <v>3028</v>
      </c>
      <c r="BPW5" t="s">
        <v>3029</v>
      </c>
      <c r="BPX5" t="s">
        <v>3030</v>
      </c>
      <c r="BPY5" t="s">
        <v>3031</v>
      </c>
      <c r="BPZ5" t="s">
        <v>3032</v>
      </c>
      <c r="BQA5" t="s">
        <v>3033</v>
      </c>
      <c r="BQB5" t="s">
        <v>3034</v>
      </c>
      <c r="BQC5" t="s">
        <v>3035</v>
      </c>
      <c r="BQD5" t="s">
        <v>3036</v>
      </c>
      <c r="BQE5" t="s">
        <v>3037</v>
      </c>
      <c r="BQF5" t="s">
        <v>3038</v>
      </c>
      <c r="BQG5" t="s">
        <v>3039</v>
      </c>
      <c r="BQH5" t="s">
        <v>3040</v>
      </c>
      <c r="BQI5" t="s">
        <v>3041</v>
      </c>
      <c r="BQJ5" t="s">
        <v>3042</v>
      </c>
      <c r="BQK5" t="s">
        <v>3043</v>
      </c>
      <c r="BQL5" t="s">
        <v>3044</v>
      </c>
      <c r="BQM5" t="s">
        <v>3045</v>
      </c>
      <c r="BQN5" t="s">
        <v>3046</v>
      </c>
      <c r="BQO5" t="s">
        <v>3047</v>
      </c>
      <c r="BQP5" t="s">
        <v>3048</v>
      </c>
      <c r="BQQ5" t="s">
        <v>3049</v>
      </c>
      <c r="BQR5" t="s">
        <v>3050</v>
      </c>
      <c r="BQS5" t="s">
        <v>3051</v>
      </c>
      <c r="BQT5" t="s">
        <v>3052</v>
      </c>
      <c r="BQU5" t="s">
        <v>3053</v>
      </c>
      <c r="BQV5" t="s">
        <v>3054</v>
      </c>
      <c r="BQW5" t="s">
        <v>3055</v>
      </c>
      <c r="BQX5" t="s">
        <v>3056</v>
      </c>
      <c r="BQY5" t="s">
        <v>3057</v>
      </c>
      <c r="BQZ5" t="s">
        <v>3058</v>
      </c>
      <c r="BRA5" t="s">
        <v>3059</v>
      </c>
      <c r="BRB5" t="s">
        <v>3060</v>
      </c>
      <c r="BRC5" t="s">
        <v>3061</v>
      </c>
      <c r="BRD5" t="s">
        <v>3062</v>
      </c>
      <c r="BRE5" t="s">
        <v>3063</v>
      </c>
      <c r="BRF5" t="s">
        <v>3064</v>
      </c>
      <c r="BRG5" t="s">
        <v>3065</v>
      </c>
      <c r="BRH5" t="s">
        <v>3066</v>
      </c>
      <c r="BRI5" t="s">
        <v>3067</v>
      </c>
      <c r="BRJ5" t="s">
        <v>3068</v>
      </c>
      <c r="BRK5" t="s">
        <v>3069</v>
      </c>
      <c r="BRL5" t="s">
        <v>3070</v>
      </c>
      <c r="BRM5" t="s">
        <v>3071</v>
      </c>
      <c r="BRN5" t="s">
        <v>3072</v>
      </c>
      <c r="BRO5" t="s">
        <v>3073</v>
      </c>
      <c r="BRP5" t="s">
        <v>3074</v>
      </c>
      <c r="BRQ5" t="s">
        <v>3075</v>
      </c>
      <c r="BRR5" t="s">
        <v>3076</v>
      </c>
      <c r="BRS5" t="s">
        <v>3077</v>
      </c>
      <c r="BRT5" t="s">
        <v>3078</v>
      </c>
      <c r="BRU5" t="s">
        <v>3079</v>
      </c>
      <c r="BRV5" t="s">
        <v>3080</v>
      </c>
      <c r="BRW5" t="s">
        <v>3081</v>
      </c>
      <c r="BRX5" t="s">
        <v>3082</v>
      </c>
      <c r="BRY5" t="s">
        <v>3083</v>
      </c>
      <c r="BRZ5" t="s">
        <v>3084</v>
      </c>
      <c r="BSA5" t="s">
        <v>3085</v>
      </c>
      <c r="BSB5" t="s">
        <v>3086</v>
      </c>
      <c r="BSC5" t="s">
        <v>3087</v>
      </c>
      <c r="BSD5" t="s">
        <v>3088</v>
      </c>
      <c r="BSE5" t="s">
        <v>3089</v>
      </c>
      <c r="BSF5" t="s">
        <v>3090</v>
      </c>
      <c r="BSG5" t="s">
        <v>3091</v>
      </c>
      <c r="BSH5" t="s">
        <v>3092</v>
      </c>
      <c r="BSI5" t="s">
        <v>3093</v>
      </c>
      <c r="BSJ5" t="s">
        <v>3094</v>
      </c>
      <c r="BSK5" t="s">
        <v>3095</v>
      </c>
      <c r="BSL5" t="s">
        <v>3096</v>
      </c>
      <c r="BSM5" t="s">
        <v>3097</v>
      </c>
      <c r="BSN5" t="s">
        <v>3098</v>
      </c>
      <c r="BSO5" t="s">
        <v>3099</v>
      </c>
      <c r="BSP5" t="s">
        <v>3100</v>
      </c>
      <c r="BSQ5" t="s">
        <v>3101</v>
      </c>
      <c r="BSR5" t="s">
        <v>3102</v>
      </c>
      <c r="BSS5" t="s">
        <v>3103</v>
      </c>
      <c r="BST5" t="s">
        <v>3104</v>
      </c>
      <c r="BSU5" t="s">
        <v>3105</v>
      </c>
      <c r="BSV5" t="s">
        <v>3106</v>
      </c>
      <c r="BSW5" t="s">
        <v>3107</v>
      </c>
      <c r="BSX5" t="s">
        <v>3108</v>
      </c>
      <c r="BSY5" t="s">
        <v>3109</v>
      </c>
      <c r="BSZ5" t="s">
        <v>3110</v>
      </c>
      <c r="BTA5" t="s">
        <v>3111</v>
      </c>
      <c r="BTB5" t="s">
        <v>3112</v>
      </c>
      <c r="BTC5" t="s">
        <v>3113</v>
      </c>
      <c r="BTD5" t="s">
        <v>3114</v>
      </c>
      <c r="BTE5" t="s">
        <v>3115</v>
      </c>
      <c r="BTF5" t="s">
        <v>3116</v>
      </c>
      <c r="BTG5" t="s">
        <v>3117</v>
      </c>
      <c r="BTH5" t="s">
        <v>3118</v>
      </c>
      <c r="BTI5" t="s">
        <v>3119</v>
      </c>
      <c r="BTJ5" t="s">
        <v>3120</v>
      </c>
      <c r="BTK5" t="s">
        <v>3121</v>
      </c>
      <c r="BTL5" t="s">
        <v>3122</v>
      </c>
      <c r="BTM5" t="s">
        <v>3123</v>
      </c>
      <c r="BTN5" t="s">
        <v>3124</v>
      </c>
      <c r="BTO5" t="s">
        <v>3125</v>
      </c>
      <c r="BTP5" t="s">
        <v>3126</v>
      </c>
      <c r="BTQ5" t="s">
        <v>3127</v>
      </c>
      <c r="BTR5" t="s">
        <v>3128</v>
      </c>
      <c r="BTS5" t="s">
        <v>3129</v>
      </c>
      <c r="BTT5" t="s">
        <v>3130</v>
      </c>
      <c r="BTU5" t="s">
        <v>3131</v>
      </c>
      <c r="BTV5" t="s">
        <v>3132</v>
      </c>
      <c r="BTW5" t="s">
        <v>3133</v>
      </c>
      <c r="BTX5" t="s">
        <v>3134</v>
      </c>
      <c r="BTY5" t="s">
        <v>3135</v>
      </c>
      <c r="BTZ5" t="s">
        <v>3136</v>
      </c>
      <c r="BUA5" t="s">
        <v>3137</v>
      </c>
      <c r="BUB5" t="s">
        <v>3138</v>
      </c>
      <c r="BUC5" t="s">
        <v>3139</v>
      </c>
      <c r="BUD5" t="s">
        <v>3140</v>
      </c>
      <c r="BUE5" t="s">
        <v>3141</v>
      </c>
      <c r="BUF5" t="s">
        <v>3142</v>
      </c>
      <c r="BUG5" t="s">
        <v>3143</v>
      </c>
      <c r="BUH5" t="s">
        <v>3144</v>
      </c>
      <c r="BUI5" t="s">
        <v>3145</v>
      </c>
      <c r="BUJ5" t="s">
        <v>3146</v>
      </c>
      <c r="BUK5" t="s">
        <v>3147</v>
      </c>
      <c r="BUL5" t="s">
        <v>3148</v>
      </c>
      <c r="BUM5" t="s">
        <v>3149</v>
      </c>
      <c r="BUN5" t="s">
        <v>3150</v>
      </c>
      <c r="BUO5" t="s">
        <v>3151</v>
      </c>
      <c r="BUP5" t="s">
        <v>3152</v>
      </c>
      <c r="BUQ5" t="s">
        <v>3153</v>
      </c>
      <c r="BUR5" t="s">
        <v>3154</v>
      </c>
      <c r="BUS5" t="s">
        <v>3155</v>
      </c>
      <c r="BUT5" t="s">
        <v>3156</v>
      </c>
      <c r="BUU5" t="s">
        <v>3157</v>
      </c>
      <c r="BUV5" t="s">
        <v>3158</v>
      </c>
      <c r="BUW5" t="s">
        <v>3159</v>
      </c>
      <c r="BUX5" t="s">
        <v>3160</v>
      </c>
      <c r="BUY5" t="s">
        <v>3161</v>
      </c>
      <c r="BUZ5" t="s">
        <v>3162</v>
      </c>
      <c r="BVA5" t="s">
        <v>3163</v>
      </c>
      <c r="BVB5" t="s">
        <v>3164</v>
      </c>
      <c r="BVC5" t="s">
        <v>3165</v>
      </c>
      <c r="BVD5" t="s">
        <v>3166</v>
      </c>
      <c r="BVE5" t="s">
        <v>3167</v>
      </c>
      <c r="BVF5" t="s">
        <v>3168</v>
      </c>
      <c r="BVG5" t="s">
        <v>3169</v>
      </c>
      <c r="BVH5" t="s">
        <v>3170</v>
      </c>
      <c r="BVI5" t="s">
        <v>3171</v>
      </c>
      <c r="BVJ5" t="s">
        <v>3172</v>
      </c>
      <c r="BVK5" t="s">
        <v>3173</v>
      </c>
      <c r="BVL5" t="s">
        <v>3174</v>
      </c>
      <c r="BVM5" t="s">
        <v>3175</v>
      </c>
      <c r="BVN5" t="s">
        <v>3176</v>
      </c>
      <c r="BVO5" t="s">
        <v>3177</v>
      </c>
      <c r="BVP5" t="s">
        <v>3178</v>
      </c>
      <c r="BVQ5" t="s">
        <v>3179</v>
      </c>
      <c r="BVR5" t="s">
        <v>3180</v>
      </c>
      <c r="BVS5" t="s">
        <v>3181</v>
      </c>
      <c r="BVT5" t="s">
        <v>3182</v>
      </c>
      <c r="BVU5" t="s">
        <v>3183</v>
      </c>
      <c r="BVV5" t="s">
        <v>3184</v>
      </c>
      <c r="BVW5" t="s">
        <v>3185</v>
      </c>
      <c r="BVX5" t="s">
        <v>3186</v>
      </c>
      <c r="BVY5" t="s">
        <v>3187</v>
      </c>
      <c r="BVZ5" t="s">
        <v>3188</v>
      </c>
      <c r="BWA5" t="s">
        <v>3189</v>
      </c>
      <c r="BWB5" t="s">
        <v>3190</v>
      </c>
      <c r="BWC5" t="s">
        <v>3191</v>
      </c>
      <c r="BWD5" t="s">
        <v>3192</v>
      </c>
      <c r="BWE5" t="s">
        <v>3193</v>
      </c>
      <c r="BWF5" t="s">
        <v>3194</v>
      </c>
      <c r="BWG5" t="s">
        <v>3195</v>
      </c>
      <c r="BWH5" t="s">
        <v>3196</v>
      </c>
      <c r="BWI5" t="s">
        <v>3197</v>
      </c>
      <c r="BWJ5" t="s">
        <v>3198</v>
      </c>
      <c r="BWK5" t="s">
        <v>3199</v>
      </c>
      <c r="BWL5" t="s">
        <v>3200</v>
      </c>
      <c r="BWM5" t="s">
        <v>3201</v>
      </c>
      <c r="BWN5" t="s">
        <v>3202</v>
      </c>
      <c r="BWO5" t="s">
        <v>3203</v>
      </c>
      <c r="BWP5" t="s">
        <v>3204</v>
      </c>
      <c r="BWQ5" t="s">
        <v>3205</v>
      </c>
      <c r="BWR5" t="s">
        <v>3206</v>
      </c>
      <c r="BWS5" t="s">
        <v>3207</v>
      </c>
      <c r="BWT5" t="s">
        <v>3208</v>
      </c>
      <c r="BWU5" t="s">
        <v>3209</v>
      </c>
      <c r="BWV5" t="s">
        <v>3210</v>
      </c>
      <c r="BWW5" t="s">
        <v>3211</v>
      </c>
      <c r="BWX5" t="s">
        <v>3212</v>
      </c>
      <c r="BWY5" t="s">
        <v>3213</v>
      </c>
      <c r="BWZ5" t="s">
        <v>3214</v>
      </c>
      <c r="BXA5" t="s">
        <v>3215</v>
      </c>
      <c r="BXB5" t="s">
        <v>3216</v>
      </c>
      <c r="BXC5" t="s">
        <v>3217</v>
      </c>
      <c r="BXD5" t="s">
        <v>3218</v>
      </c>
      <c r="BXE5" t="s">
        <v>3219</v>
      </c>
      <c r="BXF5" t="s">
        <v>3220</v>
      </c>
      <c r="BXG5" t="s">
        <v>3221</v>
      </c>
      <c r="BXH5" t="s">
        <v>3222</v>
      </c>
      <c r="BXI5" t="s">
        <v>3223</v>
      </c>
      <c r="BXJ5" t="s">
        <v>3224</v>
      </c>
      <c r="BXK5" t="s">
        <v>3225</v>
      </c>
      <c r="BXL5" t="s">
        <v>3226</v>
      </c>
      <c r="BXM5" t="s">
        <v>3227</v>
      </c>
      <c r="BXN5" t="s">
        <v>3228</v>
      </c>
      <c r="BXO5" t="s">
        <v>3229</v>
      </c>
      <c r="BXP5" t="s">
        <v>3230</v>
      </c>
      <c r="BXQ5" t="s">
        <v>3231</v>
      </c>
      <c r="BXR5" t="s">
        <v>3232</v>
      </c>
      <c r="BXS5" t="s">
        <v>3233</v>
      </c>
      <c r="BXT5" t="s">
        <v>3234</v>
      </c>
      <c r="BXU5" t="s">
        <v>3235</v>
      </c>
      <c r="BXV5" t="s">
        <v>3236</v>
      </c>
      <c r="BXW5" t="s">
        <v>3237</v>
      </c>
      <c r="BXX5" t="s">
        <v>3238</v>
      </c>
      <c r="BXY5" t="s">
        <v>3239</v>
      </c>
      <c r="BXZ5" t="s">
        <v>3240</v>
      </c>
      <c r="BYA5" t="s">
        <v>3241</v>
      </c>
      <c r="BYB5" t="s">
        <v>3242</v>
      </c>
      <c r="BYC5" t="s">
        <v>3243</v>
      </c>
      <c r="BYD5" t="s">
        <v>3244</v>
      </c>
      <c r="BYE5" t="s">
        <v>3245</v>
      </c>
      <c r="BYF5" t="s">
        <v>3246</v>
      </c>
      <c r="BYG5" t="s">
        <v>3247</v>
      </c>
      <c r="BYH5" t="s">
        <v>3248</v>
      </c>
      <c r="BYI5" t="s">
        <v>3249</v>
      </c>
      <c r="BYJ5" t="s">
        <v>3250</v>
      </c>
      <c r="BYK5" t="s">
        <v>3251</v>
      </c>
      <c r="BYL5" t="s">
        <v>3252</v>
      </c>
      <c r="BYM5" t="s">
        <v>3253</v>
      </c>
      <c r="BYN5" t="s">
        <v>3254</v>
      </c>
      <c r="BYO5" t="s">
        <v>3255</v>
      </c>
      <c r="BYP5" t="s">
        <v>3256</v>
      </c>
      <c r="BYQ5" t="s">
        <v>3257</v>
      </c>
      <c r="BYR5" t="s">
        <v>3258</v>
      </c>
      <c r="BYS5" t="s">
        <v>3259</v>
      </c>
      <c r="BYT5" t="s">
        <v>3260</v>
      </c>
      <c r="BYU5" t="s">
        <v>3261</v>
      </c>
      <c r="BYV5" t="s">
        <v>3262</v>
      </c>
      <c r="BYW5" t="s">
        <v>3263</v>
      </c>
      <c r="BYX5" t="s">
        <v>3264</v>
      </c>
      <c r="BYY5" t="s">
        <v>3265</v>
      </c>
      <c r="BYZ5" t="s">
        <v>3266</v>
      </c>
      <c r="BZA5" t="s">
        <v>3267</v>
      </c>
      <c r="BZB5" t="s">
        <v>3268</v>
      </c>
      <c r="BZC5" t="s">
        <v>3269</v>
      </c>
      <c r="BZD5" t="s">
        <v>3270</v>
      </c>
      <c r="BZE5" t="s">
        <v>3271</v>
      </c>
      <c r="BZF5" t="s">
        <v>3272</v>
      </c>
      <c r="BZG5" t="s">
        <v>3273</v>
      </c>
      <c r="BZH5" t="s">
        <v>3274</v>
      </c>
      <c r="BZI5" t="s">
        <v>3275</v>
      </c>
      <c r="BZJ5" t="s">
        <v>3276</v>
      </c>
      <c r="BZK5" t="s">
        <v>3277</v>
      </c>
      <c r="BZL5" t="s">
        <v>3278</v>
      </c>
      <c r="BZM5" t="s">
        <v>3279</v>
      </c>
      <c r="BZN5" t="s">
        <v>3280</v>
      </c>
      <c r="BZO5" t="s">
        <v>3281</v>
      </c>
      <c r="BZP5" t="s">
        <v>3282</v>
      </c>
      <c r="BZQ5" t="s">
        <v>3283</v>
      </c>
      <c r="BZR5" t="s">
        <v>3284</v>
      </c>
      <c r="BZS5" t="s">
        <v>3285</v>
      </c>
      <c r="BZT5" t="s">
        <v>3286</v>
      </c>
      <c r="BZU5" t="s">
        <v>3287</v>
      </c>
      <c r="BZV5" t="s">
        <v>3288</v>
      </c>
      <c r="BZW5" t="s">
        <v>3289</v>
      </c>
      <c r="BZX5" t="s">
        <v>3290</v>
      </c>
      <c r="BZY5" t="s">
        <v>3291</v>
      </c>
      <c r="BZZ5" t="s">
        <v>3292</v>
      </c>
      <c r="CAA5" t="s">
        <v>3293</v>
      </c>
      <c r="CAB5" t="s">
        <v>3294</v>
      </c>
      <c r="CAC5" t="s">
        <v>3295</v>
      </c>
      <c r="CAD5" t="s">
        <v>3296</v>
      </c>
      <c r="CAE5" t="s">
        <v>3297</v>
      </c>
      <c r="CAF5" t="s">
        <v>3298</v>
      </c>
      <c r="CAG5" t="s">
        <v>3299</v>
      </c>
      <c r="CAH5" t="s">
        <v>3300</v>
      </c>
      <c r="CAI5" t="s">
        <v>3301</v>
      </c>
      <c r="CAJ5" t="s">
        <v>3302</v>
      </c>
      <c r="CAK5" t="s">
        <v>3303</v>
      </c>
      <c r="CAL5" t="s">
        <v>3304</v>
      </c>
      <c r="CAM5" t="s">
        <v>3305</v>
      </c>
      <c r="CAN5" t="s">
        <v>3306</v>
      </c>
      <c r="CAO5" t="s">
        <v>3307</v>
      </c>
      <c r="CAP5" t="s">
        <v>3308</v>
      </c>
      <c r="CAQ5" t="s">
        <v>3309</v>
      </c>
      <c r="CAR5" t="s">
        <v>3310</v>
      </c>
      <c r="CAS5" t="s">
        <v>3311</v>
      </c>
      <c r="CAT5" t="s">
        <v>3312</v>
      </c>
      <c r="CAU5" t="s">
        <v>3313</v>
      </c>
      <c r="CAV5" t="s">
        <v>3314</v>
      </c>
      <c r="CAW5" t="s">
        <v>3315</v>
      </c>
      <c r="CAX5" t="s">
        <v>3316</v>
      </c>
      <c r="CAY5" t="s">
        <v>3317</v>
      </c>
      <c r="CAZ5" t="s">
        <v>3318</v>
      </c>
      <c r="CBA5" t="s">
        <v>3319</v>
      </c>
      <c r="CBB5" t="s">
        <v>3320</v>
      </c>
      <c r="CBC5" t="s">
        <v>3321</v>
      </c>
      <c r="CBD5" t="s">
        <v>3322</v>
      </c>
      <c r="CBE5" t="s">
        <v>3323</v>
      </c>
      <c r="CBF5" t="s">
        <v>3324</v>
      </c>
      <c r="CBG5" t="s">
        <v>3325</v>
      </c>
      <c r="CBH5" t="s">
        <v>3326</v>
      </c>
      <c r="CBI5" t="s">
        <v>3327</v>
      </c>
      <c r="CBJ5" t="s">
        <v>3328</v>
      </c>
      <c r="CBK5" t="s">
        <v>3329</v>
      </c>
      <c r="CBL5" t="s">
        <v>3330</v>
      </c>
      <c r="CBM5" t="s">
        <v>3331</v>
      </c>
      <c r="CBN5" t="s">
        <v>3332</v>
      </c>
      <c r="CBO5" t="s">
        <v>3333</v>
      </c>
      <c r="CBP5" t="s">
        <v>3334</v>
      </c>
      <c r="CBQ5" t="s">
        <v>3335</v>
      </c>
      <c r="CBR5" t="s">
        <v>3336</v>
      </c>
      <c r="CBS5" t="s">
        <v>3337</v>
      </c>
      <c r="CBT5" t="s">
        <v>3338</v>
      </c>
      <c r="CBU5" t="s">
        <v>3339</v>
      </c>
      <c r="CBV5" t="s">
        <v>3340</v>
      </c>
      <c r="CBW5" t="s">
        <v>3341</v>
      </c>
      <c r="CBX5" t="s">
        <v>3342</v>
      </c>
      <c r="CBY5" t="s">
        <v>3343</v>
      </c>
      <c r="CBZ5" t="s">
        <v>3344</v>
      </c>
      <c r="CCA5" t="s">
        <v>3345</v>
      </c>
      <c r="CCB5" t="s">
        <v>3346</v>
      </c>
      <c r="CCC5" t="s">
        <v>3347</v>
      </c>
      <c r="CCD5" t="s">
        <v>3348</v>
      </c>
      <c r="CCE5" t="s">
        <v>3349</v>
      </c>
      <c r="CCF5" t="s">
        <v>3350</v>
      </c>
      <c r="CCG5" t="s">
        <v>3351</v>
      </c>
      <c r="CCH5" t="s">
        <v>3352</v>
      </c>
      <c r="CCI5" t="s">
        <v>3353</v>
      </c>
      <c r="CCJ5" t="s">
        <v>3354</v>
      </c>
      <c r="CCK5" t="s">
        <v>3355</v>
      </c>
      <c r="CCL5" t="s">
        <v>3356</v>
      </c>
      <c r="CCM5" t="s">
        <v>3357</v>
      </c>
      <c r="CCN5" t="s">
        <v>3358</v>
      </c>
      <c r="CCO5" t="s">
        <v>3359</v>
      </c>
      <c r="CCP5" t="s">
        <v>3360</v>
      </c>
      <c r="CCQ5" t="s">
        <v>3361</v>
      </c>
      <c r="CCR5" t="s">
        <v>3362</v>
      </c>
      <c r="CCS5" t="s">
        <v>3363</v>
      </c>
      <c r="CCT5" t="s">
        <v>3364</v>
      </c>
      <c r="CCU5" t="s">
        <v>3365</v>
      </c>
      <c r="CCV5" t="s">
        <v>3366</v>
      </c>
      <c r="CCW5" t="s">
        <v>3367</v>
      </c>
      <c r="CCX5" t="s">
        <v>3368</v>
      </c>
      <c r="CCY5" t="s">
        <v>3369</v>
      </c>
      <c r="CCZ5" t="s">
        <v>3370</v>
      </c>
      <c r="CDA5" t="s">
        <v>3371</v>
      </c>
      <c r="CDB5" t="s">
        <v>3372</v>
      </c>
      <c r="CDC5" t="s">
        <v>3373</v>
      </c>
      <c r="CDD5" t="s">
        <v>3374</v>
      </c>
      <c r="CDE5" t="s">
        <v>3375</v>
      </c>
      <c r="CDF5" t="s">
        <v>3376</v>
      </c>
      <c r="CDG5" t="s">
        <v>3377</v>
      </c>
      <c r="CDH5" t="s">
        <v>3378</v>
      </c>
      <c r="CDI5" t="s">
        <v>3379</v>
      </c>
      <c r="CDJ5" t="s">
        <v>3380</v>
      </c>
      <c r="CDK5" t="s">
        <v>3381</v>
      </c>
      <c r="CDL5" t="s">
        <v>3382</v>
      </c>
      <c r="CDM5" t="s">
        <v>3383</v>
      </c>
      <c r="CDN5" t="s">
        <v>3384</v>
      </c>
      <c r="CDO5" t="s">
        <v>3385</v>
      </c>
      <c r="CDP5" t="s">
        <v>3386</v>
      </c>
      <c r="CDQ5" t="s">
        <v>3387</v>
      </c>
      <c r="CDR5" t="s">
        <v>3388</v>
      </c>
      <c r="CDS5" t="s">
        <v>3389</v>
      </c>
      <c r="CDT5" t="s">
        <v>3390</v>
      </c>
      <c r="CDU5" t="s">
        <v>3391</v>
      </c>
      <c r="CDV5" t="s">
        <v>3392</v>
      </c>
      <c r="CDW5" t="s">
        <v>3393</v>
      </c>
      <c r="CDX5" t="s">
        <v>3394</v>
      </c>
      <c r="CDY5" t="s">
        <v>3395</v>
      </c>
      <c r="CDZ5" t="s">
        <v>3396</v>
      </c>
      <c r="CEA5" t="s">
        <v>3397</v>
      </c>
      <c r="CEB5" t="s">
        <v>3398</v>
      </c>
      <c r="CEC5" t="s">
        <v>3399</v>
      </c>
      <c r="CED5" t="s">
        <v>3400</v>
      </c>
      <c r="CEE5" t="s">
        <v>3401</v>
      </c>
      <c r="CEF5" t="s">
        <v>3402</v>
      </c>
      <c r="CEG5" t="s">
        <v>3403</v>
      </c>
      <c r="CEH5" t="s">
        <v>3404</v>
      </c>
      <c r="CEI5" t="s">
        <v>3405</v>
      </c>
      <c r="CEJ5" t="s">
        <v>3406</v>
      </c>
      <c r="CEK5" t="s">
        <v>3407</v>
      </c>
      <c r="CEL5" t="s">
        <v>3408</v>
      </c>
      <c r="CEM5" t="s">
        <v>3409</v>
      </c>
      <c r="CEN5" t="s">
        <v>3410</v>
      </c>
      <c r="CEO5" t="s">
        <v>3411</v>
      </c>
      <c r="CEP5" t="s">
        <v>3412</v>
      </c>
      <c r="CEQ5" t="s">
        <v>3413</v>
      </c>
      <c r="CER5" t="s">
        <v>3414</v>
      </c>
      <c r="CES5" t="s">
        <v>3415</v>
      </c>
      <c r="CET5" t="s">
        <v>3416</v>
      </c>
      <c r="CEU5" t="s">
        <v>3417</v>
      </c>
      <c r="CEV5" t="s">
        <v>3418</v>
      </c>
      <c r="CEW5" t="s">
        <v>3419</v>
      </c>
      <c r="CEX5" t="s">
        <v>3420</v>
      </c>
      <c r="CEY5" t="s">
        <v>3421</v>
      </c>
      <c r="CEZ5" t="s">
        <v>3422</v>
      </c>
      <c r="CFA5" t="s">
        <v>3423</v>
      </c>
      <c r="CFB5" t="s">
        <v>3424</v>
      </c>
      <c r="CFC5" t="s">
        <v>3425</v>
      </c>
      <c r="CFD5" t="s">
        <v>3426</v>
      </c>
      <c r="CFE5" t="s">
        <v>3427</v>
      </c>
      <c r="CFF5" t="s">
        <v>3428</v>
      </c>
      <c r="CFG5" t="s">
        <v>3429</v>
      </c>
      <c r="CFH5" t="s">
        <v>3430</v>
      </c>
      <c r="CFI5" t="s">
        <v>3431</v>
      </c>
      <c r="CFJ5" t="s">
        <v>3432</v>
      </c>
      <c r="CFK5" t="s">
        <v>3433</v>
      </c>
      <c r="CFL5" t="s">
        <v>3434</v>
      </c>
      <c r="CFM5" t="s">
        <v>3435</v>
      </c>
      <c r="CFN5" t="s">
        <v>3436</v>
      </c>
      <c r="CFO5" t="s">
        <v>3437</v>
      </c>
      <c r="CFP5" t="s">
        <v>3438</v>
      </c>
      <c r="CFQ5" t="s">
        <v>3439</v>
      </c>
      <c r="CFR5" t="s">
        <v>3440</v>
      </c>
      <c r="CFS5" t="s">
        <v>3441</v>
      </c>
      <c r="CFT5" t="s">
        <v>3442</v>
      </c>
      <c r="CFU5" t="s">
        <v>3443</v>
      </c>
      <c r="CFV5" t="s">
        <v>3444</v>
      </c>
      <c r="CFW5" t="s">
        <v>3445</v>
      </c>
      <c r="CFX5" t="s">
        <v>3446</v>
      </c>
      <c r="CFY5" t="s">
        <v>3447</v>
      </c>
      <c r="CFZ5" t="s">
        <v>3448</v>
      </c>
      <c r="CGA5" t="s">
        <v>3449</v>
      </c>
      <c r="CGB5" t="s">
        <v>3450</v>
      </c>
      <c r="CGC5" t="s">
        <v>3451</v>
      </c>
      <c r="CGD5" t="s">
        <v>3452</v>
      </c>
      <c r="CGE5" t="s">
        <v>3453</v>
      </c>
      <c r="CGF5" t="s">
        <v>3454</v>
      </c>
      <c r="CGG5" t="s">
        <v>3455</v>
      </c>
      <c r="CGH5" t="s">
        <v>3456</v>
      </c>
      <c r="CGI5" t="s">
        <v>3457</v>
      </c>
      <c r="CGJ5" t="s">
        <v>3458</v>
      </c>
      <c r="CGK5" t="s">
        <v>3459</v>
      </c>
      <c r="CGL5" t="s">
        <v>3460</v>
      </c>
      <c r="CGM5" t="s">
        <v>3461</v>
      </c>
      <c r="CGN5" t="s">
        <v>3462</v>
      </c>
      <c r="CGO5" t="s">
        <v>3463</v>
      </c>
      <c r="CGP5" t="s">
        <v>3464</v>
      </c>
      <c r="CGQ5" t="s">
        <v>3465</v>
      </c>
      <c r="CGR5" t="s">
        <v>3466</v>
      </c>
      <c r="CGS5" t="s">
        <v>3467</v>
      </c>
      <c r="CGT5" t="s">
        <v>3468</v>
      </c>
      <c r="CGU5" t="s">
        <v>3469</v>
      </c>
      <c r="CGV5" t="s">
        <v>3470</v>
      </c>
      <c r="CGW5" t="s">
        <v>3471</v>
      </c>
      <c r="CGX5" t="s">
        <v>3472</v>
      </c>
      <c r="CGY5" t="s">
        <v>3473</v>
      </c>
      <c r="CGZ5" t="s">
        <v>3474</v>
      </c>
      <c r="CHA5" t="s">
        <v>3475</v>
      </c>
      <c r="CHB5" t="s">
        <v>3476</v>
      </c>
      <c r="CHC5" t="s">
        <v>3477</v>
      </c>
      <c r="CHD5" t="s">
        <v>3478</v>
      </c>
      <c r="CHE5" t="s">
        <v>3479</v>
      </c>
      <c r="CHF5" t="s">
        <v>3480</v>
      </c>
      <c r="CHG5" t="s">
        <v>3481</v>
      </c>
      <c r="CHH5" t="s">
        <v>3482</v>
      </c>
      <c r="CHI5" t="s">
        <v>3483</v>
      </c>
      <c r="CHJ5" t="s">
        <v>3484</v>
      </c>
      <c r="CHK5" t="s">
        <v>3485</v>
      </c>
      <c r="CHL5" t="s">
        <v>3486</v>
      </c>
      <c r="CHM5" t="s">
        <v>3487</v>
      </c>
      <c r="CHN5" t="s">
        <v>3488</v>
      </c>
      <c r="CHO5" t="s">
        <v>3489</v>
      </c>
      <c r="CHP5" t="s">
        <v>3490</v>
      </c>
      <c r="CHQ5" t="s">
        <v>3491</v>
      </c>
      <c r="CHR5" t="s">
        <v>3492</v>
      </c>
      <c r="CHS5" t="s">
        <v>3493</v>
      </c>
      <c r="CHT5" t="s">
        <v>3494</v>
      </c>
      <c r="CHU5" t="s">
        <v>3495</v>
      </c>
      <c r="CHV5" t="s">
        <v>3496</v>
      </c>
      <c r="CHW5" t="s">
        <v>3497</v>
      </c>
      <c r="CHX5" t="s">
        <v>3498</v>
      </c>
      <c r="CHY5" t="s">
        <v>3499</v>
      </c>
      <c r="CHZ5" t="s">
        <v>3500</v>
      </c>
      <c r="CIA5" t="s">
        <v>3501</v>
      </c>
      <c r="CIB5" t="s">
        <v>3502</v>
      </c>
      <c r="CIC5" t="s">
        <v>3503</v>
      </c>
      <c r="CID5" t="s">
        <v>3504</v>
      </c>
      <c r="CIE5" t="s">
        <v>3505</v>
      </c>
      <c r="CIF5" t="s">
        <v>3506</v>
      </c>
      <c r="CIG5" t="s">
        <v>3507</v>
      </c>
      <c r="CIH5" t="s">
        <v>3508</v>
      </c>
      <c r="CII5" t="s">
        <v>3509</v>
      </c>
      <c r="CIJ5" t="s">
        <v>3510</v>
      </c>
      <c r="CIK5" t="s">
        <v>3511</v>
      </c>
      <c r="CIL5" t="s">
        <v>3512</v>
      </c>
      <c r="CIM5" t="s">
        <v>3513</v>
      </c>
      <c r="CIN5" t="s">
        <v>3514</v>
      </c>
      <c r="CIO5" t="s">
        <v>3515</v>
      </c>
      <c r="CIP5" t="s">
        <v>3516</v>
      </c>
      <c r="CIQ5" t="s">
        <v>3517</v>
      </c>
      <c r="CIR5" t="s">
        <v>3518</v>
      </c>
      <c r="CIS5" t="s">
        <v>3519</v>
      </c>
      <c r="CIT5" t="s">
        <v>3520</v>
      </c>
      <c r="CIU5" t="s">
        <v>3521</v>
      </c>
      <c r="CIV5" t="s">
        <v>3522</v>
      </c>
      <c r="CIW5" t="s">
        <v>3523</v>
      </c>
      <c r="CIX5" t="s">
        <v>3524</v>
      </c>
      <c r="CIY5" t="s">
        <v>3525</v>
      </c>
      <c r="CIZ5" t="s">
        <v>3526</v>
      </c>
      <c r="CJA5" t="s">
        <v>3527</v>
      </c>
      <c r="CJB5" t="s">
        <v>3528</v>
      </c>
      <c r="CJC5" t="s">
        <v>3529</v>
      </c>
      <c r="CJD5" t="s">
        <v>3530</v>
      </c>
      <c r="CJE5" t="s">
        <v>3531</v>
      </c>
      <c r="CJF5" t="s">
        <v>3532</v>
      </c>
      <c r="CJG5" t="s">
        <v>3533</v>
      </c>
      <c r="CJH5" t="s">
        <v>3534</v>
      </c>
      <c r="CJI5" t="s">
        <v>3535</v>
      </c>
      <c r="CJJ5" t="s">
        <v>3536</v>
      </c>
      <c r="CJK5" t="s">
        <v>3537</v>
      </c>
      <c r="CJL5" t="s">
        <v>3538</v>
      </c>
      <c r="CJM5" t="s">
        <v>3539</v>
      </c>
      <c r="CJN5" t="s">
        <v>3540</v>
      </c>
      <c r="CJO5" t="s">
        <v>3541</v>
      </c>
      <c r="CJP5" t="s">
        <v>3542</v>
      </c>
      <c r="CJQ5" t="s">
        <v>3543</v>
      </c>
      <c r="CJR5" t="s">
        <v>3544</v>
      </c>
      <c r="CJS5" t="s">
        <v>3545</v>
      </c>
      <c r="CJT5" t="s">
        <v>3546</v>
      </c>
      <c r="CJU5" t="s">
        <v>3547</v>
      </c>
      <c r="CJV5" t="s">
        <v>3548</v>
      </c>
      <c r="CJW5" t="s">
        <v>3549</v>
      </c>
      <c r="CJX5" t="s">
        <v>3550</v>
      </c>
      <c r="CJY5" t="s">
        <v>3551</v>
      </c>
      <c r="CJZ5" t="s">
        <v>3552</v>
      </c>
      <c r="CKA5" t="s">
        <v>3553</v>
      </c>
      <c r="CKB5" t="s">
        <v>3554</v>
      </c>
      <c r="CKC5" t="s">
        <v>3555</v>
      </c>
      <c r="CKD5" t="s">
        <v>3556</v>
      </c>
      <c r="CKE5" t="s">
        <v>3557</v>
      </c>
      <c r="CKF5" t="s">
        <v>3558</v>
      </c>
      <c r="CKG5" t="s">
        <v>3559</v>
      </c>
      <c r="CKH5" t="s">
        <v>3560</v>
      </c>
      <c r="CKI5" t="s">
        <v>3561</v>
      </c>
      <c r="CKJ5" t="s">
        <v>3562</v>
      </c>
      <c r="CKK5" t="s">
        <v>3563</v>
      </c>
      <c r="CKL5" t="s">
        <v>3564</v>
      </c>
      <c r="CKM5" t="s">
        <v>3565</v>
      </c>
      <c r="CKN5" t="s">
        <v>3566</v>
      </c>
      <c r="CKO5" t="s">
        <v>3567</v>
      </c>
      <c r="CKP5" t="s">
        <v>3568</v>
      </c>
      <c r="CKQ5" t="s">
        <v>3569</v>
      </c>
      <c r="CKR5" t="s">
        <v>3570</v>
      </c>
      <c r="CKS5" t="s">
        <v>3571</v>
      </c>
      <c r="CKT5" t="s">
        <v>3572</v>
      </c>
      <c r="CKU5" t="s">
        <v>3573</v>
      </c>
      <c r="CKV5" t="s">
        <v>3574</v>
      </c>
      <c r="CKW5" t="s">
        <v>3575</v>
      </c>
      <c r="CKX5" t="s">
        <v>3576</v>
      </c>
      <c r="CKY5" t="s">
        <v>3577</v>
      </c>
      <c r="CKZ5" t="s">
        <v>3578</v>
      </c>
      <c r="CLA5" t="s">
        <v>3579</v>
      </c>
      <c r="CLB5" t="s">
        <v>3580</v>
      </c>
      <c r="CLC5" t="s">
        <v>3581</v>
      </c>
      <c r="CLD5" t="s">
        <v>3582</v>
      </c>
      <c r="CLE5" t="s">
        <v>3583</v>
      </c>
      <c r="CLF5" t="s">
        <v>3584</v>
      </c>
      <c r="CLG5" t="s">
        <v>3585</v>
      </c>
      <c r="CLH5" t="s">
        <v>3586</v>
      </c>
      <c r="CLI5" t="s">
        <v>3587</v>
      </c>
      <c r="CLJ5" t="s">
        <v>3588</v>
      </c>
      <c r="CLK5" t="s">
        <v>3589</v>
      </c>
      <c r="CLL5" t="s">
        <v>3590</v>
      </c>
      <c r="CLM5" t="s">
        <v>3591</v>
      </c>
      <c r="CLN5" t="s">
        <v>3592</v>
      </c>
      <c r="CLO5" t="s">
        <v>3593</v>
      </c>
      <c r="CLP5" t="s">
        <v>3594</v>
      </c>
      <c r="CLQ5" t="s">
        <v>3595</v>
      </c>
      <c r="CLR5" t="s">
        <v>3596</v>
      </c>
      <c r="CLS5" t="s">
        <v>3597</v>
      </c>
      <c r="CLT5" t="s">
        <v>3598</v>
      </c>
      <c r="CLU5" t="s">
        <v>3599</v>
      </c>
      <c r="CLV5" t="s">
        <v>3600</v>
      </c>
      <c r="CLW5" t="s">
        <v>3601</v>
      </c>
      <c r="CLX5" t="s">
        <v>3602</v>
      </c>
      <c r="CLY5" t="s">
        <v>3603</v>
      </c>
      <c r="CLZ5" t="s">
        <v>3604</v>
      </c>
      <c r="CMA5" t="s">
        <v>3605</v>
      </c>
      <c r="CMB5" t="s">
        <v>3606</v>
      </c>
      <c r="CMC5" t="s">
        <v>3607</v>
      </c>
      <c r="CMD5" t="s">
        <v>3608</v>
      </c>
      <c r="CME5" t="s">
        <v>3609</v>
      </c>
      <c r="CMF5" t="s">
        <v>3610</v>
      </c>
      <c r="CMG5" t="s">
        <v>3611</v>
      </c>
      <c r="CMH5" t="s">
        <v>3612</v>
      </c>
      <c r="CMI5" t="s">
        <v>3613</v>
      </c>
      <c r="CMJ5" t="s">
        <v>3614</v>
      </c>
      <c r="CMK5" t="s">
        <v>3615</v>
      </c>
      <c r="CML5" t="s">
        <v>3616</v>
      </c>
      <c r="CMM5" t="s">
        <v>3617</v>
      </c>
      <c r="CMN5" t="s">
        <v>3618</v>
      </c>
      <c r="CMO5" t="s">
        <v>3619</v>
      </c>
      <c r="CMP5" t="s">
        <v>3620</v>
      </c>
      <c r="CMQ5" t="s">
        <v>3621</v>
      </c>
      <c r="CMR5" t="s">
        <v>3622</v>
      </c>
      <c r="CMS5" t="s">
        <v>3623</v>
      </c>
      <c r="CMT5" t="s">
        <v>3624</v>
      </c>
      <c r="CMU5" t="s">
        <v>3625</v>
      </c>
      <c r="CMV5" t="s">
        <v>3626</v>
      </c>
      <c r="CMW5" t="s">
        <v>3627</v>
      </c>
      <c r="CMX5" t="s">
        <v>3628</v>
      </c>
      <c r="CMY5" t="s">
        <v>3629</v>
      </c>
      <c r="CMZ5" t="s">
        <v>3630</v>
      </c>
      <c r="CNA5" t="s">
        <v>3631</v>
      </c>
      <c r="CNB5" t="s">
        <v>3632</v>
      </c>
      <c r="CNC5" t="s">
        <v>3633</v>
      </c>
      <c r="CND5" t="s">
        <v>3634</v>
      </c>
      <c r="CNE5" t="s">
        <v>3635</v>
      </c>
      <c r="CNF5" t="s">
        <v>3636</v>
      </c>
      <c r="CNG5" t="s">
        <v>3637</v>
      </c>
      <c r="CNH5" t="s">
        <v>3638</v>
      </c>
      <c r="CNI5" t="s">
        <v>3639</v>
      </c>
      <c r="CNJ5" t="s">
        <v>3640</v>
      </c>
      <c r="CNK5" t="s">
        <v>3641</v>
      </c>
      <c r="CNL5" t="s">
        <v>3642</v>
      </c>
      <c r="CNM5" t="s">
        <v>3643</v>
      </c>
      <c r="CNN5" t="s">
        <v>3644</v>
      </c>
      <c r="CNO5" t="s">
        <v>3645</v>
      </c>
      <c r="CNP5" t="s">
        <v>3646</v>
      </c>
      <c r="CNQ5" t="s">
        <v>3647</v>
      </c>
      <c r="CNR5" t="s">
        <v>3648</v>
      </c>
      <c r="CNS5" t="s">
        <v>3649</v>
      </c>
      <c r="CNT5" t="s">
        <v>3650</v>
      </c>
      <c r="CNU5" t="s">
        <v>3651</v>
      </c>
      <c r="CNV5" t="s">
        <v>3652</v>
      </c>
      <c r="CNW5" t="s">
        <v>3653</v>
      </c>
      <c r="CNX5" t="s">
        <v>3654</v>
      </c>
      <c r="CNY5" t="s">
        <v>3655</v>
      </c>
      <c r="CNZ5" t="s">
        <v>3656</v>
      </c>
      <c r="COA5" t="s">
        <v>3657</v>
      </c>
      <c r="COB5" t="s">
        <v>3658</v>
      </c>
      <c r="COC5" t="s">
        <v>3659</v>
      </c>
      <c r="COD5" t="s">
        <v>3660</v>
      </c>
      <c r="COE5" t="s">
        <v>3661</v>
      </c>
      <c r="COF5" t="s">
        <v>3662</v>
      </c>
      <c r="COG5" t="s">
        <v>3663</v>
      </c>
      <c r="COH5" t="s">
        <v>3664</v>
      </c>
      <c r="COI5" t="s">
        <v>3665</v>
      </c>
      <c r="COJ5" t="s">
        <v>3666</v>
      </c>
      <c r="COK5" t="s">
        <v>3667</v>
      </c>
      <c r="COL5" t="s">
        <v>3668</v>
      </c>
      <c r="COM5" t="s">
        <v>3669</v>
      </c>
      <c r="CON5" t="s">
        <v>3670</v>
      </c>
      <c r="COO5" t="s">
        <v>3671</v>
      </c>
      <c r="COP5" t="s">
        <v>3672</v>
      </c>
      <c r="COQ5" t="s">
        <v>3673</v>
      </c>
      <c r="COR5" t="s">
        <v>3674</v>
      </c>
      <c r="COS5" t="s">
        <v>3675</v>
      </c>
      <c r="COT5" t="s">
        <v>3676</v>
      </c>
      <c r="COU5" t="s">
        <v>3677</v>
      </c>
      <c r="COV5" t="s">
        <v>3678</v>
      </c>
      <c r="COW5" t="s">
        <v>3679</v>
      </c>
      <c r="COX5" t="s">
        <v>3680</v>
      </c>
      <c r="COY5" t="s">
        <v>3681</v>
      </c>
      <c r="COZ5" t="s">
        <v>3682</v>
      </c>
      <c r="CPA5" t="s">
        <v>3683</v>
      </c>
      <c r="CPB5" t="s">
        <v>3684</v>
      </c>
      <c r="CPC5" t="s">
        <v>3685</v>
      </c>
      <c r="CPD5" t="s">
        <v>3686</v>
      </c>
      <c r="CPE5" t="s">
        <v>3687</v>
      </c>
      <c r="CPF5" t="s">
        <v>3688</v>
      </c>
      <c r="CPG5" t="s">
        <v>3689</v>
      </c>
      <c r="CPH5" t="s">
        <v>3690</v>
      </c>
      <c r="CPI5" t="s">
        <v>3691</v>
      </c>
      <c r="CPJ5" t="s">
        <v>3692</v>
      </c>
      <c r="CPK5" t="s">
        <v>3693</v>
      </c>
      <c r="CPL5" t="s">
        <v>3694</v>
      </c>
      <c r="CPM5" t="s">
        <v>3695</v>
      </c>
      <c r="CPN5" t="s">
        <v>3696</v>
      </c>
      <c r="CPO5" t="s">
        <v>3697</v>
      </c>
      <c r="CPP5" t="s">
        <v>3698</v>
      </c>
      <c r="CPQ5" t="s">
        <v>3699</v>
      </c>
      <c r="CPR5" t="s">
        <v>3700</v>
      </c>
      <c r="CPS5" t="s">
        <v>3701</v>
      </c>
      <c r="CPT5" t="s">
        <v>3702</v>
      </c>
      <c r="CPU5" t="s">
        <v>3703</v>
      </c>
      <c r="CPV5" t="s">
        <v>3704</v>
      </c>
      <c r="CPW5" t="s">
        <v>3705</v>
      </c>
      <c r="CPX5" t="s">
        <v>3706</v>
      </c>
      <c r="CPY5" t="s">
        <v>3707</v>
      </c>
      <c r="CPZ5" t="s">
        <v>3708</v>
      </c>
      <c r="CQA5" t="s">
        <v>3709</v>
      </c>
      <c r="CQB5" t="s">
        <v>3710</v>
      </c>
      <c r="CQC5" t="s">
        <v>3711</v>
      </c>
      <c r="CQD5" t="s">
        <v>3712</v>
      </c>
      <c r="CQE5" t="s">
        <v>3713</v>
      </c>
      <c r="CQF5" t="s">
        <v>3714</v>
      </c>
      <c r="CQG5" t="s">
        <v>3715</v>
      </c>
      <c r="CQH5" t="s">
        <v>3716</v>
      </c>
      <c r="CQI5" t="s">
        <v>3717</v>
      </c>
      <c r="CQJ5" t="s">
        <v>3718</v>
      </c>
      <c r="CQK5" t="s">
        <v>3719</v>
      </c>
      <c r="CQL5" t="s">
        <v>3720</v>
      </c>
      <c r="CQM5" t="s">
        <v>3721</v>
      </c>
      <c r="CQN5" t="s">
        <v>3722</v>
      </c>
      <c r="CQO5" t="s">
        <v>3723</v>
      </c>
      <c r="CQP5" t="s">
        <v>3724</v>
      </c>
      <c r="CQQ5" t="s">
        <v>3725</v>
      </c>
      <c r="CQR5" t="s">
        <v>3726</v>
      </c>
      <c r="CQS5" t="s">
        <v>3727</v>
      </c>
      <c r="CQT5" t="s">
        <v>3728</v>
      </c>
      <c r="CQU5" t="s">
        <v>3729</v>
      </c>
      <c r="CQV5" t="s">
        <v>3730</v>
      </c>
      <c r="CQW5" t="s">
        <v>3731</v>
      </c>
      <c r="CQX5" t="s">
        <v>3732</v>
      </c>
      <c r="CQY5" t="s">
        <v>3733</v>
      </c>
      <c r="CQZ5" t="s">
        <v>3734</v>
      </c>
      <c r="CRA5" t="s">
        <v>3735</v>
      </c>
      <c r="CRB5" t="s">
        <v>3736</v>
      </c>
      <c r="CRC5" t="s">
        <v>3737</v>
      </c>
      <c r="CRD5" t="s">
        <v>3738</v>
      </c>
      <c r="CRE5" t="s">
        <v>3739</v>
      </c>
      <c r="CRF5" t="s">
        <v>3740</v>
      </c>
      <c r="CRG5" t="s">
        <v>3741</v>
      </c>
      <c r="CRH5" t="s">
        <v>3742</v>
      </c>
      <c r="CRI5" t="s">
        <v>3743</v>
      </c>
      <c r="CRJ5" t="s">
        <v>3744</v>
      </c>
      <c r="CRK5" t="s">
        <v>3745</v>
      </c>
      <c r="CRL5" t="s">
        <v>3746</v>
      </c>
      <c r="CRM5" t="s">
        <v>3747</v>
      </c>
      <c r="CRN5" t="s">
        <v>3748</v>
      </c>
      <c r="CRO5" t="s">
        <v>3749</v>
      </c>
      <c r="CRP5" t="s">
        <v>3750</v>
      </c>
      <c r="CRQ5" t="s">
        <v>3751</v>
      </c>
      <c r="CRR5" t="s">
        <v>3752</v>
      </c>
      <c r="CRS5" t="s">
        <v>3753</v>
      </c>
      <c r="CRT5" t="s">
        <v>3754</v>
      </c>
      <c r="CRU5" t="s">
        <v>3755</v>
      </c>
      <c r="CRV5" t="s">
        <v>3756</v>
      </c>
      <c r="CRW5" t="s">
        <v>3757</v>
      </c>
      <c r="CRX5" t="s">
        <v>3758</v>
      </c>
      <c r="CRY5" t="s">
        <v>3759</v>
      </c>
      <c r="CRZ5" t="s">
        <v>3760</v>
      </c>
      <c r="CSA5" t="s">
        <v>3761</v>
      </c>
      <c r="CSB5" t="s">
        <v>3762</v>
      </c>
      <c r="CSC5" t="s">
        <v>3763</v>
      </c>
      <c r="CSD5" t="s">
        <v>3764</v>
      </c>
      <c r="CSE5" t="s">
        <v>3765</v>
      </c>
      <c r="CSF5" t="s">
        <v>3766</v>
      </c>
      <c r="CSG5" t="s">
        <v>3767</v>
      </c>
      <c r="CSH5" t="s">
        <v>3768</v>
      </c>
      <c r="CSI5" t="s">
        <v>3769</v>
      </c>
      <c r="CSJ5" t="s">
        <v>3770</v>
      </c>
      <c r="CSK5" t="s">
        <v>3771</v>
      </c>
      <c r="CSL5" t="s">
        <v>3772</v>
      </c>
      <c r="CSM5" t="s">
        <v>3773</v>
      </c>
      <c r="CSN5" t="s">
        <v>3774</v>
      </c>
      <c r="CSO5" t="s">
        <v>3775</v>
      </c>
      <c r="CSP5" t="s">
        <v>3776</v>
      </c>
      <c r="CSQ5" t="s">
        <v>3777</v>
      </c>
      <c r="CSR5" t="s">
        <v>3778</v>
      </c>
      <c r="CSS5" t="s">
        <v>3779</v>
      </c>
      <c r="CST5" t="s">
        <v>3780</v>
      </c>
      <c r="CSU5" t="s">
        <v>3781</v>
      </c>
      <c r="CSV5" t="s">
        <v>3782</v>
      </c>
      <c r="CSW5" t="s">
        <v>3783</v>
      </c>
      <c r="CSX5" t="s">
        <v>3784</v>
      </c>
      <c r="CSY5" t="s">
        <v>3785</v>
      </c>
      <c r="CSZ5" t="s">
        <v>3786</v>
      </c>
      <c r="CTA5" t="s">
        <v>3787</v>
      </c>
      <c r="CTB5" t="s">
        <v>3788</v>
      </c>
      <c r="CTC5" t="s">
        <v>3789</v>
      </c>
      <c r="CTD5" t="s">
        <v>3790</v>
      </c>
      <c r="CTE5" t="s">
        <v>3791</v>
      </c>
      <c r="CTF5" t="s">
        <v>3792</v>
      </c>
      <c r="CTG5" t="s">
        <v>3793</v>
      </c>
      <c r="CTH5" t="s">
        <v>3794</v>
      </c>
      <c r="CTI5" t="s">
        <v>3795</v>
      </c>
      <c r="CTJ5" t="s">
        <v>3796</v>
      </c>
      <c r="CTK5" t="s">
        <v>3797</v>
      </c>
      <c r="CTL5" t="s">
        <v>3798</v>
      </c>
      <c r="CTM5" t="s">
        <v>3799</v>
      </c>
      <c r="CTN5" t="s">
        <v>3800</v>
      </c>
      <c r="CTO5" t="s">
        <v>3801</v>
      </c>
      <c r="CTP5" t="s">
        <v>3802</v>
      </c>
      <c r="CTQ5" t="s">
        <v>3803</v>
      </c>
      <c r="CTR5" t="s">
        <v>3804</v>
      </c>
      <c r="CTS5" t="s">
        <v>3805</v>
      </c>
      <c r="CTT5" t="s">
        <v>3806</v>
      </c>
      <c r="CTU5" t="s">
        <v>3807</v>
      </c>
      <c r="CTV5" t="s">
        <v>3808</v>
      </c>
      <c r="CTW5" t="s">
        <v>3809</v>
      </c>
      <c r="CTX5" t="s">
        <v>3810</v>
      </c>
      <c r="CTY5" t="s">
        <v>3811</v>
      </c>
      <c r="CTZ5" t="s">
        <v>3812</v>
      </c>
      <c r="CUA5" t="s">
        <v>3813</v>
      </c>
      <c r="CUB5" t="s">
        <v>3814</v>
      </c>
      <c r="CUC5" t="s">
        <v>3815</v>
      </c>
      <c r="CUD5" t="s">
        <v>3816</v>
      </c>
      <c r="CUE5" t="s">
        <v>3817</v>
      </c>
      <c r="CUF5" t="s">
        <v>3818</v>
      </c>
      <c r="CUG5" t="s">
        <v>3819</v>
      </c>
      <c r="CUH5" t="s">
        <v>3820</v>
      </c>
      <c r="CUI5" t="s">
        <v>3821</v>
      </c>
      <c r="CUJ5" t="s">
        <v>3822</v>
      </c>
      <c r="CUK5" t="s">
        <v>3823</v>
      </c>
      <c r="CUL5" t="s">
        <v>3824</v>
      </c>
      <c r="CUM5" t="s">
        <v>3825</v>
      </c>
      <c r="CUN5" t="s">
        <v>3826</v>
      </c>
      <c r="CUO5" t="s">
        <v>3827</v>
      </c>
      <c r="CUP5" t="s">
        <v>3828</v>
      </c>
      <c r="CUQ5" t="s">
        <v>3829</v>
      </c>
      <c r="CUR5" t="s">
        <v>3830</v>
      </c>
      <c r="CUS5" t="s">
        <v>3831</v>
      </c>
      <c r="CUT5" t="s">
        <v>3832</v>
      </c>
      <c r="CUU5" t="s">
        <v>3833</v>
      </c>
      <c r="CUV5" t="s">
        <v>3834</v>
      </c>
      <c r="CUW5" t="s">
        <v>3835</v>
      </c>
      <c r="CUX5" t="s">
        <v>3836</v>
      </c>
      <c r="CUY5" t="s">
        <v>3837</v>
      </c>
      <c r="CUZ5" t="s">
        <v>3838</v>
      </c>
      <c r="CVA5" t="s">
        <v>3839</v>
      </c>
      <c r="CVB5" t="s">
        <v>3840</v>
      </c>
      <c r="CVC5" t="s">
        <v>3841</v>
      </c>
      <c r="CVD5" t="s">
        <v>3842</v>
      </c>
      <c r="CVE5" t="s">
        <v>3843</v>
      </c>
      <c r="CVF5" t="s">
        <v>3844</v>
      </c>
      <c r="CVG5" t="s">
        <v>3845</v>
      </c>
      <c r="CVH5" t="s">
        <v>3846</v>
      </c>
      <c r="CVI5" t="s">
        <v>3847</v>
      </c>
      <c r="CVJ5" t="s">
        <v>3848</v>
      </c>
      <c r="CVK5" t="s">
        <v>3849</v>
      </c>
      <c r="CVL5" t="s">
        <v>3850</v>
      </c>
      <c r="CVM5" t="s">
        <v>3851</v>
      </c>
      <c r="CVN5" t="s">
        <v>3852</v>
      </c>
      <c r="CVO5" t="s">
        <v>3853</v>
      </c>
      <c r="CVP5" t="s">
        <v>3854</v>
      </c>
      <c r="CVQ5" t="s">
        <v>3855</v>
      </c>
      <c r="CVR5" t="s">
        <v>3856</v>
      </c>
      <c r="CVS5" t="s">
        <v>3857</v>
      </c>
      <c r="CVT5" t="s">
        <v>3858</v>
      </c>
      <c r="CVU5" t="s">
        <v>3859</v>
      </c>
      <c r="CVV5" t="s">
        <v>3860</v>
      </c>
      <c r="CVW5" t="s">
        <v>3861</v>
      </c>
      <c r="CVX5" t="s">
        <v>3862</v>
      </c>
      <c r="CVY5" t="s">
        <v>3863</v>
      </c>
      <c r="CVZ5" t="s">
        <v>3864</v>
      </c>
      <c r="CWA5" t="s">
        <v>3865</v>
      </c>
      <c r="CWB5" t="s">
        <v>3866</v>
      </c>
      <c r="CWC5" t="s">
        <v>3867</v>
      </c>
      <c r="CWD5" t="s">
        <v>3868</v>
      </c>
      <c r="CWE5" t="s">
        <v>3869</v>
      </c>
      <c r="CWF5" t="s">
        <v>3870</v>
      </c>
      <c r="CWG5" t="s">
        <v>3871</v>
      </c>
      <c r="CWH5" t="s">
        <v>3872</v>
      </c>
      <c r="CWI5" t="s">
        <v>3873</v>
      </c>
      <c r="CWJ5" t="s">
        <v>3874</v>
      </c>
      <c r="CWK5" t="s">
        <v>3875</v>
      </c>
      <c r="CWL5" t="s">
        <v>3876</v>
      </c>
      <c r="CWM5" t="s">
        <v>3877</v>
      </c>
      <c r="CWN5" t="s">
        <v>3878</v>
      </c>
      <c r="CWO5" t="s">
        <v>3879</v>
      </c>
      <c r="CWP5" t="s">
        <v>3880</v>
      </c>
      <c r="CWQ5" t="s">
        <v>3881</v>
      </c>
      <c r="CWR5" t="s">
        <v>3882</v>
      </c>
      <c r="CWS5" t="s">
        <v>3883</v>
      </c>
      <c r="CWT5" t="s">
        <v>3884</v>
      </c>
      <c r="CWU5" t="s">
        <v>3885</v>
      </c>
      <c r="CWV5" t="s">
        <v>3886</v>
      </c>
      <c r="CWW5" t="s">
        <v>3887</v>
      </c>
      <c r="CWX5" t="s">
        <v>3888</v>
      </c>
      <c r="CWY5" t="s">
        <v>3889</v>
      </c>
      <c r="CWZ5" t="s">
        <v>3890</v>
      </c>
      <c r="CXA5" t="s">
        <v>3891</v>
      </c>
      <c r="CXB5" t="s">
        <v>3892</v>
      </c>
      <c r="CXC5" t="s">
        <v>3893</v>
      </c>
      <c r="CXD5" t="s">
        <v>3894</v>
      </c>
      <c r="CXE5" t="s">
        <v>3895</v>
      </c>
      <c r="CXF5" t="s">
        <v>3896</v>
      </c>
      <c r="CXG5" t="s">
        <v>3897</v>
      </c>
      <c r="CXH5" t="s">
        <v>3898</v>
      </c>
      <c r="CXI5" t="s">
        <v>3899</v>
      </c>
      <c r="CXJ5" t="s">
        <v>3900</v>
      </c>
      <c r="CXK5" t="s">
        <v>3901</v>
      </c>
      <c r="CXL5" t="s">
        <v>3902</v>
      </c>
      <c r="CXM5" t="s">
        <v>3903</v>
      </c>
      <c r="CXN5" t="s">
        <v>3904</v>
      </c>
      <c r="CXO5" t="s">
        <v>3905</v>
      </c>
      <c r="CXP5" t="s">
        <v>3906</v>
      </c>
      <c r="CXQ5" t="s">
        <v>3907</v>
      </c>
      <c r="CXR5" t="s">
        <v>3908</v>
      </c>
      <c r="CXS5" t="s">
        <v>3909</v>
      </c>
      <c r="CXT5" t="s">
        <v>3910</v>
      </c>
      <c r="CXU5" t="s">
        <v>3911</v>
      </c>
      <c r="CXV5" t="s">
        <v>3912</v>
      </c>
      <c r="CXW5" t="s">
        <v>3913</v>
      </c>
      <c r="CXX5" t="s">
        <v>3914</v>
      </c>
      <c r="CXY5" t="s">
        <v>3915</v>
      </c>
      <c r="CXZ5" t="s">
        <v>3916</v>
      </c>
      <c r="CYA5" t="s">
        <v>3917</v>
      </c>
      <c r="CYB5" t="s">
        <v>3918</v>
      </c>
      <c r="CYC5" t="s">
        <v>3919</v>
      </c>
      <c r="CYD5" t="s">
        <v>3920</v>
      </c>
      <c r="CYE5" t="s">
        <v>3921</v>
      </c>
      <c r="CYF5" t="s">
        <v>3922</v>
      </c>
      <c r="CYG5" t="s">
        <v>3923</v>
      </c>
      <c r="CYH5" t="s">
        <v>3924</v>
      </c>
      <c r="CYI5" t="s">
        <v>3925</v>
      </c>
      <c r="CYJ5" t="s">
        <v>3926</v>
      </c>
      <c r="CYK5" t="s">
        <v>3927</v>
      </c>
      <c r="CYL5" t="s">
        <v>3928</v>
      </c>
      <c r="CYM5" t="s">
        <v>3929</v>
      </c>
      <c r="CYN5" t="s">
        <v>3930</v>
      </c>
      <c r="CYO5" t="s">
        <v>3931</v>
      </c>
      <c r="CYP5" t="s">
        <v>3932</v>
      </c>
      <c r="CYQ5" t="s">
        <v>3933</v>
      </c>
      <c r="CYR5" t="s">
        <v>3934</v>
      </c>
      <c r="CYS5" t="s">
        <v>3935</v>
      </c>
      <c r="CYT5" t="s">
        <v>3936</v>
      </c>
      <c r="CYU5" t="s">
        <v>3937</v>
      </c>
      <c r="CYV5" t="s">
        <v>3938</v>
      </c>
      <c r="CYW5" t="s">
        <v>3939</v>
      </c>
      <c r="CYX5" t="s">
        <v>3940</v>
      </c>
      <c r="CYY5" t="s">
        <v>3941</v>
      </c>
      <c r="CYZ5" t="s">
        <v>3942</v>
      </c>
      <c r="CZA5" t="s">
        <v>3943</v>
      </c>
      <c r="CZB5" t="s">
        <v>3944</v>
      </c>
      <c r="CZC5" t="s">
        <v>3945</v>
      </c>
      <c r="CZD5" t="s">
        <v>3946</v>
      </c>
      <c r="CZE5" t="s">
        <v>3947</v>
      </c>
      <c r="CZF5" t="s">
        <v>3948</v>
      </c>
      <c r="CZG5" t="s">
        <v>3949</v>
      </c>
      <c r="CZH5" t="s">
        <v>3950</v>
      </c>
      <c r="CZI5" t="s">
        <v>3951</v>
      </c>
      <c r="CZJ5" t="s">
        <v>3952</v>
      </c>
      <c r="CZK5" t="s">
        <v>3953</v>
      </c>
      <c r="CZL5" t="s">
        <v>3954</v>
      </c>
      <c r="CZM5" t="s">
        <v>3955</v>
      </c>
      <c r="CZN5" t="s">
        <v>3956</v>
      </c>
      <c r="CZO5" t="s">
        <v>3957</v>
      </c>
      <c r="CZP5" t="s">
        <v>3958</v>
      </c>
      <c r="CZQ5" t="s">
        <v>3959</v>
      </c>
      <c r="CZR5" t="s">
        <v>3960</v>
      </c>
      <c r="CZS5" t="s">
        <v>3961</v>
      </c>
      <c r="CZT5" t="s">
        <v>3962</v>
      </c>
      <c r="CZU5" t="s">
        <v>3963</v>
      </c>
      <c r="CZV5" t="s">
        <v>3964</v>
      </c>
      <c r="CZW5" t="s">
        <v>3965</v>
      </c>
      <c r="CZX5" t="s">
        <v>3966</v>
      </c>
      <c r="CZY5" t="s">
        <v>3967</v>
      </c>
      <c r="CZZ5" t="s">
        <v>3968</v>
      </c>
      <c r="DAA5" t="s">
        <v>3969</v>
      </c>
      <c r="DAB5" t="s">
        <v>3970</v>
      </c>
      <c r="DAC5" t="s">
        <v>3971</v>
      </c>
      <c r="DAD5" t="s">
        <v>3972</v>
      </c>
      <c r="DAE5" t="s">
        <v>3973</v>
      </c>
      <c r="DAF5" t="s">
        <v>3974</v>
      </c>
      <c r="DAG5" t="s">
        <v>3975</v>
      </c>
      <c r="DAH5" t="s">
        <v>3976</v>
      </c>
      <c r="DAI5" t="s">
        <v>3977</v>
      </c>
      <c r="DAJ5" t="s">
        <v>3978</v>
      </c>
      <c r="DAK5" t="s">
        <v>3979</v>
      </c>
      <c r="DAL5" t="s">
        <v>3980</v>
      </c>
      <c r="DAM5" t="s">
        <v>3981</v>
      </c>
      <c r="DAN5" t="s">
        <v>3982</v>
      </c>
      <c r="DAO5" t="s">
        <v>3983</v>
      </c>
      <c r="DAP5" t="s">
        <v>3984</v>
      </c>
      <c r="DAQ5" t="s">
        <v>3985</v>
      </c>
      <c r="DAR5" t="s">
        <v>3986</v>
      </c>
      <c r="DAS5" t="s">
        <v>3987</v>
      </c>
      <c r="DAT5" t="s">
        <v>3988</v>
      </c>
      <c r="DAU5" t="s">
        <v>3989</v>
      </c>
      <c r="DAV5" t="s">
        <v>3990</v>
      </c>
      <c r="DAW5" t="s">
        <v>3991</v>
      </c>
      <c r="DAX5" t="s">
        <v>3992</v>
      </c>
      <c r="DAY5" t="s">
        <v>3993</v>
      </c>
      <c r="DAZ5" t="s">
        <v>3994</v>
      </c>
      <c r="DBA5" t="s">
        <v>3995</v>
      </c>
      <c r="DBB5" t="s">
        <v>3996</v>
      </c>
      <c r="DBC5" t="s">
        <v>3997</v>
      </c>
      <c r="DBD5" t="s">
        <v>3998</v>
      </c>
      <c r="DBE5" t="s">
        <v>3999</v>
      </c>
      <c r="DBF5" t="s">
        <v>4000</v>
      </c>
      <c r="DBG5" t="s">
        <v>4001</v>
      </c>
      <c r="DBH5" t="s">
        <v>4002</v>
      </c>
      <c r="DBI5" t="s">
        <v>4003</v>
      </c>
      <c r="DBJ5" t="s">
        <v>4004</v>
      </c>
      <c r="DBK5" t="s">
        <v>4005</v>
      </c>
      <c r="DBL5" t="s">
        <v>4006</v>
      </c>
      <c r="DBM5" t="s">
        <v>4007</v>
      </c>
      <c r="DBN5" t="s">
        <v>4008</v>
      </c>
      <c r="DBO5" t="s">
        <v>4009</v>
      </c>
      <c r="DBP5" t="s">
        <v>4010</v>
      </c>
      <c r="DBQ5" t="s">
        <v>4011</v>
      </c>
      <c r="DBR5" t="s">
        <v>4012</v>
      </c>
      <c r="DBS5" t="s">
        <v>4013</v>
      </c>
      <c r="DBT5" t="s">
        <v>4014</v>
      </c>
      <c r="DBU5" t="s">
        <v>4015</v>
      </c>
      <c r="DBV5" t="s">
        <v>4016</v>
      </c>
      <c r="DBW5" t="s">
        <v>4017</v>
      </c>
      <c r="DBX5" t="s">
        <v>4018</v>
      </c>
      <c r="DBY5" t="s">
        <v>4019</v>
      </c>
      <c r="DBZ5" t="s">
        <v>4020</v>
      </c>
      <c r="DCA5" t="s">
        <v>4021</v>
      </c>
      <c r="DCB5" t="s">
        <v>4022</v>
      </c>
      <c r="DCC5" t="s">
        <v>4023</v>
      </c>
      <c r="DCD5" t="s">
        <v>4024</v>
      </c>
      <c r="DCE5" t="s">
        <v>4025</v>
      </c>
      <c r="DCF5" t="s">
        <v>4026</v>
      </c>
      <c r="DCG5" t="s">
        <v>4027</v>
      </c>
      <c r="DCH5" t="s">
        <v>4028</v>
      </c>
      <c r="DCI5" t="s">
        <v>4029</v>
      </c>
      <c r="DCJ5" t="s">
        <v>4030</v>
      </c>
      <c r="DCK5" t="s">
        <v>4031</v>
      </c>
      <c r="DCL5" t="s">
        <v>4032</v>
      </c>
      <c r="DCM5" t="s">
        <v>4033</v>
      </c>
      <c r="DCN5" t="s">
        <v>4034</v>
      </c>
      <c r="DCO5" t="s">
        <v>4035</v>
      </c>
      <c r="DCP5" t="s">
        <v>4036</v>
      </c>
      <c r="DCQ5" t="s">
        <v>4037</v>
      </c>
      <c r="DCR5" t="s">
        <v>4038</v>
      </c>
      <c r="DCS5" t="s">
        <v>4039</v>
      </c>
      <c r="DCT5" t="s">
        <v>4040</v>
      </c>
      <c r="DCU5" t="s">
        <v>4041</v>
      </c>
      <c r="DCV5" t="s">
        <v>4042</v>
      </c>
      <c r="DCW5" t="s">
        <v>4043</v>
      </c>
      <c r="DCX5" t="s">
        <v>4044</v>
      </c>
      <c r="DCY5" t="s">
        <v>4045</v>
      </c>
      <c r="DCZ5" t="s">
        <v>4046</v>
      </c>
      <c r="DDA5" t="s">
        <v>4047</v>
      </c>
      <c r="DDB5" t="s">
        <v>4048</v>
      </c>
      <c r="DDC5" t="s">
        <v>4049</v>
      </c>
      <c r="DDD5" t="s">
        <v>4050</v>
      </c>
      <c r="DDE5" t="s">
        <v>4051</v>
      </c>
      <c r="DDF5" t="s">
        <v>4052</v>
      </c>
      <c r="DDG5" t="s">
        <v>4053</v>
      </c>
      <c r="DDH5" t="s">
        <v>4054</v>
      </c>
      <c r="DDI5" t="s">
        <v>4055</v>
      </c>
      <c r="DDJ5" t="s">
        <v>4056</v>
      </c>
      <c r="DDK5" t="s">
        <v>4057</v>
      </c>
      <c r="DDL5" t="s">
        <v>4058</v>
      </c>
      <c r="DDM5" t="s">
        <v>4059</v>
      </c>
      <c r="DDN5" t="s">
        <v>4060</v>
      </c>
      <c r="DDO5" t="s">
        <v>4061</v>
      </c>
      <c r="DDP5" t="s">
        <v>4062</v>
      </c>
      <c r="DDQ5" t="s">
        <v>4063</v>
      </c>
      <c r="DDR5" t="s">
        <v>4064</v>
      </c>
      <c r="DDS5" t="s">
        <v>4065</v>
      </c>
      <c r="DDT5" t="s">
        <v>4066</v>
      </c>
      <c r="DDU5" t="s">
        <v>4067</v>
      </c>
      <c r="DDV5" t="s">
        <v>4068</v>
      </c>
      <c r="DDW5" t="s">
        <v>4069</v>
      </c>
      <c r="DDX5" t="s">
        <v>4070</v>
      </c>
      <c r="DDY5" t="s">
        <v>4071</v>
      </c>
      <c r="DDZ5" t="s">
        <v>4072</v>
      </c>
      <c r="DEA5" t="s">
        <v>4073</v>
      </c>
      <c r="DEB5" t="s">
        <v>4074</v>
      </c>
      <c r="DEC5" t="s">
        <v>4075</v>
      </c>
      <c r="DED5" t="s">
        <v>4076</v>
      </c>
      <c r="DEE5" t="s">
        <v>4077</v>
      </c>
      <c r="DEF5" t="s">
        <v>4078</v>
      </c>
      <c r="DEG5" t="s">
        <v>4079</v>
      </c>
      <c r="DEH5" t="s">
        <v>4080</v>
      </c>
      <c r="DEI5" t="s">
        <v>4081</v>
      </c>
      <c r="DEJ5" t="s">
        <v>4082</v>
      </c>
      <c r="DEK5" t="s">
        <v>4083</v>
      </c>
      <c r="DEL5" t="s">
        <v>4084</v>
      </c>
      <c r="DEM5" t="s">
        <v>4085</v>
      </c>
      <c r="DEN5" t="s">
        <v>4086</v>
      </c>
      <c r="DEO5" t="s">
        <v>4087</v>
      </c>
      <c r="DEP5" t="s">
        <v>4088</v>
      </c>
      <c r="DEQ5" t="s">
        <v>4089</v>
      </c>
      <c r="DER5" t="s">
        <v>4090</v>
      </c>
      <c r="DES5" t="s">
        <v>4091</v>
      </c>
      <c r="DET5" t="s">
        <v>4092</v>
      </c>
      <c r="DEU5" t="s">
        <v>4093</v>
      </c>
      <c r="DEV5" t="s">
        <v>4094</v>
      </c>
      <c r="DEW5" t="s">
        <v>4095</v>
      </c>
      <c r="DEX5" t="s">
        <v>4096</v>
      </c>
      <c r="DEY5" t="s">
        <v>4097</v>
      </c>
      <c r="DEZ5" t="s">
        <v>4098</v>
      </c>
      <c r="DFA5" t="s">
        <v>4099</v>
      </c>
      <c r="DFB5" t="s">
        <v>4100</v>
      </c>
      <c r="DFC5" t="s">
        <v>4101</v>
      </c>
      <c r="DFD5" t="s">
        <v>4102</v>
      </c>
      <c r="DFE5" t="s">
        <v>4103</v>
      </c>
      <c r="DFF5" t="s">
        <v>4104</v>
      </c>
      <c r="DFG5" t="s">
        <v>4105</v>
      </c>
      <c r="DFH5" t="s">
        <v>4106</v>
      </c>
      <c r="DFI5" t="s">
        <v>4107</v>
      </c>
      <c r="DFJ5" t="s">
        <v>4108</v>
      </c>
      <c r="DFK5" t="s">
        <v>4109</v>
      </c>
      <c r="DFL5" t="s">
        <v>4110</v>
      </c>
      <c r="DFM5" t="s">
        <v>4111</v>
      </c>
      <c r="DFN5" t="s">
        <v>4112</v>
      </c>
      <c r="DFO5" t="s">
        <v>4113</v>
      </c>
      <c r="DFP5" t="s">
        <v>4114</v>
      </c>
      <c r="DFQ5" t="s">
        <v>4115</v>
      </c>
      <c r="DFR5" t="s">
        <v>4116</v>
      </c>
      <c r="DFS5" t="s">
        <v>4117</v>
      </c>
      <c r="DFT5" t="s">
        <v>4118</v>
      </c>
      <c r="DFU5" t="s">
        <v>4119</v>
      </c>
      <c r="DFV5" t="s">
        <v>4120</v>
      </c>
      <c r="DFW5" t="s">
        <v>4121</v>
      </c>
      <c r="DFX5" t="s">
        <v>4122</v>
      </c>
      <c r="DFY5" t="s">
        <v>4123</v>
      </c>
      <c r="DFZ5" t="s">
        <v>4124</v>
      </c>
      <c r="DGA5" t="s">
        <v>4125</v>
      </c>
      <c r="DGB5" t="s">
        <v>4126</v>
      </c>
      <c r="DGC5" t="s">
        <v>4127</v>
      </c>
      <c r="DGD5" t="s">
        <v>4128</v>
      </c>
      <c r="DGE5" t="s">
        <v>4129</v>
      </c>
      <c r="DGF5" t="s">
        <v>4130</v>
      </c>
      <c r="DGG5" t="s">
        <v>4131</v>
      </c>
      <c r="DGH5" t="s">
        <v>4132</v>
      </c>
      <c r="DGI5" t="s">
        <v>4133</v>
      </c>
      <c r="DGJ5" t="s">
        <v>4134</v>
      </c>
      <c r="DGK5" t="s">
        <v>4135</v>
      </c>
      <c r="DGL5" t="s">
        <v>4136</v>
      </c>
      <c r="DGM5" t="s">
        <v>4137</v>
      </c>
      <c r="DGN5" t="s">
        <v>4138</v>
      </c>
      <c r="DGO5" t="s">
        <v>4139</v>
      </c>
      <c r="DGP5" t="s">
        <v>4140</v>
      </c>
      <c r="DGQ5" t="s">
        <v>4141</v>
      </c>
      <c r="DGR5" t="s">
        <v>4142</v>
      </c>
      <c r="DGS5" t="s">
        <v>4143</v>
      </c>
      <c r="DGT5" t="s">
        <v>4144</v>
      </c>
      <c r="DGU5" t="s">
        <v>4145</v>
      </c>
      <c r="DGV5" t="s">
        <v>4146</v>
      </c>
      <c r="DGW5" t="s">
        <v>4147</v>
      </c>
      <c r="DGX5" t="s">
        <v>4148</v>
      </c>
      <c r="DGY5" t="s">
        <v>4149</v>
      </c>
      <c r="DGZ5" t="s">
        <v>4150</v>
      </c>
      <c r="DHA5" t="s">
        <v>4151</v>
      </c>
      <c r="DHB5" t="s">
        <v>4152</v>
      </c>
      <c r="DHC5" t="s">
        <v>4153</v>
      </c>
      <c r="DHD5" t="s">
        <v>4154</v>
      </c>
      <c r="DHE5" t="s">
        <v>4155</v>
      </c>
      <c r="DHF5" t="s">
        <v>4156</v>
      </c>
      <c r="DHG5" t="s">
        <v>4157</v>
      </c>
      <c r="DHH5" t="s">
        <v>4158</v>
      </c>
      <c r="DHI5" t="s">
        <v>4159</v>
      </c>
      <c r="DHJ5" t="s">
        <v>4160</v>
      </c>
      <c r="DHK5" t="s">
        <v>4161</v>
      </c>
      <c r="DHL5" t="s">
        <v>4162</v>
      </c>
      <c r="DHM5" t="s">
        <v>4163</v>
      </c>
      <c r="DHN5" t="s">
        <v>4164</v>
      </c>
      <c r="DHO5" t="s">
        <v>4165</v>
      </c>
      <c r="DHP5" t="s">
        <v>4166</v>
      </c>
      <c r="DHQ5" t="s">
        <v>4167</v>
      </c>
      <c r="DHR5" t="s">
        <v>4168</v>
      </c>
      <c r="DHS5" t="s">
        <v>4169</v>
      </c>
      <c r="DHT5" t="s">
        <v>4170</v>
      </c>
      <c r="DHU5" t="s">
        <v>4171</v>
      </c>
      <c r="DHV5" t="s">
        <v>4172</v>
      </c>
      <c r="DHW5" t="s">
        <v>4173</v>
      </c>
      <c r="DHX5" t="s">
        <v>4174</v>
      </c>
      <c r="DHY5" t="s">
        <v>4175</v>
      </c>
      <c r="DHZ5" t="s">
        <v>4176</v>
      </c>
      <c r="DIA5" t="s">
        <v>4177</v>
      </c>
      <c r="DIB5" t="s">
        <v>4178</v>
      </c>
      <c r="DIC5" t="s">
        <v>4179</v>
      </c>
      <c r="DID5" t="s">
        <v>4180</v>
      </c>
      <c r="DIE5" t="s">
        <v>4181</v>
      </c>
      <c r="DIF5" t="s">
        <v>4182</v>
      </c>
      <c r="DIG5" t="s">
        <v>4183</v>
      </c>
      <c r="DIH5" t="s">
        <v>4184</v>
      </c>
      <c r="DII5" t="s">
        <v>4185</v>
      </c>
      <c r="DIJ5" t="s">
        <v>4186</v>
      </c>
      <c r="DIK5" t="s">
        <v>4187</v>
      </c>
      <c r="DIL5" t="s">
        <v>4188</v>
      </c>
      <c r="DIM5" t="s">
        <v>4189</v>
      </c>
      <c r="DIN5" t="s">
        <v>4190</v>
      </c>
      <c r="DIO5" t="s">
        <v>4191</v>
      </c>
      <c r="DIP5" t="s">
        <v>4192</v>
      </c>
      <c r="DIQ5" t="s">
        <v>4193</v>
      </c>
      <c r="DIR5" t="s">
        <v>4194</v>
      </c>
      <c r="DIS5" t="s">
        <v>4195</v>
      </c>
      <c r="DIT5" t="s">
        <v>4196</v>
      </c>
      <c r="DIU5" t="s">
        <v>4197</v>
      </c>
      <c r="DIV5" t="s">
        <v>4198</v>
      </c>
      <c r="DIW5" t="s">
        <v>4199</v>
      </c>
      <c r="DIX5" t="s">
        <v>4200</v>
      </c>
      <c r="DIY5" t="s">
        <v>4201</v>
      </c>
      <c r="DIZ5" t="s">
        <v>4202</v>
      </c>
      <c r="DJA5" t="s">
        <v>4203</v>
      </c>
      <c r="DJB5" t="s">
        <v>4204</v>
      </c>
      <c r="DJC5" t="s">
        <v>4205</v>
      </c>
      <c r="DJD5" t="s">
        <v>4206</v>
      </c>
      <c r="DJE5" t="s">
        <v>4207</v>
      </c>
      <c r="DJF5" t="s">
        <v>4208</v>
      </c>
      <c r="DJG5" t="s">
        <v>4209</v>
      </c>
      <c r="DJH5" t="s">
        <v>4210</v>
      </c>
      <c r="DJI5" t="s">
        <v>4211</v>
      </c>
      <c r="DJJ5" t="s">
        <v>4212</v>
      </c>
      <c r="DJK5" t="s">
        <v>4213</v>
      </c>
      <c r="DJL5" t="s">
        <v>4214</v>
      </c>
      <c r="DJM5" t="s">
        <v>4215</v>
      </c>
      <c r="DJN5" t="s">
        <v>4216</v>
      </c>
      <c r="DJO5" t="s">
        <v>4217</v>
      </c>
      <c r="DJP5" t="s">
        <v>4218</v>
      </c>
      <c r="DJQ5" t="s">
        <v>4219</v>
      </c>
      <c r="DJR5" t="s">
        <v>4220</v>
      </c>
      <c r="DJS5" t="s">
        <v>4221</v>
      </c>
      <c r="DJT5" t="s">
        <v>4222</v>
      </c>
      <c r="DJU5" t="s">
        <v>4223</v>
      </c>
      <c r="DJV5" t="s">
        <v>4224</v>
      </c>
      <c r="DJW5" t="s">
        <v>4225</v>
      </c>
      <c r="DJX5" t="s">
        <v>4226</v>
      </c>
      <c r="DJY5" t="s">
        <v>4227</v>
      </c>
      <c r="DJZ5" t="s">
        <v>4228</v>
      </c>
      <c r="DKA5" t="s">
        <v>4229</v>
      </c>
      <c r="DKB5" t="s">
        <v>4230</v>
      </c>
      <c r="DKC5" t="s">
        <v>4231</v>
      </c>
      <c r="DKD5" t="s">
        <v>4232</v>
      </c>
      <c r="DKE5" t="s">
        <v>4233</v>
      </c>
      <c r="DKF5" t="s">
        <v>4234</v>
      </c>
      <c r="DKG5" t="s">
        <v>4235</v>
      </c>
      <c r="DKH5" t="s">
        <v>4236</v>
      </c>
      <c r="DKI5" t="s">
        <v>4237</v>
      </c>
      <c r="DKJ5" t="s">
        <v>4238</v>
      </c>
      <c r="DKK5" t="s">
        <v>4239</v>
      </c>
      <c r="DKL5" t="s">
        <v>4240</v>
      </c>
      <c r="DKM5" t="s">
        <v>4241</v>
      </c>
      <c r="DKN5" t="s">
        <v>4242</v>
      </c>
      <c r="DKO5" t="s">
        <v>4243</v>
      </c>
      <c r="DKP5" t="s">
        <v>4244</v>
      </c>
      <c r="DKQ5" t="s">
        <v>4245</v>
      </c>
      <c r="DKR5" t="s">
        <v>4246</v>
      </c>
      <c r="DKS5" t="s">
        <v>4247</v>
      </c>
      <c r="DKT5" t="s">
        <v>4248</v>
      </c>
      <c r="DKU5" t="s">
        <v>4249</v>
      </c>
      <c r="DKV5" t="s">
        <v>4250</v>
      </c>
      <c r="DKW5" t="s">
        <v>4251</v>
      </c>
      <c r="DKX5" t="s">
        <v>4252</v>
      </c>
      <c r="DKY5" t="s">
        <v>4253</v>
      </c>
      <c r="DKZ5" t="s">
        <v>4254</v>
      </c>
      <c r="DLA5" t="s">
        <v>4255</v>
      </c>
      <c r="DLB5" t="s">
        <v>4256</v>
      </c>
      <c r="DLC5" t="s">
        <v>4257</v>
      </c>
      <c r="DLD5" t="s">
        <v>4258</v>
      </c>
      <c r="DLE5" t="s">
        <v>4259</v>
      </c>
      <c r="DLF5" t="s">
        <v>4260</v>
      </c>
      <c r="DLG5" t="s">
        <v>4261</v>
      </c>
      <c r="DLH5" t="s">
        <v>4262</v>
      </c>
      <c r="DLI5" t="s">
        <v>4263</v>
      </c>
      <c r="DLJ5" t="s">
        <v>4264</v>
      </c>
      <c r="DLK5" t="s">
        <v>4265</v>
      </c>
      <c r="DLL5" t="s">
        <v>4266</v>
      </c>
      <c r="DLM5" t="s">
        <v>4267</v>
      </c>
      <c r="DLN5" t="s">
        <v>4268</v>
      </c>
      <c r="DLO5" t="s">
        <v>4269</v>
      </c>
      <c r="DLP5" t="s">
        <v>4270</v>
      </c>
      <c r="DLQ5" t="s">
        <v>4271</v>
      </c>
      <c r="DLR5" t="s">
        <v>4272</v>
      </c>
      <c r="DLS5" t="s">
        <v>4273</v>
      </c>
      <c r="DLT5" t="s">
        <v>4274</v>
      </c>
      <c r="DLU5" t="s">
        <v>4275</v>
      </c>
      <c r="DLV5" t="s">
        <v>4276</v>
      </c>
      <c r="DLW5" t="s">
        <v>4277</v>
      </c>
      <c r="DLX5" t="s">
        <v>4278</v>
      </c>
      <c r="DLY5" t="s">
        <v>4279</v>
      </c>
      <c r="DLZ5" t="s">
        <v>4280</v>
      </c>
      <c r="DMA5" t="s">
        <v>4281</v>
      </c>
      <c r="DMB5" t="s">
        <v>4282</v>
      </c>
      <c r="DMC5" t="s">
        <v>4283</v>
      </c>
      <c r="DMD5" t="s">
        <v>4284</v>
      </c>
      <c r="DME5" t="s">
        <v>4285</v>
      </c>
      <c r="DMF5" t="s">
        <v>4286</v>
      </c>
      <c r="DMG5" t="s">
        <v>4287</v>
      </c>
      <c r="DMH5" t="s">
        <v>4288</v>
      </c>
      <c r="DMI5" t="s">
        <v>4289</v>
      </c>
      <c r="DMJ5" t="s">
        <v>4290</v>
      </c>
      <c r="DMK5" t="s">
        <v>4291</v>
      </c>
      <c r="DML5" t="s">
        <v>4292</v>
      </c>
      <c r="DMM5" t="s">
        <v>4293</v>
      </c>
      <c r="DMN5" t="s">
        <v>4294</v>
      </c>
      <c r="DMO5" t="s">
        <v>4295</v>
      </c>
      <c r="DMP5" t="s">
        <v>4296</v>
      </c>
      <c r="DMQ5" t="s">
        <v>4297</v>
      </c>
      <c r="DMR5" t="s">
        <v>4298</v>
      </c>
      <c r="DMS5" t="s">
        <v>4299</v>
      </c>
      <c r="DMT5" t="s">
        <v>4300</v>
      </c>
      <c r="DMU5" t="s">
        <v>4301</v>
      </c>
      <c r="DMV5" t="s">
        <v>4302</v>
      </c>
      <c r="DMW5" t="s">
        <v>4303</v>
      </c>
      <c r="DMX5" t="s">
        <v>4304</v>
      </c>
      <c r="DMY5" t="s">
        <v>4305</v>
      </c>
      <c r="DMZ5" t="s">
        <v>4306</v>
      </c>
      <c r="DNA5" t="s">
        <v>4307</v>
      </c>
      <c r="DNB5" t="s">
        <v>4308</v>
      </c>
      <c r="DNC5" t="s">
        <v>4309</v>
      </c>
      <c r="DND5" t="s">
        <v>4310</v>
      </c>
      <c r="DNE5" t="s">
        <v>4311</v>
      </c>
      <c r="DNF5" t="s">
        <v>4312</v>
      </c>
      <c r="DNG5" t="s">
        <v>4313</v>
      </c>
      <c r="DNH5" t="s">
        <v>4314</v>
      </c>
      <c r="DNI5" t="s">
        <v>4315</v>
      </c>
      <c r="DNJ5" t="s">
        <v>4316</v>
      </c>
      <c r="DNK5" t="s">
        <v>4317</v>
      </c>
      <c r="DNL5" t="s">
        <v>4318</v>
      </c>
      <c r="DNM5" t="s">
        <v>4319</v>
      </c>
      <c r="DNN5" t="s">
        <v>4320</v>
      </c>
      <c r="DNO5" t="s">
        <v>4321</v>
      </c>
      <c r="DNP5" t="s">
        <v>4322</v>
      </c>
      <c r="DNQ5" t="s">
        <v>4323</v>
      </c>
      <c r="DNR5" t="s">
        <v>4324</v>
      </c>
      <c r="DNS5" t="s">
        <v>4325</v>
      </c>
      <c r="DNT5" t="s">
        <v>4326</v>
      </c>
      <c r="DNU5" t="s">
        <v>4327</v>
      </c>
      <c r="DNV5" t="s">
        <v>4328</v>
      </c>
      <c r="DNW5" t="s">
        <v>4329</v>
      </c>
      <c r="DNX5" t="s">
        <v>4330</v>
      </c>
      <c r="DNY5" t="s">
        <v>4331</v>
      </c>
      <c r="DNZ5" t="s">
        <v>4332</v>
      </c>
      <c r="DOA5" t="s">
        <v>4333</v>
      </c>
      <c r="DOB5" t="s">
        <v>4334</v>
      </c>
      <c r="DOC5" t="s">
        <v>4335</v>
      </c>
      <c r="DOD5" t="s">
        <v>4336</v>
      </c>
      <c r="DOE5" t="s">
        <v>4337</v>
      </c>
      <c r="DOF5" t="s">
        <v>4338</v>
      </c>
      <c r="DOG5" t="s">
        <v>4339</v>
      </c>
      <c r="DOH5" t="s">
        <v>4340</v>
      </c>
      <c r="DOI5" t="s">
        <v>4341</v>
      </c>
      <c r="DOJ5" t="s">
        <v>4342</v>
      </c>
      <c r="DOK5" t="s">
        <v>4343</v>
      </c>
      <c r="DOL5" t="s">
        <v>4344</v>
      </c>
      <c r="DOM5" t="s">
        <v>4345</v>
      </c>
      <c r="DON5" t="s">
        <v>4346</v>
      </c>
      <c r="DOO5" t="s">
        <v>4347</v>
      </c>
      <c r="DOP5" t="s">
        <v>4348</v>
      </c>
      <c r="DOQ5" t="s">
        <v>4349</v>
      </c>
      <c r="DOR5" t="s">
        <v>4350</v>
      </c>
      <c r="DOS5" t="s">
        <v>4351</v>
      </c>
      <c r="DOT5" t="s">
        <v>4352</v>
      </c>
      <c r="DOU5" t="s">
        <v>4353</v>
      </c>
      <c r="DOV5" t="s">
        <v>4354</v>
      </c>
      <c r="DOW5" t="s">
        <v>4355</v>
      </c>
      <c r="DOX5" t="s">
        <v>4356</v>
      </c>
      <c r="DOY5" t="s">
        <v>4357</v>
      </c>
      <c r="DOZ5" t="s">
        <v>4358</v>
      </c>
      <c r="DPA5" t="s">
        <v>4359</v>
      </c>
      <c r="DPB5" t="s">
        <v>4360</v>
      </c>
      <c r="DPC5" t="s">
        <v>4361</v>
      </c>
      <c r="DPD5" t="s">
        <v>4362</v>
      </c>
      <c r="DPE5" t="s">
        <v>4363</v>
      </c>
      <c r="DPF5" t="s">
        <v>4364</v>
      </c>
      <c r="DPG5" t="s">
        <v>4365</v>
      </c>
      <c r="DPH5" t="s">
        <v>4366</v>
      </c>
      <c r="DPI5" t="s">
        <v>4367</v>
      </c>
      <c r="DPJ5" t="s">
        <v>4368</v>
      </c>
      <c r="DPK5" t="s">
        <v>4369</v>
      </c>
      <c r="DPL5" t="s">
        <v>4370</v>
      </c>
      <c r="DPM5" t="s">
        <v>4371</v>
      </c>
      <c r="DPN5" t="s">
        <v>4372</v>
      </c>
      <c r="DPO5" t="s">
        <v>4373</v>
      </c>
      <c r="DPP5" t="s">
        <v>4374</v>
      </c>
      <c r="DPQ5" t="s">
        <v>4375</v>
      </c>
      <c r="DPR5" t="s">
        <v>4376</v>
      </c>
      <c r="DPS5" t="s">
        <v>4377</v>
      </c>
      <c r="DPT5" t="s">
        <v>4378</v>
      </c>
      <c r="DPU5" t="s">
        <v>4379</v>
      </c>
      <c r="DPV5" t="s">
        <v>4380</v>
      </c>
      <c r="DPW5" t="s">
        <v>4381</v>
      </c>
      <c r="DPX5" t="s">
        <v>4382</v>
      </c>
      <c r="DPY5" t="s">
        <v>4383</v>
      </c>
      <c r="DPZ5" t="s">
        <v>4384</v>
      </c>
      <c r="DQA5" t="s">
        <v>4385</v>
      </c>
      <c r="DQB5" t="s">
        <v>4386</v>
      </c>
      <c r="DQC5" t="s">
        <v>4387</v>
      </c>
      <c r="DQD5" t="s">
        <v>4388</v>
      </c>
      <c r="DQE5" t="s">
        <v>4389</v>
      </c>
      <c r="DQF5" t="s">
        <v>4390</v>
      </c>
      <c r="DQG5" t="s">
        <v>4391</v>
      </c>
      <c r="DQH5" t="s">
        <v>4392</v>
      </c>
      <c r="DQI5" t="s">
        <v>4393</v>
      </c>
      <c r="DQJ5" t="s">
        <v>4394</v>
      </c>
      <c r="DQK5" t="s">
        <v>4395</v>
      </c>
      <c r="DQL5" t="s">
        <v>4396</v>
      </c>
      <c r="DQM5" t="s">
        <v>4397</v>
      </c>
      <c r="DQN5" t="s">
        <v>4398</v>
      </c>
      <c r="DQO5" t="s">
        <v>4399</v>
      </c>
      <c r="DQP5" t="s">
        <v>4400</v>
      </c>
      <c r="DQQ5" t="s">
        <v>4401</v>
      </c>
      <c r="DQR5" t="s">
        <v>4402</v>
      </c>
      <c r="DQS5" t="s">
        <v>4403</v>
      </c>
      <c r="DQT5" t="s">
        <v>4404</v>
      </c>
      <c r="DQU5" t="s">
        <v>4405</v>
      </c>
      <c r="DQV5" t="s">
        <v>4406</v>
      </c>
      <c r="DQW5" t="s">
        <v>4407</v>
      </c>
      <c r="DQX5" t="s">
        <v>4408</v>
      </c>
      <c r="DQY5" t="s">
        <v>4409</v>
      </c>
      <c r="DQZ5" t="s">
        <v>4410</v>
      </c>
      <c r="DRA5" t="s">
        <v>4411</v>
      </c>
      <c r="DRB5" t="s">
        <v>4412</v>
      </c>
      <c r="DRC5" t="s">
        <v>4413</v>
      </c>
      <c r="DRD5" t="s">
        <v>4414</v>
      </c>
      <c r="DRE5" t="s">
        <v>4415</v>
      </c>
      <c r="DRF5" t="s">
        <v>4416</v>
      </c>
      <c r="DRG5" t="s">
        <v>4417</v>
      </c>
      <c r="DRH5" t="s">
        <v>4418</v>
      </c>
      <c r="DRI5" t="s">
        <v>4419</v>
      </c>
      <c r="DRJ5" t="s">
        <v>4420</v>
      </c>
      <c r="DRK5" t="s">
        <v>4421</v>
      </c>
      <c r="DRL5" t="s">
        <v>4422</v>
      </c>
      <c r="DRM5" t="s">
        <v>4423</v>
      </c>
      <c r="DRN5" t="s">
        <v>4424</v>
      </c>
      <c r="DRO5" t="s">
        <v>4425</v>
      </c>
      <c r="DRP5" t="s">
        <v>4426</v>
      </c>
      <c r="DRQ5" t="s">
        <v>4427</v>
      </c>
      <c r="DRR5" t="s">
        <v>4428</v>
      </c>
      <c r="DRS5" t="s">
        <v>4429</v>
      </c>
      <c r="DRT5" t="s">
        <v>4430</v>
      </c>
      <c r="DRU5" t="s">
        <v>4431</v>
      </c>
      <c r="DRV5" t="s">
        <v>4432</v>
      </c>
      <c r="DRW5" t="s">
        <v>4433</v>
      </c>
      <c r="DRX5" t="s">
        <v>4434</v>
      </c>
      <c r="DRY5" t="s">
        <v>4435</v>
      </c>
      <c r="DRZ5" t="s">
        <v>4436</v>
      </c>
      <c r="DSA5" t="s">
        <v>4437</v>
      </c>
      <c r="DSB5" t="s">
        <v>4438</v>
      </c>
      <c r="DSC5" t="s">
        <v>4439</v>
      </c>
      <c r="DSD5" t="s">
        <v>4440</v>
      </c>
      <c r="DSE5" t="s">
        <v>4441</v>
      </c>
      <c r="DSF5" t="s">
        <v>4442</v>
      </c>
      <c r="DSG5" t="s">
        <v>4443</v>
      </c>
      <c r="DSH5" t="s">
        <v>4444</v>
      </c>
      <c r="DSI5" t="s">
        <v>4445</v>
      </c>
      <c r="DSJ5" t="s">
        <v>4446</v>
      </c>
      <c r="DSK5" t="s">
        <v>4447</v>
      </c>
      <c r="DSL5" t="s">
        <v>4448</v>
      </c>
      <c r="DSM5" t="s">
        <v>4449</v>
      </c>
      <c r="DSN5" t="s">
        <v>4450</v>
      </c>
      <c r="DSO5" t="s">
        <v>4451</v>
      </c>
      <c r="DSP5" t="s">
        <v>4452</v>
      </c>
      <c r="DSQ5" t="s">
        <v>4453</v>
      </c>
      <c r="DSR5" t="s">
        <v>4454</v>
      </c>
      <c r="DSS5" t="s">
        <v>4455</v>
      </c>
      <c r="DST5" t="s">
        <v>4456</v>
      </c>
      <c r="DSU5" t="s">
        <v>4457</v>
      </c>
      <c r="DSV5" t="s">
        <v>4458</v>
      </c>
      <c r="DSW5" t="s">
        <v>4459</v>
      </c>
      <c r="DSX5" t="s">
        <v>4460</v>
      </c>
      <c r="DSY5" t="s">
        <v>4461</v>
      </c>
      <c r="DSZ5" t="s">
        <v>4462</v>
      </c>
      <c r="DTA5" t="s">
        <v>4463</v>
      </c>
      <c r="DTB5" t="s">
        <v>4464</v>
      </c>
      <c r="DTC5" t="s">
        <v>4465</v>
      </c>
      <c r="DTD5" t="s">
        <v>4466</v>
      </c>
      <c r="DTE5" t="s">
        <v>4467</v>
      </c>
      <c r="DTF5" t="s">
        <v>4468</v>
      </c>
      <c r="DTG5" t="s">
        <v>4469</v>
      </c>
      <c r="DTH5" t="s">
        <v>4470</v>
      </c>
      <c r="DTI5" t="s">
        <v>4471</v>
      </c>
      <c r="DTJ5" t="s">
        <v>4472</v>
      </c>
      <c r="DTK5" t="s">
        <v>4473</v>
      </c>
      <c r="DTL5" t="s">
        <v>4474</v>
      </c>
      <c r="DTM5" t="s">
        <v>4475</v>
      </c>
      <c r="DTN5" t="s">
        <v>4476</v>
      </c>
      <c r="DTO5" t="s">
        <v>4477</v>
      </c>
      <c r="DTP5" t="s">
        <v>4478</v>
      </c>
      <c r="DTQ5" t="s">
        <v>4479</v>
      </c>
      <c r="DTR5" t="s">
        <v>4480</v>
      </c>
      <c r="DTS5" t="s">
        <v>4481</v>
      </c>
      <c r="DTT5" t="s">
        <v>4482</v>
      </c>
      <c r="DTU5" t="s">
        <v>4483</v>
      </c>
      <c r="DTV5" t="s">
        <v>4484</v>
      </c>
      <c r="DTW5" t="s">
        <v>4485</v>
      </c>
      <c r="DTX5" t="s">
        <v>4486</v>
      </c>
      <c r="DTY5" t="s">
        <v>4487</v>
      </c>
      <c r="DTZ5" t="s">
        <v>4488</v>
      </c>
      <c r="DUA5" t="s">
        <v>4489</v>
      </c>
      <c r="DUB5" t="s">
        <v>4490</v>
      </c>
      <c r="DUC5" t="s">
        <v>4491</v>
      </c>
      <c r="DUD5" t="s">
        <v>4492</v>
      </c>
      <c r="DUE5" t="s">
        <v>4493</v>
      </c>
      <c r="DUF5" t="s">
        <v>4494</v>
      </c>
      <c r="DUG5" t="s">
        <v>4495</v>
      </c>
      <c r="DUH5" t="s">
        <v>4496</v>
      </c>
      <c r="DUI5" t="s">
        <v>4497</v>
      </c>
      <c r="DUJ5" t="s">
        <v>4498</v>
      </c>
      <c r="DUK5" t="s">
        <v>4499</v>
      </c>
      <c r="DUL5" t="s">
        <v>4500</v>
      </c>
      <c r="DUM5" t="s">
        <v>4501</v>
      </c>
      <c r="DUN5" t="s">
        <v>4502</v>
      </c>
      <c r="DUO5" t="s">
        <v>4503</v>
      </c>
      <c r="DUP5" t="s">
        <v>4504</v>
      </c>
      <c r="DUQ5" t="s">
        <v>4505</v>
      </c>
      <c r="DUR5" t="s">
        <v>4506</v>
      </c>
      <c r="DUS5" t="s">
        <v>4507</v>
      </c>
      <c r="DUT5" t="s">
        <v>4508</v>
      </c>
      <c r="DUU5" t="s">
        <v>4509</v>
      </c>
      <c r="DUV5" t="s">
        <v>4510</v>
      </c>
      <c r="DUW5" t="s">
        <v>4511</v>
      </c>
      <c r="DUX5" t="s">
        <v>4512</v>
      </c>
      <c r="DUY5" t="s">
        <v>4513</v>
      </c>
      <c r="DUZ5" t="s">
        <v>4514</v>
      </c>
      <c r="DVA5" t="s">
        <v>4515</v>
      </c>
      <c r="DVB5" t="s">
        <v>4516</v>
      </c>
      <c r="DVC5" t="s">
        <v>4517</v>
      </c>
      <c r="DVD5" t="s">
        <v>4518</v>
      </c>
      <c r="DVE5" t="s">
        <v>4519</v>
      </c>
      <c r="DVF5" t="s">
        <v>4520</v>
      </c>
      <c r="DVG5" t="s">
        <v>4521</v>
      </c>
      <c r="DVH5" t="s">
        <v>4522</v>
      </c>
      <c r="DVI5" t="s">
        <v>4523</v>
      </c>
      <c r="DVJ5" t="s">
        <v>4524</v>
      </c>
      <c r="DVK5" t="s">
        <v>4525</v>
      </c>
      <c r="DVL5" t="s">
        <v>4526</v>
      </c>
      <c r="DVM5" t="s">
        <v>4527</v>
      </c>
      <c r="DVN5" t="s">
        <v>4528</v>
      </c>
      <c r="DVO5" t="s">
        <v>4529</v>
      </c>
      <c r="DVP5" t="s">
        <v>4530</v>
      </c>
      <c r="DVQ5" t="s">
        <v>4531</v>
      </c>
      <c r="DVR5" t="s">
        <v>4532</v>
      </c>
      <c r="DVS5" t="s">
        <v>4533</v>
      </c>
      <c r="DVT5" t="s">
        <v>4534</v>
      </c>
      <c r="DVU5" t="s">
        <v>4535</v>
      </c>
      <c r="DVV5" t="s">
        <v>4536</v>
      </c>
      <c r="DVW5" t="s">
        <v>4537</v>
      </c>
      <c r="DVX5" t="s">
        <v>4538</v>
      </c>
      <c r="DVY5" t="s">
        <v>4539</v>
      </c>
      <c r="DVZ5" t="s">
        <v>4540</v>
      </c>
      <c r="DWA5" t="s">
        <v>4541</v>
      </c>
      <c r="DWB5" t="s">
        <v>4542</v>
      </c>
      <c r="DWC5" t="s">
        <v>4543</v>
      </c>
      <c r="DWD5" t="s">
        <v>4544</v>
      </c>
      <c r="DWE5" t="s">
        <v>4545</v>
      </c>
      <c r="DWF5" t="s">
        <v>4546</v>
      </c>
      <c r="DWG5" t="s">
        <v>4547</v>
      </c>
      <c r="DWH5" t="s">
        <v>4548</v>
      </c>
      <c r="DWI5" t="s">
        <v>4549</v>
      </c>
      <c r="DWJ5" t="s">
        <v>4550</v>
      </c>
      <c r="DWK5" t="s">
        <v>4551</v>
      </c>
      <c r="DWL5" t="s">
        <v>4552</v>
      </c>
      <c r="DWM5" t="s">
        <v>4553</v>
      </c>
      <c r="DWN5" t="s">
        <v>4554</v>
      </c>
      <c r="DWO5" t="s">
        <v>4555</v>
      </c>
      <c r="DWP5" t="s">
        <v>4556</v>
      </c>
      <c r="DWQ5" t="s">
        <v>4557</v>
      </c>
      <c r="DWR5" t="s">
        <v>4558</v>
      </c>
      <c r="DWS5" t="s">
        <v>4559</v>
      </c>
      <c r="DWT5" t="s">
        <v>4560</v>
      </c>
      <c r="DWU5" t="s">
        <v>4561</v>
      </c>
      <c r="DWV5" t="s">
        <v>4562</v>
      </c>
      <c r="DWW5" t="s">
        <v>4563</v>
      </c>
      <c r="DWX5" t="s">
        <v>4564</v>
      </c>
      <c r="DWY5" t="s">
        <v>4565</v>
      </c>
      <c r="DWZ5" t="s">
        <v>4566</v>
      </c>
      <c r="DXA5" t="s">
        <v>4567</v>
      </c>
      <c r="DXB5" t="s">
        <v>4568</v>
      </c>
      <c r="DXC5" t="s">
        <v>4569</v>
      </c>
      <c r="DXD5" t="s">
        <v>4570</v>
      </c>
      <c r="DXE5" t="s">
        <v>4571</v>
      </c>
      <c r="DXF5" t="s">
        <v>4572</v>
      </c>
      <c r="DXG5" t="s">
        <v>4573</v>
      </c>
      <c r="DXH5" t="s">
        <v>4574</v>
      </c>
      <c r="DXI5" t="s">
        <v>4575</v>
      </c>
      <c r="DXJ5" t="s">
        <v>4576</v>
      </c>
      <c r="DXK5" t="s">
        <v>4577</v>
      </c>
      <c r="DXL5" t="s">
        <v>4578</v>
      </c>
      <c r="DXM5" t="s">
        <v>4579</v>
      </c>
      <c r="DXN5" t="s">
        <v>4580</v>
      </c>
      <c r="DXO5" t="s">
        <v>4581</v>
      </c>
      <c r="DXP5" t="s">
        <v>4582</v>
      </c>
      <c r="DXQ5" t="s">
        <v>4583</v>
      </c>
      <c r="DXR5" t="s">
        <v>4584</v>
      </c>
      <c r="DXS5" t="s">
        <v>4585</v>
      </c>
      <c r="DXT5" t="s">
        <v>4586</v>
      </c>
      <c r="DXU5" t="s">
        <v>4587</v>
      </c>
      <c r="DXV5" t="s">
        <v>4588</v>
      </c>
      <c r="DXW5" t="s">
        <v>4589</v>
      </c>
      <c r="DXX5" t="s">
        <v>4590</v>
      </c>
      <c r="DXY5" t="s">
        <v>4591</v>
      </c>
      <c r="DXZ5" t="s">
        <v>4592</v>
      </c>
      <c r="DYA5" t="s">
        <v>4593</v>
      </c>
      <c r="DYB5" t="s">
        <v>4594</v>
      </c>
      <c r="DYC5" t="s">
        <v>4595</v>
      </c>
      <c r="DYD5" t="s">
        <v>4596</v>
      </c>
      <c r="DYE5" t="s">
        <v>4597</v>
      </c>
      <c r="DYF5" t="s">
        <v>4598</v>
      </c>
      <c r="DYG5" t="s">
        <v>4599</v>
      </c>
      <c r="DYH5" t="s">
        <v>4600</v>
      </c>
      <c r="DYI5" t="s">
        <v>4601</v>
      </c>
      <c r="DYJ5" t="s">
        <v>4602</v>
      </c>
      <c r="DYK5" t="s">
        <v>4603</v>
      </c>
      <c r="DYL5" t="s">
        <v>4604</v>
      </c>
      <c r="DYM5" t="s">
        <v>4605</v>
      </c>
      <c r="DYN5" t="s">
        <v>4606</v>
      </c>
      <c r="DYO5" t="s">
        <v>4607</v>
      </c>
      <c r="DYP5" t="s">
        <v>4608</v>
      </c>
      <c r="DYQ5" t="s">
        <v>4609</v>
      </c>
      <c r="DYR5" t="s">
        <v>4610</v>
      </c>
      <c r="DYS5" t="s">
        <v>4611</v>
      </c>
      <c r="DYT5" t="s">
        <v>4612</v>
      </c>
      <c r="DYU5" t="s">
        <v>4613</v>
      </c>
      <c r="DYV5" t="s">
        <v>4614</v>
      </c>
      <c r="DYW5" t="s">
        <v>4615</v>
      </c>
      <c r="DYX5" t="s">
        <v>4616</v>
      </c>
      <c r="DYY5" t="s">
        <v>4617</v>
      </c>
      <c r="DYZ5" t="s">
        <v>4618</v>
      </c>
      <c r="DZA5" t="s">
        <v>4619</v>
      </c>
      <c r="DZB5" t="s">
        <v>4620</v>
      </c>
      <c r="DZC5" t="s">
        <v>4621</v>
      </c>
      <c r="DZD5" t="s">
        <v>4622</v>
      </c>
      <c r="DZE5" t="s">
        <v>4623</v>
      </c>
      <c r="DZF5" t="s">
        <v>4624</v>
      </c>
      <c r="DZG5" t="s">
        <v>4625</v>
      </c>
      <c r="DZH5" t="s">
        <v>4626</v>
      </c>
      <c r="DZI5" t="s">
        <v>4627</v>
      </c>
      <c r="DZJ5" t="s">
        <v>4628</v>
      </c>
      <c r="DZK5" t="s">
        <v>4629</v>
      </c>
      <c r="DZL5" t="s">
        <v>4630</v>
      </c>
      <c r="DZM5" t="s">
        <v>4631</v>
      </c>
      <c r="DZN5" t="s">
        <v>4632</v>
      </c>
      <c r="DZO5" t="s">
        <v>4633</v>
      </c>
      <c r="DZP5" t="s">
        <v>4634</v>
      </c>
      <c r="DZQ5" t="s">
        <v>4635</v>
      </c>
      <c r="DZR5" t="s">
        <v>4636</v>
      </c>
      <c r="DZS5" t="s">
        <v>4637</v>
      </c>
      <c r="DZT5" t="s">
        <v>4638</v>
      </c>
      <c r="DZU5" t="s">
        <v>4639</v>
      </c>
      <c r="DZV5" t="s">
        <v>4640</v>
      </c>
      <c r="DZW5" t="s">
        <v>4641</v>
      </c>
      <c r="DZX5" t="s">
        <v>4642</v>
      </c>
      <c r="DZY5" t="s">
        <v>4643</v>
      </c>
      <c r="DZZ5" t="s">
        <v>4644</v>
      </c>
      <c r="EAA5" t="s">
        <v>4645</v>
      </c>
      <c r="EAB5" t="s">
        <v>4646</v>
      </c>
      <c r="EAC5" t="s">
        <v>4647</v>
      </c>
      <c r="EAD5" t="s">
        <v>4648</v>
      </c>
      <c r="EAE5" t="s">
        <v>4649</v>
      </c>
      <c r="EAF5" t="s">
        <v>4650</v>
      </c>
      <c r="EAG5" t="s">
        <v>4651</v>
      </c>
      <c r="EAH5" t="s">
        <v>4652</v>
      </c>
      <c r="EAI5" t="s">
        <v>4653</v>
      </c>
      <c r="EAJ5" t="s">
        <v>4654</v>
      </c>
      <c r="EAK5" t="s">
        <v>4655</v>
      </c>
      <c r="EAL5" t="s">
        <v>4656</v>
      </c>
      <c r="EAM5" t="s">
        <v>4657</v>
      </c>
      <c r="EAN5" t="s">
        <v>4658</v>
      </c>
      <c r="EAO5" t="s">
        <v>4659</v>
      </c>
      <c r="EAP5" t="s">
        <v>4660</v>
      </c>
      <c r="EAQ5" t="s">
        <v>4661</v>
      </c>
      <c r="EAR5" t="s">
        <v>4662</v>
      </c>
      <c r="EAS5" t="s">
        <v>4663</v>
      </c>
      <c r="EAT5" t="s">
        <v>4664</v>
      </c>
      <c r="EAU5" t="s">
        <v>4665</v>
      </c>
      <c r="EAV5" t="s">
        <v>4666</v>
      </c>
      <c r="EAW5" t="s">
        <v>4667</v>
      </c>
      <c r="EAX5" t="s">
        <v>4668</v>
      </c>
      <c r="EAY5" t="s">
        <v>4669</v>
      </c>
      <c r="EAZ5" t="s">
        <v>4670</v>
      </c>
      <c r="EBA5" t="s">
        <v>4671</v>
      </c>
      <c r="EBB5" t="s">
        <v>4672</v>
      </c>
      <c r="EBC5" t="s">
        <v>4673</v>
      </c>
      <c r="EBD5" t="s">
        <v>4674</v>
      </c>
      <c r="EBE5" t="s">
        <v>4675</v>
      </c>
      <c r="EBF5" t="s">
        <v>4676</v>
      </c>
      <c r="EBG5" t="s">
        <v>4677</v>
      </c>
      <c r="EBH5" t="s">
        <v>4678</v>
      </c>
      <c r="EBI5" t="s">
        <v>4679</v>
      </c>
      <c r="EBJ5" t="s">
        <v>4680</v>
      </c>
      <c r="EBK5" t="s">
        <v>4681</v>
      </c>
      <c r="EBL5" t="s">
        <v>4682</v>
      </c>
      <c r="EBM5" t="s">
        <v>4683</v>
      </c>
      <c r="EBN5" t="s">
        <v>4684</v>
      </c>
      <c r="EBO5" t="s">
        <v>4685</v>
      </c>
      <c r="EBP5" t="s">
        <v>4686</v>
      </c>
      <c r="EBQ5" t="s">
        <v>4687</v>
      </c>
      <c r="EBR5" t="s">
        <v>4688</v>
      </c>
      <c r="EBS5" t="s">
        <v>4689</v>
      </c>
      <c r="EBT5" t="s">
        <v>4690</v>
      </c>
      <c r="EBU5" t="s">
        <v>4691</v>
      </c>
      <c r="EBV5" t="s">
        <v>4692</v>
      </c>
      <c r="EBW5" t="s">
        <v>4693</v>
      </c>
      <c r="EBX5" t="s">
        <v>4694</v>
      </c>
      <c r="EBY5" t="s">
        <v>4695</v>
      </c>
      <c r="EBZ5" t="s">
        <v>4696</v>
      </c>
      <c r="ECA5" t="s">
        <v>4697</v>
      </c>
      <c r="ECB5" t="s">
        <v>4698</v>
      </c>
      <c r="ECC5" t="s">
        <v>4699</v>
      </c>
      <c r="ECD5" t="s">
        <v>4700</v>
      </c>
      <c r="ECE5" t="s">
        <v>4701</v>
      </c>
      <c r="ECF5" t="s">
        <v>4702</v>
      </c>
      <c r="ECG5" t="s">
        <v>4703</v>
      </c>
      <c r="ECH5" t="s">
        <v>4704</v>
      </c>
      <c r="ECI5" t="s">
        <v>4705</v>
      </c>
      <c r="ECJ5" t="s">
        <v>4706</v>
      </c>
      <c r="ECK5" t="s">
        <v>4707</v>
      </c>
      <c r="ECL5" t="s">
        <v>4708</v>
      </c>
      <c r="ECM5" t="s">
        <v>4709</v>
      </c>
      <c r="ECN5" t="s">
        <v>4710</v>
      </c>
      <c r="ECO5" t="s">
        <v>4711</v>
      </c>
      <c r="ECP5" t="s">
        <v>4712</v>
      </c>
      <c r="ECQ5" t="s">
        <v>4713</v>
      </c>
      <c r="ECR5" t="s">
        <v>4714</v>
      </c>
      <c r="ECS5" t="s">
        <v>4715</v>
      </c>
      <c r="ECT5" t="s">
        <v>4716</v>
      </c>
      <c r="ECU5" t="s">
        <v>4717</v>
      </c>
      <c r="ECV5" t="s">
        <v>4718</v>
      </c>
      <c r="ECW5" t="s">
        <v>4719</v>
      </c>
      <c r="ECX5" t="s">
        <v>4720</v>
      </c>
      <c r="ECY5" t="s">
        <v>4721</v>
      </c>
      <c r="ECZ5" t="s">
        <v>4722</v>
      </c>
      <c r="EDA5" t="s">
        <v>4723</v>
      </c>
      <c r="EDB5" t="s">
        <v>4724</v>
      </c>
      <c r="EDC5" t="s">
        <v>4725</v>
      </c>
      <c r="EDD5" t="s">
        <v>4726</v>
      </c>
      <c r="EDE5" t="s">
        <v>4727</v>
      </c>
      <c r="EDF5" t="s">
        <v>4728</v>
      </c>
      <c r="EDG5" t="s">
        <v>4729</v>
      </c>
      <c r="EDH5" t="s">
        <v>4730</v>
      </c>
      <c r="EDI5" t="s">
        <v>4731</v>
      </c>
      <c r="EDJ5" t="s">
        <v>4732</v>
      </c>
      <c r="EDK5" t="s">
        <v>4733</v>
      </c>
      <c r="EDL5" t="s">
        <v>4734</v>
      </c>
      <c r="EDM5" t="s">
        <v>4735</v>
      </c>
      <c r="EDN5" t="s">
        <v>4736</v>
      </c>
      <c r="EDO5" t="s">
        <v>4737</v>
      </c>
      <c r="EDP5" t="s">
        <v>4738</v>
      </c>
      <c r="EDQ5" t="s">
        <v>4739</v>
      </c>
      <c r="EDR5" t="s">
        <v>4740</v>
      </c>
      <c r="EDS5" t="s">
        <v>4741</v>
      </c>
      <c r="EDT5" t="s">
        <v>4742</v>
      </c>
      <c r="EDU5" t="s">
        <v>4743</v>
      </c>
      <c r="EDV5" t="s">
        <v>4744</v>
      </c>
      <c r="EDW5" t="s">
        <v>4745</v>
      </c>
      <c r="EDX5" t="s">
        <v>4746</v>
      </c>
      <c r="EDY5" t="s">
        <v>4747</v>
      </c>
      <c r="EDZ5" t="s">
        <v>4748</v>
      </c>
      <c r="EEA5" t="s">
        <v>4749</v>
      </c>
      <c r="EEB5" t="s">
        <v>4750</v>
      </c>
      <c r="EEC5" t="s">
        <v>4751</v>
      </c>
      <c r="EED5" t="s">
        <v>4752</v>
      </c>
      <c r="EEE5" t="s">
        <v>4753</v>
      </c>
      <c r="EEF5" t="s">
        <v>4754</v>
      </c>
      <c r="EEG5" t="s">
        <v>4755</v>
      </c>
      <c r="EEH5" t="s">
        <v>4756</v>
      </c>
      <c r="EEI5" t="s">
        <v>4757</v>
      </c>
      <c r="EEJ5" t="s">
        <v>4758</v>
      </c>
      <c r="EEK5" t="s">
        <v>4759</v>
      </c>
      <c r="EEL5" t="s">
        <v>4760</v>
      </c>
      <c r="EEM5" t="s">
        <v>4761</v>
      </c>
      <c r="EEN5" t="s">
        <v>4762</v>
      </c>
      <c r="EEO5" t="s">
        <v>4763</v>
      </c>
      <c r="EEP5" t="s">
        <v>4764</v>
      </c>
      <c r="EEQ5" t="s">
        <v>4765</v>
      </c>
      <c r="EER5" t="s">
        <v>4766</v>
      </c>
      <c r="EES5" t="s">
        <v>4767</v>
      </c>
      <c r="EET5" t="s">
        <v>4768</v>
      </c>
      <c r="EEU5" t="s">
        <v>4769</v>
      </c>
      <c r="EEV5" t="s">
        <v>4770</v>
      </c>
      <c r="EEW5" t="s">
        <v>4771</v>
      </c>
      <c r="EEX5" t="s">
        <v>4772</v>
      </c>
      <c r="EEY5" t="s">
        <v>4773</v>
      </c>
      <c r="EEZ5" t="s">
        <v>4774</v>
      </c>
      <c r="EFA5" t="s">
        <v>4775</v>
      </c>
      <c r="EFB5" t="s">
        <v>4776</v>
      </c>
      <c r="EFC5" t="s">
        <v>4777</v>
      </c>
      <c r="EFD5" t="s">
        <v>4778</v>
      </c>
      <c r="EFE5" t="s">
        <v>4779</v>
      </c>
      <c r="EFF5" t="s">
        <v>4780</v>
      </c>
      <c r="EFG5" t="s">
        <v>4781</v>
      </c>
      <c r="EFH5" t="s">
        <v>4782</v>
      </c>
      <c r="EFI5" t="s">
        <v>4783</v>
      </c>
      <c r="EFJ5" t="s">
        <v>4784</v>
      </c>
      <c r="EFK5" t="s">
        <v>4785</v>
      </c>
      <c r="EFL5" t="s">
        <v>4786</v>
      </c>
      <c r="EFM5" t="s">
        <v>4787</v>
      </c>
      <c r="EFN5" t="s">
        <v>4788</v>
      </c>
      <c r="EFO5" t="s">
        <v>4789</v>
      </c>
      <c r="EFP5" t="s">
        <v>4790</v>
      </c>
      <c r="EFQ5" t="s">
        <v>4791</v>
      </c>
      <c r="EFR5" t="s">
        <v>4792</v>
      </c>
      <c r="EFS5" t="s">
        <v>4793</v>
      </c>
      <c r="EFT5" t="s">
        <v>4794</v>
      </c>
      <c r="EFU5" t="s">
        <v>4795</v>
      </c>
      <c r="EFV5" t="s">
        <v>4796</v>
      </c>
      <c r="EFW5" t="s">
        <v>4797</v>
      </c>
      <c r="EFX5" t="s">
        <v>4798</v>
      </c>
      <c r="EFY5" t="s">
        <v>4799</v>
      </c>
      <c r="EFZ5" t="s">
        <v>4800</v>
      </c>
      <c r="EGA5" t="s">
        <v>4801</v>
      </c>
      <c r="EGB5" t="s">
        <v>4802</v>
      </c>
      <c r="EGC5" t="s">
        <v>4803</v>
      </c>
      <c r="EGD5" t="s">
        <v>4804</v>
      </c>
      <c r="EGE5" t="s">
        <v>4805</v>
      </c>
      <c r="EGF5" t="s">
        <v>4806</v>
      </c>
      <c r="EGG5" t="s">
        <v>4807</v>
      </c>
      <c r="EGH5" t="s">
        <v>4808</v>
      </c>
      <c r="EGI5" t="s">
        <v>4809</v>
      </c>
      <c r="EGJ5" t="s">
        <v>4810</v>
      </c>
      <c r="EGK5" t="s">
        <v>4811</v>
      </c>
      <c r="EGL5" t="s">
        <v>4812</v>
      </c>
      <c r="EGM5" t="s">
        <v>4813</v>
      </c>
      <c r="EGN5" t="s">
        <v>4814</v>
      </c>
      <c r="EGO5" t="s">
        <v>4815</v>
      </c>
      <c r="EGP5" t="s">
        <v>4816</v>
      </c>
      <c r="EGQ5" t="s">
        <v>4817</v>
      </c>
      <c r="EGR5" t="s">
        <v>4818</v>
      </c>
      <c r="EGS5" t="s">
        <v>4819</v>
      </c>
      <c r="EGT5" t="s">
        <v>4820</v>
      </c>
      <c r="EGU5" t="s">
        <v>4821</v>
      </c>
      <c r="EGV5" t="s">
        <v>4822</v>
      </c>
      <c r="EGW5" t="s">
        <v>4823</v>
      </c>
      <c r="EGX5" t="s">
        <v>4824</v>
      </c>
      <c r="EGY5" t="s">
        <v>4825</v>
      </c>
      <c r="EGZ5" t="s">
        <v>4826</v>
      </c>
      <c r="EHA5" t="s">
        <v>4827</v>
      </c>
      <c r="EHB5" t="s">
        <v>4828</v>
      </c>
      <c r="EHC5" t="s">
        <v>4829</v>
      </c>
      <c r="EHD5" t="s">
        <v>4830</v>
      </c>
      <c r="EHE5" t="s">
        <v>4831</v>
      </c>
      <c r="EHF5" t="s">
        <v>4832</v>
      </c>
      <c r="EHG5" t="s">
        <v>4833</v>
      </c>
      <c r="EHH5" t="s">
        <v>4834</v>
      </c>
      <c r="EHI5" t="s">
        <v>4835</v>
      </c>
      <c r="EHJ5" t="s">
        <v>4836</v>
      </c>
      <c r="EHK5" t="s">
        <v>4837</v>
      </c>
      <c r="EHL5" t="s">
        <v>4838</v>
      </c>
      <c r="EHM5" t="s">
        <v>4839</v>
      </c>
      <c r="EHN5" t="s">
        <v>4840</v>
      </c>
      <c r="EHO5" t="s">
        <v>4841</v>
      </c>
      <c r="EHP5" t="s">
        <v>4842</v>
      </c>
      <c r="EHQ5" t="s">
        <v>4843</v>
      </c>
      <c r="EHR5" t="s">
        <v>4844</v>
      </c>
      <c r="EHS5" t="s">
        <v>4845</v>
      </c>
      <c r="EHT5" t="s">
        <v>4846</v>
      </c>
      <c r="EHU5" t="s">
        <v>4847</v>
      </c>
      <c r="EHV5" t="s">
        <v>4848</v>
      </c>
      <c r="EHW5" t="s">
        <v>4849</v>
      </c>
      <c r="EHX5" t="s">
        <v>4850</v>
      </c>
      <c r="EHY5" t="s">
        <v>4851</v>
      </c>
      <c r="EHZ5" t="s">
        <v>4852</v>
      </c>
      <c r="EIA5" t="s">
        <v>4853</v>
      </c>
      <c r="EIB5" t="s">
        <v>4854</v>
      </c>
      <c r="EIC5" t="s">
        <v>4855</v>
      </c>
      <c r="EID5" t="s">
        <v>4856</v>
      </c>
      <c r="EIE5" t="s">
        <v>4857</v>
      </c>
      <c r="EIF5" t="s">
        <v>4858</v>
      </c>
      <c r="EIG5" t="s">
        <v>4859</v>
      </c>
      <c r="EIH5" t="s">
        <v>4860</v>
      </c>
      <c r="EII5" t="s">
        <v>4861</v>
      </c>
      <c r="EIJ5" t="s">
        <v>4862</v>
      </c>
      <c r="EIK5" t="s">
        <v>4863</v>
      </c>
      <c r="EIL5" t="s">
        <v>4864</v>
      </c>
      <c r="EIM5" t="s">
        <v>4865</v>
      </c>
      <c r="EIN5" t="s">
        <v>4866</v>
      </c>
      <c r="EIO5" t="s">
        <v>4867</v>
      </c>
      <c r="EIP5" t="s">
        <v>4868</v>
      </c>
      <c r="EIQ5" t="s">
        <v>4869</v>
      </c>
      <c r="EIR5" t="s">
        <v>4870</v>
      </c>
      <c r="EIS5" t="s">
        <v>4871</v>
      </c>
      <c r="EIT5" t="s">
        <v>4872</v>
      </c>
      <c r="EIU5" t="s">
        <v>4873</v>
      </c>
      <c r="EIV5" t="s">
        <v>4874</v>
      </c>
      <c r="EIW5" t="s">
        <v>4875</v>
      </c>
      <c r="EIX5" t="s">
        <v>4876</v>
      </c>
      <c r="EIY5" t="s">
        <v>4877</v>
      </c>
      <c r="EIZ5" t="s">
        <v>4878</v>
      </c>
      <c r="EJA5" t="s">
        <v>4879</v>
      </c>
      <c r="EJB5" t="s">
        <v>4880</v>
      </c>
      <c r="EJC5" t="s">
        <v>4881</v>
      </c>
      <c r="EJD5" t="s">
        <v>4882</v>
      </c>
      <c r="EJE5" t="s">
        <v>4883</v>
      </c>
      <c r="EJF5" t="s">
        <v>4884</v>
      </c>
      <c r="EJG5" t="s">
        <v>4885</v>
      </c>
      <c r="EJH5" t="s">
        <v>4886</v>
      </c>
      <c r="EJI5" t="s">
        <v>4887</v>
      </c>
      <c r="EJJ5" t="s">
        <v>4888</v>
      </c>
      <c r="EJK5" t="s">
        <v>4889</v>
      </c>
      <c r="EJL5" t="s">
        <v>4890</v>
      </c>
      <c r="EJM5" t="s">
        <v>4891</v>
      </c>
      <c r="EJN5" t="s">
        <v>4892</v>
      </c>
      <c r="EJO5" t="s">
        <v>4893</v>
      </c>
      <c r="EJP5" t="s">
        <v>4894</v>
      </c>
      <c r="EJQ5" t="s">
        <v>4895</v>
      </c>
      <c r="EJR5" t="s">
        <v>4896</v>
      </c>
      <c r="EJS5" t="s">
        <v>4897</v>
      </c>
      <c r="EJT5" t="s">
        <v>4898</v>
      </c>
      <c r="EJU5" t="s">
        <v>4899</v>
      </c>
      <c r="EJV5" t="s">
        <v>4900</v>
      </c>
      <c r="EJW5" t="s">
        <v>4901</v>
      </c>
      <c r="EJX5" t="s">
        <v>4902</v>
      </c>
      <c r="EJY5" t="s">
        <v>4903</v>
      </c>
      <c r="EJZ5" t="s">
        <v>4904</v>
      </c>
      <c r="EKA5" t="s">
        <v>4905</v>
      </c>
      <c r="EKB5" t="s">
        <v>4906</v>
      </c>
      <c r="EKC5" t="s">
        <v>4907</v>
      </c>
      <c r="EKD5" t="s">
        <v>4908</v>
      </c>
      <c r="EKE5" t="s">
        <v>4909</v>
      </c>
      <c r="EKF5" t="s">
        <v>4910</v>
      </c>
      <c r="EKG5" t="s">
        <v>4911</v>
      </c>
      <c r="EKH5" t="s">
        <v>4912</v>
      </c>
      <c r="EKI5" t="s">
        <v>4913</v>
      </c>
      <c r="EKJ5" t="s">
        <v>4914</v>
      </c>
      <c r="EKK5" t="s">
        <v>4915</v>
      </c>
      <c r="EKL5" t="s">
        <v>4916</v>
      </c>
      <c r="EKM5" t="s">
        <v>4917</v>
      </c>
      <c r="EKN5" t="s">
        <v>4918</v>
      </c>
      <c r="EKO5" t="s">
        <v>4919</v>
      </c>
      <c r="EKP5" t="s">
        <v>4920</v>
      </c>
      <c r="EKQ5" t="s">
        <v>4921</v>
      </c>
      <c r="EKR5" t="s">
        <v>4922</v>
      </c>
      <c r="EKS5" t="s">
        <v>4923</v>
      </c>
      <c r="EKT5" t="s">
        <v>4924</v>
      </c>
      <c r="EKU5" t="s">
        <v>4925</v>
      </c>
      <c r="EKV5" t="s">
        <v>4926</v>
      </c>
      <c r="EKW5" t="s">
        <v>4927</v>
      </c>
      <c r="EKX5" t="s">
        <v>4928</v>
      </c>
      <c r="EKY5" t="s">
        <v>4929</v>
      </c>
      <c r="EKZ5" t="s">
        <v>4930</v>
      </c>
      <c r="ELA5" t="s">
        <v>4931</v>
      </c>
      <c r="ELB5" t="s">
        <v>4932</v>
      </c>
      <c r="ELC5" t="s">
        <v>4933</v>
      </c>
      <c r="ELD5" t="s">
        <v>4934</v>
      </c>
      <c r="ELE5" t="s">
        <v>4935</v>
      </c>
      <c r="ELF5" t="s">
        <v>4936</v>
      </c>
      <c r="ELG5" t="s">
        <v>4937</v>
      </c>
      <c r="ELH5" t="s">
        <v>4938</v>
      </c>
      <c r="ELI5" t="s">
        <v>4939</v>
      </c>
      <c r="ELJ5" t="s">
        <v>4940</v>
      </c>
      <c r="ELK5" t="s">
        <v>4941</v>
      </c>
      <c r="ELL5" t="s">
        <v>4942</v>
      </c>
      <c r="ELM5" t="s">
        <v>4943</v>
      </c>
      <c r="ELN5" t="s">
        <v>4944</v>
      </c>
      <c r="ELO5" t="s">
        <v>4945</v>
      </c>
      <c r="ELP5" t="s">
        <v>4946</v>
      </c>
      <c r="ELQ5" t="s">
        <v>4947</v>
      </c>
      <c r="ELR5" t="s">
        <v>4948</v>
      </c>
      <c r="ELS5" t="s">
        <v>4949</v>
      </c>
      <c r="ELT5" t="s">
        <v>4950</v>
      </c>
      <c r="ELU5" t="s">
        <v>4951</v>
      </c>
      <c r="ELV5" t="s">
        <v>4952</v>
      </c>
      <c r="ELW5" t="s">
        <v>4953</v>
      </c>
      <c r="ELX5" t="s">
        <v>4954</v>
      </c>
      <c r="ELY5" t="s">
        <v>4955</v>
      </c>
      <c r="ELZ5" t="s">
        <v>4956</v>
      </c>
      <c r="EMA5" t="s">
        <v>4957</v>
      </c>
      <c r="EMB5" t="s">
        <v>4958</v>
      </c>
      <c r="EMC5" t="s">
        <v>4959</v>
      </c>
      <c r="EMD5" t="s">
        <v>4960</v>
      </c>
      <c r="EME5" t="s">
        <v>4961</v>
      </c>
      <c r="EMF5" t="s">
        <v>4962</v>
      </c>
      <c r="EMG5" t="s">
        <v>4963</v>
      </c>
      <c r="EMH5" t="s">
        <v>4964</v>
      </c>
      <c r="EMI5" t="s">
        <v>4965</v>
      </c>
      <c r="EMJ5" t="s">
        <v>4966</v>
      </c>
      <c r="EMK5" t="s">
        <v>4967</v>
      </c>
      <c r="EML5" t="s">
        <v>4968</v>
      </c>
      <c r="EMM5" t="s">
        <v>4969</v>
      </c>
      <c r="EMN5" t="s">
        <v>4970</v>
      </c>
      <c r="EMO5" t="s">
        <v>4971</v>
      </c>
      <c r="EMP5" t="s">
        <v>4972</v>
      </c>
      <c r="EMQ5" t="s">
        <v>4973</v>
      </c>
      <c r="EMR5" t="s">
        <v>4974</v>
      </c>
      <c r="EMS5" t="s">
        <v>4975</v>
      </c>
      <c r="EMT5" t="s">
        <v>4976</v>
      </c>
      <c r="EMU5" t="s">
        <v>4977</v>
      </c>
      <c r="EMV5" t="s">
        <v>4978</v>
      </c>
      <c r="EMW5" t="s">
        <v>4979</v>
      </c>
      <c r="EMX5" t="s">
        <v>4980</v>
      </c>
      <c r="EMY5" t="s">
        <v>4981</v>
      </c>
      <c r="EMZ5" t="s">
        <v>4982</v>
      </c>
      <c r="ENA5" t="s">
        <v>4983</v>
      </c>
      <c r="ENB5" t="s">
        <v>4984</v>
      </c>
      <c r="ENC5" t="s">
        <v>4985</v>
      </c>
      <c r="END5" t="s">
        <v>4986</v>
      </c>
      <c r="ENE5" t="s">
        <v>4987</v>
      </c>
      <c r="ENF5" t="s">
        <v>4988</v>
      </c>
      <c r="ENG5" t="s">
        <v>4989</v>
      </c>
      <c r="ENH5" t="s">
        <v>4990</v>
      </c>
      <c r="ENI5" t="s">
        <v>4991</v>
      </c>
      <c r="ENJ5" t="s">
        <v>4992</v>
      </c>
      <c r="ENK5" t="s">
        <v>4993</v>
      </c>
      <c r="ENL5" t="s">
        <v>4994</v>
      </c>
      <c r="ENM5" t="s">
        <v>4995</v>
      </c>
      <c r="ENN5" t="s">
        <v>4996</v>
      </c>
      <c r="ENO5" t="s">
        <v>4997</v>
      </c>
      <c r="ENP5" t="s">
        <v>4998</v>
      </c>
      <c r="ENQ5" t="s">
        <v>4999</v>
      </c>
      <c r="ENR5" t="s">
        <v>5000</v>
      </c>
      <c r="ENS5" t="s">
        <v>5001</v>
      </c>
      <c r="ENT5" t="s">
        <v>5002</v>
      </c>
      <c r="ENU5" t="s">
        <v>5003</v>
      </c>
      <c r="ENV5" t="s">
        <v>5004</v>
      </c>
      <c r="ENW5" t="s">
        <v>5005</v>
      </c>
      <c r="ENX5" t="s">
        <v>5006</v>
      </c>
      <c r="ENY5" t="s">
        <v>5007</v>
      </c>
      <c r="ENZ5" t="s">
        <v>5008</v>
      </c>
      <c r="EOA5" t="s">
        <v>5009</v>
      </c>
      <c r="EOB5" t="s">
        <v>5010</v>
      </c>
      <c r="EOC5" t="s">
        <v>5011</v>
      </c>
      <c r="EOD5" t="s">
        <v>5012</v>
      </c>
      <c r="EOE5" t="s">
        <v>5013</v>
      </c>
      <c r="EOF5" t="s">
        <v>5014</v>
      </c>
      <c r="EOG5" t="s">
        <v>5015</v>
      </c>
      <c r="EOH5" t="s">
        <v>5016</v>
      </c>
      <c r="EOI5" t="s">
        <v>5017</v>
      </c>
      <c r="EOJ5" t="s">
        <v>5018</v>
      </c>
      <c r="EOK5" t="s">
        <v>5019</v>
      </c>
      <c r="EOL5" t="s">
        <v>5020</v>
      </c>
      <c r="EOM5" t="s">
        <v>5021</v>
      </c>
      <c r="EON5" t="s">
        <v>5022</v>
      </c>
      <c r="EOO5" t="s">
        <v>5023</v>
      </c>
      <c r="EOP5" t="s">
        <v>5024</v>
      </c>
      <c r="EOQ5" t="s">
        <v>5025</v>
      </c>
      <c r="EOR5" t="s">
        <v>5026</v>
      </c>
      <c r="EOS5" t="s">
        <v>5027</v>
      </c>
      <c r="EOT5" t="s">
        <v>5028</v>
      </c>
      <c r="EOU5" t="s">
        <v>5029</v>
      </c>
      <c r="EOV5" t="s">
        <v>5030</v>
      </c>
      <c r="EOW5" t="s">
        <v>5031</v>
      </c>
      <c r="EOX5" t="s">
        <v>5032</v>
      </c>
      <c r="EOY5" t="s">
        <v>5033</v>
      </c>
      <c r="EOZ5" t="s">
        <v>5034</v>
      </c>
      <c r="EPA5" t="s">
        <v>5035</v>
      </c>
      <c r="EPB5" t="s">
        <v>5036</v>
      </c>
      <c r="EPC5" t="s">
        <v>5037</v>
      </c>
      <c r="EPD5" t="s">
        <v>5038</v>
      </c>
      <c r="EPE5" t="s">
        <v>5039</v>
      </c>
      <c r="EPF5" t="s">
        <v>5040</v>
      </c>
      <c r="EPG5" t="s">
        <v>5041</v>
      </c>
      <c r="EPH5" t="s">
        <v>5042</v>
      </c>
      <c r="EPI5" t="s">
        <v>5043</v>
      </c>
      <c r="EPJ5" t="s">
        <v>5044</v>
      </c>
      <c r="EPK5" t="s">
        <v>5045</v>
      </c>
      <c r="EPL5" t="s">
        <v>5046</v>
      </c>
      <c r="EPM5" t="s">
        <v>5047</v>
      </c>
      <c r="EPN5" t="s">
        <v>5048</v>
      </c>
      <c r="EPO5" t="s">
        <v>5049</v>
      </c>
      <c r="EPP5" t="s">
        <v>5050</v>
      </c>
      <c r="EPQ5" t="s">
        <v>5051</v>
      </c>
      <c r="EPR5" t="s">
        <v>5052</v>
      </c>
      <c r="EPS5" t="s">
        <v>5053</v>
      </c>
      <c r="EPT5" t="s">
        <v>5054</v>
      </c>
      <c r="EPU5" t="s">
        <v>5055</v>
      </c>
      <c r="EPV5" t="s">
        <v>5056</v>
      </c>
      <c r="EPW5" t="s">
        <v>5057</v>
      </c>
      <c r="EPX5" t="s">
        <v>5058</v>
      </c>
      <c r="EPY5" t="s">
        <v>5059</v>
      </c>
      <c r="EPZ5" t="s">
        <v>5060</v>
      </c>
      <c r="EQA5" t="s">
        <v>5061</v>
      </c>
      <c r="EQB5" t="s">
        <v>5062</v>
      </c>
      <c r="EQC5" t="s">
        <v>5063</v>
      </c>
      <c r="EQD5" t="s">
        <v>5064</v>
      </c>
      <c r="EQE5" t="s">
        <v>5065</v>
      </c>
      <c r="EQF5" t="s">
        <v>5066</v>
      </c>
      <c r="EQG5" t="s">
        <v>5067</v>
      </c>
      <c r="EQH5" t="s">
        <v>5068</v>
      </c>
      <c r="EQI5" t="s">
        <v>5069</v>
      </c>
      <c r="EQJ5" t="s">
        <v>5070</v>
      </c>
      <c r="EQK5" t="s">
        <v>5071</v>
      </c>
      <c r="EQL5" t="s">
        <v>5072</v>
      </c>
      <c r="EQM5" t="s">
        <v>5073</v>
      </c>
      <c r="EQN5" t="s">
        <v>5074</v>
      </c>
      <c r="EQO5" t="s">
        <v>5075</v>
      </c>
      <c r="EQP5" t="s">
        <v>5076</v>
      </c>
      <c r="EQQ5" t="s">
        <v>5077</v>
      </c>
      <c r="EQR5" t="s">
        <v>5078</v>
      </c>
      <c r="EQS5" t="s">
        <v>5079</v>
      </c>
      <c r="EQT5" t="s">
        <v>5080</v>
      </c>
      <c r="EQU5" t="s">
        <v>5081</v>
      </c>
      <c r="EQV5" t="s">
        <v>5082</v>
      </c>
      <c r="EQW5" t="s">
        <v>5083</v>
      </c>
      <c r="EQX5" t="s">
        <v>5084</v>
      </c>
      <c r="EQY5" t="s">
        <v>5085</v>
      </c>
      <c r="EQZ5" t="s">
        <v>5086</v>
      </c>
      <c r="ERA5" t="s">
        <v>5087</v>
      </c>
      <c r="ERB5" t="s">
        <v>5088</v>
      </c>
      <c r="ERC5" t="s">
        <v>5089</v>
      </c>
      <c r="ERD5" t="s">
        <v>5090</v>
      </c>
      <c r="ERE5" t="s">
        <v>5091</v>
      </c>
      <c r="ERF5" t="s">
        <v>5092</v>
      </c>
      <c r="ERG5" t="s">
        <v>5093</v>
      </c>
      <c r="ERH5" t="s">
        <v>5094</v>
      </c>
      <c r="ERI5" t="s">
        <v>5095</v>
      </c>
      <c r="ERJ5" t="s">
        <v>5096</v>
      </c>
      <c r="ERK5" t="s">
        <v>5097</v>
      </c>
      <c r="ERL5" t="s">
        <v>5098</v>
      </c>
      <c r="ERM5" t="s">
        <v>5099</v>
      </c>
      <c r="ERN5" t="s">
        <v>5100</v>
      </c>
      <c r="ERO5" t="s">
        <v>5101</v>
      </c>
      <c r="ERP5" t="s">
        <v>5102</v>
      </c>
      <c r="ERQ5" t="s">
        <v>5103</v>
      </c>
      <c r="ERR5" t="s">
        <v>5104</v>
      </c>
      <c r="ERS5" t="s">
        <v>5105</v>
      </c>
      <c r="ERT5" t="s">
        <v>5106</v>
      </c>
      <c r="ERU5" t="s">
        <v>5107</v>
      </c>
      <c r="ERV5" t="s">
        <v>5108</v>
      </c>
      <c r="ERW5" t="s">
        <v>5109</v>
      </c>
      <c r="ERX5" t="s">
        <v>5110</v>
      </c>
      <c r="ERY5" t="s">
        <v>5111</v>
      </c>
      <c r="ERZ5" t="s">
        <v>5112</v>
      </c>
      <c r="ESA5" t="s">
        <v>5113</v>
      </c>
      <c r="ESB5" t="s">
        <v>5114</v>
      </c>
      <c r="ESC5" t="s">
        <v>5115</v>
      </c>
      <c r="ESD5" t="s">
        <v>5116</v>
      </c>
      <c r="ESE5" t="s">
        <v>5117</v>
      </c>
      <c r="ESF5" t="s">
        <v>5118</v>
      </c>
      <c r="ESG5" t="s">
        <v>5119</v>
      </c>
      <c r="ESH5" t="s">
        <v>5120</v>
      </c>
      <c r="ESI5" t="s">
        <v>5121</v>
      </c>
      <c r="ESJ5" t="s">
        <v>5122</v>
      </c>
      <c r="ESK5" t="s">
        <v>5123</v>
      </c>
      <c r="ESL5" t="s">
        <v>5124</v>
      </c>
      <c r="ESM5" t="s">
        <v>5125</v>
      </c>
      <c r="ESN5" t="s">
        <v>5126</v>
      </c>
      <c r="ESO5" t="s">
        <v>5127</v>
      </c>
      <c r="ESP5" t="s">
        <v>5128</v>
      </c>
      <c r="ESQ5" t="s">
        <v>5129</v>
      </c>
      <c r="ESR5" t="s">
        <v>5130</v>
      </c>
      <c r="ESS5" t="s">
        <v>5131</v>
      </c>
      <c r="EST5" t="s">
        <v>5132</v>
      </c>
      <c r="ESU5" t="s">
        <v>5133</v>
      </c>
      <c r="ESV5" t="s">
        <v>5134</v>
      </c>
      <c r="ESW5" t="s">
        <v>5135</v>
      </c>
      <c r="ESX5" t="s">
        <v>5136</v>
      </c>
      <c r="ESY5" t="s">
        <v>5137</v>
      </c>
      <c r="ESZ5" t="s">
        <v>5138</v>
      </c>
      <c r="ETA5" t="s">
        <v>5139</v>
      </c>
      <c r="ETB5" t="s">
        <v>5140</v>
      </c>
      <c r="ETC5" t="s">
        <v>5141</v>
      </c>
      <c r="ETD5" t="s">
        <v>5142</v>
      </c>
      <c r="ETE5" t="s">
        <v>5143</v>
      </c>
      <c r="ETF5" t="s">
        <v>5144</v>
      </c>
      <c r="ETG5" t="s">
        <v>5145</v>
      </c>
      <c r="ETH5" t="s">
        <v>5146</v>
      </c>
      <c r="ETI5" t="s">
        <v>5147</v>
      </c>
      <c r="ETJ5" t="s">
        <v>5148</v>
      </c>
      <c r="ETK5" t="s">
        <v>5149</v>
      </c>
      <c r="ETL5" t="s">
        <v>5150</v>
      </c>
      <c r="ETM5" t="s">
        <v>5151</v>
      </c>
      <c r="ETN5" t="s">
        <v>5152</v>
      </c>
      <c r="ETO5" t="s">
        <v>5153</v>
      </c>
      <c r="ETP5" t="s">
        <v>5154</v>
      </c>
      <c r="ETQ5" t="s">
        <v>5155</v>
      </c>
      <c r="ETR5" t="s">
        <v>5156</v>
      </c>
      <c r="ETS5" t="s">
        <v>5157</v>
      </c>
      <c r="ETT5" t="s">
        <v>5158</v>
      </c>
      <c r="ETU5" t="s">
        <v>5159</v>
      </c>
      <c r="ETV5" t="s">
        <v>5160</v>
      </c>
      <c r="ETW5" t="s">
        <v>5161</v>
      </c>
      <c r="ETX5" t="s">
        <v>5162</v>
      </c>
      <c r="ETY5" t="s">
        <v>5163</v>
      </c>
      <c r="ETZ5" t="s">
        <v>5164</v>
      </c>
      <c r="EUA5" t="s">
        <v>5165</v>
      </c>
      <c r="EUB5" t="s">
        <v>5166</v>
      </c>
      <c r="EUC5" t="s">
        <v>5167</v>
      </c>
      <c r="EUD5" t="s">
        <v>5168</v>
      </c>
      <c r="EUE5" t="s">
        <v>5169</v>
      </c>
      <c r="EUF5" t="s">
        <v>5170</v>
      </c>
      <c r="EUG5" t="s">
        <v>5171</v>
      </c>
      <c r="EUH5" t="s">
        <v>5172</v>
      </c>
      <c r="EUI5" t="s">
        <v>5173</v>
      </c>
      <c r="EUJ5" t="s">
        <v>5174</v>
      </c>
      <c r="EUK5" t="s">
        <v>5175</v>
      </c>
      <c r="EUL5" t="s">
        <v>5176</v>
      </c>
      <c r="EUM5" t="s">
        <v>5177</v>
      </c>
      <c r="EUN5" t="s">
        <v>5178</v>
      </c>
      <c r="EUO5" t="s">
        <v>5179</v>
      </c>
      <c r="EUP5" t="s">
        <v>5180</v>
      </c>
      <c r="EUQ5" t="s">
        <v>5181</v>
      </c>
      <c r="EUR5" t="s">
        <v>5182</v>
      </c>
      <c r="EUS5" t="s">
        <v>5183</v>
      </c>
      <c r="EUT5" t="s">
        <v>5184</v>
      </c>
      <c r="EUU5" t="s">
        <v>5185</v>
      </c>
      <c r="EUV5" t="s">
        <v>5186</v>
      </c>
      <c r="EUW5" t="s">
        <v>5187</v>
      </c>
      <c r="EUX5" t="s">
        <v>5188</v>
      </c>
      <c r="EUY5" t="s">
        <v>5189</v>
      </c>
      <c r="EUZ5" t="s">
        <v>5190</v>
      </c>
      <c r="EVA5" t="s">
        <v>5191</v>
      </c>
      <c r="EVB5" t="s">
        <v>5192</v>
      </c>
      <c r="EVC5" t="s">
        <v>5193</v>
      </c>
      <c r="EVD5" t="s">
        <v>5194</v>
      </c>
      <c r="EVE5" t="s">
        <v>5195</v>
      </c>
      <c r="EVF5" t="s">
        <v>5196</v>
      </c>
      <c r="EVG5" t="s">
        <v>5197</v>
      </c>
      <c r="EVH5" t="s">
        <v>5198</v>
      </c>
      <c r="EVI5" t="s">
        <v>5199</v>
      </c>
      <c r="EVJ5" t="s">
        <v>5200</v>
      </c>
      <c r="EVK5" t="s">
        <v>5201</v>
      </c>
      <c r="EVL5" t="s">
        <v>5202</v>
      </c>
      <c r="EVM5" t="s">
        <v>5203</v>
      </c>
      <c r="EVN5" t="s">
        <v>5204</v>
      </c>
      <c r="EVO5" t="s">
        <v>5205</v>
      </c>
      <c r="EVP5" t="s">
        <v>5206</v>
      </c>
      <c r="EVQ5" t="s">
        <v>5207</v>
      </c>
      <c r="EVR5" t="s">
        <v>5208</v>
      </c>
      <c r="EVS5" t="s">
        <v>5209</v>
      </c>
      <c r="EVT5" t="s">
        <v>5210</v>
      </c>
      <c r="EVU5" t="s">
        <v>5211</v>
      </c>
      <c r="EVV5" t="s">
        <v>5212</v>
      </c>
      <c r="EVW5" t="s">
        <v>5213</v>
      </c>
      <c r="EVX5" t="s">
        <v>5214</v>
      </c>
      <c r="EVY5" t="s">
        <v>5215</v>
      </c>
      <c r="EVZ5" t="s">
        <v>5216</v>
      </c>
      <c r="EWA5" t="s">
        <v>5217</v>
      </c>
      <c r="EWB5" t="s">
        <v>5218</v>
      </c>
      <c r="EWC5" t="s">
        <v>5219</v>
      </c>
      <c r="EWD5" t="s">
        <v>5220</v>
      </c>
      <c r="EWE5" t="s">
        <v>5221</v>
      </c>
      <c r="EWF5" t="s">
        <v>5222</v>
      </c>
      <c r="EWG5" t="s">
        <v>5223</v>
      </c>
      <c r="EWH5" t="s">
        <v>5224</v>
      </c>
      <c r="EWI5" t="s">
        <v>5225</v>
      </c>
      <c r="EWJ5" t="s">
        <v>5226</v>
      </c>
      <c r="EWK5" t="s">
        <v>5227</v>
      </c>
      <c r="EWL5" t="s">
        <v>5228</v>
      </c>
      <c r="EWM5" t="s">
        <v>5229</v>
      </c>
      <c r="EWN5" t="s">
        <v>5230</v>
      </c>
      <c r="EWO5" t="s">
        <v>5231</v>
      </c>
      <c r="EWP5" t="s">
        <v>5232</v>
      </c>
      <c r="EWQ5" t="s">
        <v>5233</v>
      </c>
      <c r="EWR5" t="s">
        <v>5234</v>
      </c>
      <c r="EWS5" t="s">
        <v>5235</v>
      </c>
      <c r="EWT5" t="s">
        <v>5236</v>
      </c>
      <c r="EWU5" t="s">
        <v>5237</v>
      </c>
      <c r="EWV5" t="s">
        <v>5238</v>
      </c>
      <c r="EWW5" t="s">
        <v>5239</v>
      </c>
      <c r="EWX5" t="s">
        <v>5240</v>
      </c>
      <c r="EWY5" t="s">
        <v>5241</v>
      </c>
      <c r="EWZ5" t="s">
        <v>5242</v>
      </c>
      <c r="EXA5" t="s">
        <v>5243</v>
      </c>
      <c r="EXB5" t="s">
        <v>5244</v>
      </c>
      <c r="EXC5" t="s">
        <v>5245</v>
      </c>
      <c r="EXD5" t="s">
        <v>5246</v>
      </c>
      <c r="EXE5" t="s">
        <v>5247</v>
      </c>
      <c r="EXF5" t="s">
        <v>5248</v>
      </c>
      <c r="EXG5" t="s">
        <v>5249</v>
      </c>
      <c r="EXH5" t="s">
        <v>5250</v>
      </c>
      <c r="EXI5" t="s">
        <v>5251</v>
      </c>
      <c r="EXJ5" t="s">
        <v>5252</v>
      </c>
      <c r="EXK5" t="s">
        <v>5253</v>
      </c>
      <c r="EXL5" t="s">
        <v>5254</v>
      </c>
      <c r="EXM5" t="s">
        <v>5255</v>
      </c>
      <c r="EXN5" t="s">
        <v>5256</v>
      </c>
      <c r="EXO5" t="s">
        <v>5257</v>
      </c>
      <c r="EXP5" t="s">
        <v>5258</v>
      </c>
      <c r="EXQ5" t="s">
        <v>5259</v>
      </c>
      <c r="EXR5" t="s">
        <v>5260</v>
      </c>
      <c r="EXS5" t="s">
        <v>5261</v>
      </c>
      <c r="EXT5" t="s">
        <v>5262</v>
      </c>
      <c r="EXU5" t="s">
        <v>5263</v>
      </c>
      <c r="EXV5" t="s">
        <v>5264</v>
      </c>
      <c r="EXW5" t="s">
        <v>5265</v>
      </c>
      <c r="EXX5" t="s">
        <v>5266</v>
      </c>
      <c r="EXY5" t="s">
        <v>5267</v>
      </c>
      <c r="EXZ5" t="s">
        <v>5268</v>
      </c>
      <c r="EYA5" t="s">
        <v>5269</v>
      </c>
      <c r="EYB5" t="s">
        <v>5270</v>
      </c>
      <c r="EYC5" t="s">
        <v>5271</v>
      </c>
      <c r="EYD5" t="s">
        <v>5272</v>
      </c>
      <c r="EYE5" t="s">
        <v>5273</v>
      </c>
      <c r="EYF5" t="s">
        <v>5274</v>
      </c>
      <c r="EYG5" t="s">
        <v>5275</v>
      </c>
      <c r="EYH5" t="s">
        <v>5276</v>
      </c>
      <c r="EYI5" t="s">
        <v>5277</v>
      </c>
      <c r="EYJ5" t="s">
        <v>5278</v>
      </c>
      <c r="EYK5" t="s">
        <v>5279</v>
      </c>
      <c r="EYL5" t="s">
        <v>5280</v>
      </c>
      <c r="EYM5" t="s">
        <v>5281</v>
      </c>
      <c r="EYN5" t="s">
        <v>5282</v>
      </c>
      <c r="EYO5" t="s">
        <v>5283</v>
      </c>
      <c r="EYP5" t="s">
        <v>5284</v>
      </c>
      <c r="EYQ5" t="s">
        <v>5285</v>
      </c>
      <c r="EYR5" t="s">
        <v>5286</v>
      </c>
      <c r="EYS5" t="s">
        <v>5287</v>
      </c>
      <c r="EYT5" t="s">
        <v>5288</v>
      </c>
      <c r="EYU5" t="s">
        <v>5289</v>
      </c>
      <c r="EYV5" t="s">
        <v>5290</v>
      </c>
      <c r="EYW5" t="s">
        <v>5291</v>
      </c>
      <c r="EYX5" t="s">
        <v>5292</v>
      </c>
      <c r="EYY5" t="s">
        <v>5293</v>
      </c>
      <c r="EYZ5" t="s">
        <v>5294</v>
      </c>
      <c r="EZA5" t="s">
        <v>5295</v>
      </c>
      <c r="EZB5" t="s">
        <v>5296</v>
      </c>
      <c r="EZC5" t="s">
        <v>5297</v>
      </c>
      <c r="EZD5" t="s">
        <v>5298</v>
      </c>
      <c r="EZE5" t="s">
        <v>5299</v>
      </c>
      <c r="EZF5" t="s">
        <v>5300</v>
      </c>
      <c r="EZG5" t="s">
        <v>5301</v>
      </c>
      <c r="EZH5" t="s">
        <v>5302</v>
      </c>
      <c r="EZI5" t="s">
        <v>5303</v>
      </c>
      <c r="EZJ5" t="s">
        <v>5304</v>
      </c>
      <c r="EZK5" t="s">
        <v>5305</v>
      </c>
      <c r="EZL5" t="s">
        <v>5306</v>
      </c>
      <c r="EZM5" t="s">
        <v>5307</v>
      </c>
      <c r="EZN5" t="s">
        <v>5308</v>
      </c>
      <c r="EZO5" t="s">
        <v>5309</v>
      </c>
      <c r="EZP5" t="s">
        <v>5310</v>
      </c>
      <c r="EZQ5" t="s">
        <v>5311</v>
      </c>
      <c r="EZR5" t="s">
        <v>5312</v>
      </c>
      <c r="EZS5" t="s">
        <v>5313</v>
      </c>
      <c r="EZT5" t="s">
        <v>5314</v>
      </c>
      <c r="EZU5" t="s">
        <v>5315</v>
      </c>
      <c r="EZV5" t="s">
        <v>5316</v>
      </c>
      <c r="EZW5" t="s">
        <v>5317</v>
      </c>
      <c r="EZX5" t="s">
        <v>5318</v>
      </c>
      <c r="EZY5" t="s">
        <v>5319</v>
      </c>
      <c r="EZZ5" t="s">
        <v>5320</v>
      </c>
      <c r="FAA5" t="s">
        <v>5321</v>
      </c>
      <c r="FAB5" t="s">
        <v>5322</v>
      </c>
      <c r="FAC5" t="s">
        <v>5323</v>
      </c>
      <c r="FAD5" t="s">
        <v>5324</v>
      </c>
      <c r="FAE5" t="s">
        <v>5325</v>
      </c>
      <c r="FAF5" t="s">
        <v>5326</v>
      </c>
      <c r="FAG5" t="s">
        <v>5327</v>
      </c>
      <c r="FAH5" t="s">
        <v>5328</v>
      </c>
      <c r="FAI5" t="s">
        <v>5329</v>
      </c>
      <c r="FAJ5" t="s">
        <v>5330</v>
      </c>
      <c r="FAK5" t="s">
        <v>5331</v>
      </c>
      <c r="FAL5" t="s">
        <v>5332</v>
      </c>
      <c r="FAM5" t="s">
        <v>5333</v>
      </c>
      <c r="FAN5" t="s">
        <v>5334</v>
      </c>
      <c r="FAO5" t="s">
        <v>5335</v>
      </c>
      <c r="FAP5" t="s">
        <v>5336</v>
      </c>
      <c r="FAQ5" t="s">
        <v>5337</v>
      </c>
      <c r="FAR5" t="s">
        <v>5338</v>
      </c>
      <c r="FAS5" t="s">
        <v>5339</v>
      </c>
      <c r="FAT5" t="s">
        <v>5340</v>
      </c>
      <c r="FAU5" t="s">
        <v>5341</v>
      </c>
      <c r="FAV5" t="s">
        <v>5342</v>
      </c>
      <c r="FAW5" t="s">
        <v>5343</v>
      </c>
      <c r="FAX5" t="s">
        <v>5344</v>
      </c>
      <c r="FAY5" t="s">
        <v>5345</v>
      </c>
      <c r="FAZ5" t="s">
        <v>5346</v>
      </c>
      <c r="FBA5" t="s">
        <v>5347</v>
      </c>
      <c r="FBB5" t="s">
        <v>5348</v>
      </c>
      <c r="FBC5" t="s">
        <v>5349</v>
      </c>
      <c r="FBD5" t="s">
        <v>5350</v>
      </c>
      <c r="FBE5" t="s">
        <v>5351</v>
      </c>
      <c r="FBF5" t="s">
        <v>5352</v>
      </c>
      <c r="FBG5" t="s">
        <v>5353</v>
      </c>
      <c r="FBH5" t="s">
        <v>5354</v>
      </c>
      <c r="FBI5" t="s">
        <v>5355</v>
      </c>
      <c r="FBJ5" t="s">
        <v>5356</v>
      </c>
      <c r="FBK5" t="s">
        <v>5357</v>
      </c>
      <c r="FBL5" t="s">
        <v>5358</v>
      </c>
      <c r="FBM5" t="s">
        <v>5359</v>
      </c>
      <c r="FBN5" t="s">
        <v>5360</v>
      </c>
      <c r="FBO5" t="s">
        <v>5361</v>
      </c>
      <c r="FBP5" t="s">
        <v>5362</v>
      </c>
      <c r="FBQ5" t="s">
        <v>5363</v>
      </c>
      <c r="FBR5" t="s">
        <v>5364</v>
      </c>
      <c r="FBS5" t="s">
        <v>5365</v>
      </c>
      <c r="FBT5" t="s">
        <v>5366</v>
      </c>
      <c r="FBU5" t="s">
        <v>5367</v>
      </c>
      <c r="FBV5" t="s">
        <v>5368</v>
      </c>
      <c r="FBW5" t="s">
        <v>5369</v>
      </c>
      <c r="FBX5" t="s">
        <v>5370</v>
      </c>
      <c r="FBY5" t="s">
        <v>5371</v>
      </c>
      <c r="FBZ5" t="s">
        <v>5372</v>
      </c>
      <c r="FCA5" t="s">
        <v>5373</v>
      </c>
      <c r="FCB5" t="s">
        <v>5374</v>
      </c>
      <c r="FCC5" t="s">
        <v>5375</v>
      </c>
      <c r="FCD5" t="s">
        <v>5376</v>
      </c>
      <c r="FCE5" t="s">
        <v>5377</v>
      </c>
      <c r="FCF5" t="s">
        <v>5378</v>
      </c>
      <c r="FCG5" t="s">
        <v>5379</v>
      </c>
      <c r="FCH5" t="s">
        <v>5380</v>
      </c>
      <c r="FCI5" t="s">
        <v>5381</v>
      </c>
      <c r="FCJ5" t="s">
        <v>5382</v>
      </c>
      <c r="FCK5" t="s">
        <v>5383</v>
      </c>
      <c r="FCL5" t="s">
        <v>5384</v>
      </c>
      <c r="FCM5" t="s">
        <v>5385</v>
      </c>
      <c r="FCN5" t="s">
        <v>5386</v>
      </c>
      <c r="FCO5" t="s">
        <v>5387</v>
      </c>
      <c r="FCP5" t="s">
        <v>5388</v>
      </c>
      <c r="FCQ5" t="s">
        <v>5389</v>
      </c>
      <c r="FCR5" t="s">
        <v>5390</v>
      </c>
      <c r="FCS5" t="s">
        <v>5391</v>
      </c>
      <c r="FCT5" t="s">
        <v>5392</v>
      </c>
      <c r="FCU5" t="s">
        <v>5393</v>
      </c>
      <c r="FCV5" t="s">
        <v>5394</v>
      </c>
      <c r="FCW5" t="s">
        <v>5395</v>
      </c>
      <c r="FCX5" t="s">
        <v>5396</v>
      </c>
      <c r="FCY5" t="s">
        <v>5397</v>
      </c>
      <c r="FCZ5" t="s">
        <v>5398</v>
      </c>
      <c r="FDA5" t="s">
        <v>5399</v>
      </c>
      <c r="FDB5" t="s">
        <v>5400</v>
      </c>
      <c r="FDC5" t="s">
        <v>5401</v>
      </c>
      <c r="FDD5" t="s">
        <v>5402</v>
      </c>
      <c r="FDE5" t="s">
        <v>5403</v>
      </c>
      <c r="FDF5" t="s">
        <v>5404</v>
      </c>
      <c r="FDG5" t="s">
        <v>5405</v>
      </c>
      <c r="FDH5" t="s">
        <v>5406</v>
      </c>
      <c r="FDI5" t="s">
        <v>5407</v>
      </c>
      <c r="FDJ5" t="s">
        <v>5408</v>
      </c>
      <c r="FDK5" t="s">
        <v>5409</v>
      </c>
      <c r="FDL5" t="s">
        <v>5410</v>
      </c>
      <c r="FDM5" t="s">
        <v>5411</v>
      </c>
      <c r="FDN5" t="s">
        <v>5412</v>
      </c>
      <c r="FDO5" t="s">
        <v>5413</v>
      </c>
      <c r="FDP5" t="s">
        <v>5414</v>
      </c>
      <c r="FDQ5" t="s">
        <v>5415</v>
      </c>
      <c r="FDR5" t="s">
        <v>5416</v>
      </c>
      <c r="FDS5" t="s">
        <v>5417</v>
      </c>
      <c r="FDT5" t="s">
        <v>5418</v>
      </c>
      <c r="FDU5" t="s">
        <v>5419</v>
      </c>
      <c r="FDV5" t="s">
        <v>5420</v>
      </c>
      <c r="FDW5" t="s">
        <v>5421</v>
      </c>
      <c r="FDX5" t="s">
        <v>5422</v>
      </c>
      <c r="FDY5" t="s">
        <v>5423</v>
      </c>
      <c r="FDZ5" t="s">
        <v>5424</v>
      </c>
      <c r="FEA5" t="s">
        <v>5425</v>
      </c>
      <c r="FEB5" t="s">
        <v>5426</v>
      </c>
      <c r="FEC5" t="s">
        <v>5427</v>
      </c>
      <c r="FED5" t="s">
        <v>5428</v>
      </c>
      <c r="FEE5" t="s">
        <v>5429</v>
      </c>
      <c r="FEF5" t="s">
        <v>5430</v>
      </c>
      <c r="FEG5" t="s">
        <v>5431</v>
      </c>
      <c r="FEH5" t="s">
        <v>5432</v>
      </c>
      <c r="FEI5" t="s">
        <v>5433</v>
      </c>
      <c r="FEJ5" t="s">
        <v>5434</v>
      </c>
      <c r="FEK5" t="s">
        <v>5435</v>
      </c>
      <c r="FEL5" t="s">
        <v>5436</v>
      </c>
      <c r="FEM5" t="s">
        <v>5437</v>
      </c>
      <c r="FEN5" t="s">
        <v>5438</v>
      </c>
      <c r="FEO5" t="s">
        <v>5439</v>
      </c>
      <c r="FEP5" t="s">
        <v>5440</v>
      </c>
      <c r="FEQ5" t="s">
        <v>5441</v>
      </c>
      <c r="FER5" t="s">
        <v>5442</v>
      </c>
      <c r="FES5" t="s">
        <v>5443</v>
      </c>
      <c r="FET5" t="s">
        <v>5444</v>
      </c>
      <c r="FEU5" t="s">
        <v>5445</v>
      </c>
      <c r="FEV5" t="s">
        <v>5446</v>
      </c>
      <c r="FEW5" t="s">
        <v>5447</v>
      </c>
      <c r="FEX5" t="s">
        <v>5448</v>
      </c>
      <c r="FEY5" t="s">
        <v>5449</v>
      </c>
      <c r="FEZ5" t="s">
        <v>5450</v>
      </c>
      <c r="FFA5" t="s">
        <v>5451</v>
      </c>
      <c r="FFB5" t="s">
        <v>5452</v>
      </c>
      <c r="FFC5" t="s">
        <v>5453</v>
      </c>
      <c r="FFD5" t="s">
        <v>5454</v>
      </c>
      <c r="FFE5" t="s">
        <v>5455</v>
      </c>
      <c r="FFF5" t="s">
        <v>5456</v>
      </c>
      <c r="FFG5" t="s">
        <v>5457</v>
      </c>
      <c r="FFH5" t="s">
        <v>5458</v>
      </c>
      <c r="FFI5" t="s">
        <v>5459</v>
      </c>
      <c r="FFJ5" t="s">
        <v>5460</v>
      </c>
      <c r="FFK5" t="s">
        <v>5461</v>
      </c>
      <c r="FFL5" t="s">
        <v>5462</v>
      </c>
      <c r="FFM5" t="s">
        <v>5463</v>
      </c>
      <c r="FFN5" t="s">
        <v>5464</v>
      </c>
      <c r="FFO5" t="s">
        <v>5465</v>
      </c>
      <c r="FFP5" t="s">
        <v>5466</v>
      </c>
      <c r="FFQ5" t="s">
        <v>5467</v>
      </c>
      <c r="FFR5" t="s">
        <v>5468</v>
      </c>
      <c r="FFS5" t="s">
        <v>5469</v>
      </c>
      <c r="FFT5" t="s">
        <v>5470</v>
      </c>
      <c r="FFU5" t="s">
        <v>5471</v>
      </c>
      <c r="FFV5" t="s">
        <v>5472</v>
      </c>
      <c r="FFW5" t="s">
        <v>5473</v>
      </c>
      <c r="FFX5" t="s">
        <v>5474</v>
      </c>
      <c r="FFY5" t="s">
        <v>5475</v>
      </c>
      <c r="FFZ5" t="s">
        <v>5476</v>
      </c>
      <c r="FGA5" t="s">
        <v>5477</v>
      </c>
      <c r="FGB5" t="s">
        <v>5478</v>
      </c>
      <c r="FGC5" t="s">
        <v>5479</v>
      </c>
      <c r="FGD5" t="s">
        <v>5480</v>
      </c>
      <c r="FGE5" t="s">
        <v>5481</v>
      </c>
      <c r="FGF5" t="s">
        <v>5482</v>
      </c>
      <c r="FGG5" t="s">
        <v>5483</v>
      </c>
      <c r="FGH5" t="s">
        <v>5484</v>
      </c>
      <c r="FGI5" t="s">
        <v>5485</v>
      </c>
      <c r="FGJ5" t="s">
        <v>5486</v>
      </c>
      <c r="FGK5" t="s">
        <v>5487</v>
      </c>
      <c r="FGL5" t="s">
        <v>5488</v>
      </c>
      <c r="FGM5" t="s">
        <v>5489</v>
      </c>
      <c r="FGN5" t="s">
        <v>5490</v>
      </c>
      <c r="FGO5" t="s">
        <v>5491</v>
      </c>
      <c r="FGP5" t="s">
        <v>5492</v>
      </c>
      <c r="FGQ5" t="s">
        <v>5493</v>
      </c>
      <c r="FGR5" t="s">
        <v>5494</v>
      </c>
      <c r="FGS5" t="s">
        <v>5495</v>
      </c>
      <c r="FGT5" t="s">
        <v>5496</v>
      </c>
      <c r="FGU5" t="s">
        <v>5497</v>
      </c>
      <c r="FGV5" t="s">
        <v>5498</v>
      </c>
      <c r="FGW5" t="s">
        <v>5499</v>
      </c>
      <c r="FGX5" t="s">
        <v>5500</v>
      </c>
      <c r="FGY5" t="s">
        <v>5501</v>
      </c>
      <c r="FGZ5" t="s">
        <v>5502</v>
      </c>
      <c r="FHA5" t="s">
        <v>5503</v>
      </c>
      <c r="FHB5" t="s">
        <v>5504</v>
      </c>
      <c r="FHC5" t="s">
        <v>5505</v>
      </c>
      <c r="FHD5" t="s">
        <v>5506</v>
      </c>
      <c r="FHE5" t="s">
        <v>5507</v>
      </c>
      <c r="FHF5" t="s">
        <v>5508</v>
      </c>
      <c r="FHG5" t="s">
        <v>5509</v>
      </c>
      <c r="FHH5" t="s">
        <v>5510</v>
      </c>
      <c r="FHI5" t="s">
        <v>5511</v>
      </c>
      <c r="FHJ5" t="s">
        <v>5512</v>
      </c>
      <c r="FHK5" t="s">
        <v>5513</v>
      </c>
      <c r="FHL5" t="s">
        <v>5514</v>
      </c>
      <c r="FHM5" t="s">
        <v>5515</v>
      </c>
      <c r="FHN5" t="s">
        <v>5516</v>
      </c>
      <c r="FHO5" t="s">
        <v>5517</v>
      </c>
      <c r="FHP5" t="s">
        <v>5518</v>
      </c>
      <c r="FHQ5" t="s">
        <v>5519</v>
      </c>
      <c r="FHR5" t="s">
        <v>5520</v>
      </c>
      <c r="FHS5" t="s">
        <v>5521</v>
      </c>
      <c r="FHT5" t="s">
        <v>5522</v>
      </c>
      <c r="FHU5" t="s">
        <v>5523</v>
      </c>
      <c r="FHV5" t="s">
        <v>5524</v>
      </c>
      <c r="FHW5" t="s">
        <v>5525</v>
      </c>
      <c r="FHX5" t="s">
        <v>5526</v>
      </c>
      <c r="FHY5" t="s">
        <v>5527</v>
      </c>
      <c r="FHZ5" t="s">
        <v>5528</v>
      </c>
      <c r="FIA5" t="s">
        <v>5529</v>
      </c>
      <c r="FIB5" t="s">
        <v>5530</v>
      </c>
      <c r="FIC5" t="s">
        <v>5531</v>
      </c>
      <c r="FID5" t="s">
        <v>5532</v>
      </c>
      <c r="FIE5" t="s">
        <v>5533</v>
      </c>
      <c r="FIF5" t="s">
        <v>5534</v>
      </c>
      <c r="FIG5" t="s">
        <v>5535</v>
      </c>
      <c r="FIH5" t="s">
        <v>5536</v>
      </c>
      <c r="FII5" t="s">
        <v>5537</v>
      </c>
      <c r="FIJ5" t="s">
        <v>5538</v>
      </c>
      <c r="FIK5" t="s">
        <v>5539</v>
      </c>
      <c r="FIL5" t="s">
        <v>5540</v>
      </c>
      <c r="FIM5" t="s">
        <v>5541</v>
      </c>
      <c r="FIN5" t="s">
        <v>5542</v>
      </c>
      <c r="FIO5" t="s">
        <v>5543</v>
      </c>
      <c r="FIP5" t="s">
        <v>5544</v>
      </c>
      <c r="FIQ5" t="s">
        <v>5545</v>
      </c>
      <c r="FIR5" t="s">
        <v>5546</v>
      </c>
      <c r="FIS5" t="s">
        <v>5547</v>
      </c>
      <c r="FIT5" t="s">
        <v>5548</v>
      </c>
      <c r="FIU5" t="s">
        <v>5549</v>
      </c>
      <c r="FIV5" t="s">
        <v>5550</v>
      </c>
      <c r="FIW5" t="s">
        <v>5551</v>
      </c>
      <c r="FIX5" t="s">
        <v>5552</v>
      </c>
      <c r="FIY5" t="s">
        <v>5553</v>
      </c>
      <c r="FIZ5" t="s">
        <v>5554</v>
      </c>
      <c r="FJA5" t="s">
        <v>5555</v>
      </c>
      <c r="FJB5" t="s">
        <v>5556</v>
      </c>
      <c r="FJC5" t="s">
        <v>5557</v>
      </c>
      <c r="FJD5" t="s">
        <v>5558</v>
      </c>
      <c r="FJE5" t="s">
        <v>5559</v>
      </c>
      <c r="FJF5" t="s">
        <v>5560</v>
      </c>
      <c r="FJG5" t="s">
        <v>5561</v>
      </c>
      <c r="FJH5" t="s">
        <v>5562</v>
      </c>
      <c r="FJI5" t="s">
        <v>5563</v>
      </c>
      <c r="FJJ5" t="s">
        <v>5564</v>
      </c>
      <c r="FJK5" t="s">
        <v>5565</v>
      </c>
      <c r="FJL5" t="s">
        <v>5566</v>
      </c>
      <c r="FJM5" t="s">
        <v>5567</v>
      </c>
      <c r="FJN5" t="s">
        <v>5568</v>
      </c>
      <c r="FJO5" t="s">
        <v>5569</v>
      </c>
      <c r="FJP5" t="s">
        <v>5570</v>
      </c>
      <c r="FJQ5" t="s">
        <v>5571</v>
      </c>
      <c r="FJR5" t="s">
        <v>5572</v>
      </c>
      <c r="FJS5" t="s">
        <v>5573</v>
      </c>
      <c r="FJT5" t="s">
        <v>5574</v>
      </c>
      <c r="FJU5" t="s">
        <v>5575</v>
      </c>
      <c r="FJV5" t="s">
        <v>5576</v>
      </c>
      <c r="FJW5" t="s">
        <v>5577</v>
      </c>
      <c r="FJX5" t="s">
        <v>5578</v>
      </c>
      <c r="FJY5" t="s">
        <v>5579</v>
      </c>
      <c r="FJZ5" t="s">
        <v>5580</v>
      </c>
      <c r="FKA5" t="s">
        <v>5581</v>
      </c>
      <c r="FKB5" t="s">
        <v>5582</v>
      </c>
      <c r="FKC5" t="s">
        <v>5583</v>
      </c>
      <c r="FKD5" t="s">
        <v>5584</v>
      </c>
      <c r="FKE5" t="s">
        <v>5585</v>
      </c>
      <c r="FKF5" t="s">
        <v>5586</v>
      </c>
      <c r="FKG5" t="s">
        <v>5587</v>
      </c>
      <c r="FKH5" t="s">
        <v>5588</v>
      </c>
      <c r="FKI5" t="s">
        <v>5589</v>
      </c>
      <c r="FKJ5" t="s">
        <v>5590</v>
      </c>
      <c r="FKK5" t="s">
        <v>5591</v>
      </c>
      <c r="FKL5" t="s">
        <v>5592</v>
      </c>
      <c r="FKM5" t="s">
        <v>5593</v>
      </c>
      <c r="FKN5" t="s">
        <v>5594</v>
      </c>
      <c r="FKO5" t="s">
        <v>5595</v>
      </c>
      <c r="FKP5" t="s">
        <v>5596</v>
      </c>
      <c r="FKQ5" t="s">
        <v>5597</v>
      </c>
      <c r="FKR5" t="s">
        <v>5598</v>
      </c>
      <c r="FKS5" t="s">
        <v>5599</v>
      </c>
      <c r="FKT5" t="s">
        <v>5600</v>
      </c>
      <c r="FKU5" t="s">
        <v>5601</v>
      </c>
      <c r="FKV5" t="s">
        <v>5602</v>
      </c>
      <c r="FKW5" t="s">
        <v>5603</v>
      </c>
      <c r="FKX5" t="s">
        <v>5604</v>
      </c>
      <c r="FKY5" t="s">
        <v>5605</v>
      </c>
      <c r="FKZ5" t="s">
        <v>5606</v>
      </c>
      <c r="FLA5" t="s">
        <v>5607</v>
      </c>
      <c r="FLB5" t="s">
        <v>5608</v>
      </c>
      <c r="FLC5" t="s">
        <v>5609</v>
      </c>
      <c r="FLD5" t="s">
        <v>5610</v>
      </c>
      <c r="FLE5" t="s">
        <v>5611</v>
      </c>
      <c r="FLF5" t="s">
        <v>5612</v>
      </c>
      <c r="FLG5" t="s">
        <v>5613</v>
      </c>
      <c r="FLH5" t="s">
        <v>5614</v>
      </c>
      <c r="FLI5" t="s">
        <v>5615</v>
      </c>
      <c r="FLJ5" t="s">
        <v>5616</v>
      </c>
      <c r="FLK5" t="s">
        <v>5617</v>
      </c>
      <c r="FLL5" t="s">
        <v>5618</v>
      </c>
      <c r="FLM5" t="s">
        <v>5619</v>
      </c>
      <c r="FLN5" t="s">
        <v>5620</v>
      </c>
      <c r="FLO5" t="s">
        <v>5621</v>
      </c>
      <c r="FLP5" t="s">
        <v>5622</v>
      </c>
      <c r="FLQ5" t="s">
        <v>5623</v>
      </c>
      <c r="FLR5" t="s">
        <v>5624</v>
      </c>
      <c r="FLS5" t="s">
        <v>5625</v>
      </c>
      <c r="FLT5" t="s">
        <v>5626</v>
      </c>
      <c r="FLU5" t="s">
        <v>5627</v>
      </c>
      <c r="FLV5" t="s">
        <v>5628</v>
      </c>
      <c r="FLW5" t="s">
        <v>5629</v>
      </c>
      <c r="FLX5" t="s">
        <v>5630</v>
      </c>
      <c r="FLY5" t="s">
        <v>5631</v>
      </c>
      <c r="FLZ5" t="s">
        <v>5632</v>
      </c>
      <c r="FMA5" t="s">
        <v>5633</v>
      </c>
      <c r="FMB5" t="s">
        <v>5634</v>
      </c>
      <c r="FMC5" t="s">
        <v>5635</v>
      </c>
      <c r="FMD5" t="s">
        <v>5636</v>
      </c>
      <c r="FME5" t="s">
        <v>5637</v>
      </c>
      <c r="FMF5" t="s">
        <v>5638</v>
      </c>
      <c r="FMG5" t="s">
        <v>5639</v>
      </c>
      <c r="FMH5" t="s">
        <v>5640</v>
      </c>
      <c r="FMI5" t="s">
        <v>5641</v>
      </c>
      <c r="FMJ5" t="s">
        <v>5642</v>
      </c>
      <c r="FMK5" t="s">
        <v>5643</v>
      </c>
      <c r="FML5" t="s">
        <v>5644</v>
      </c>
      <c r="FMM5" t="s">
        <v>5645</v>
      </c>
      <c r="FMN5" t="s">
        <v>5646</v>
      </c>
      <c r="FMO5" t="s">
        <v>5647</v>
      </c>
      <c r="FMP5" t="s">
        <v>5648</v>
      </c>
      <c r="FMQ5" t="s">
        <v>5649</v>
      </c>
      <c r="FMR5" t="s">
        <v>5650</v>
      </c>
      <c r="FMS5" t="s">
        <v>5651</v>
      </c>
      <c r="FMT5" t="s">
        <v>5652</v>
      </c>
      <c r="FMU5" t="s">
        <v>5653</v>
      </c>
      <c r="FMV5" t="s">
        <v>5654</v>
      </c>
      <c r="FMW5" t="s">
        <v>5655</v>
      </c>
      <c r="FMX5" t="s">
        <v>5656</v>
      </c>
      <c r="FMY5" t="s">
        <v>5657</v>
      </c>
      <c r="FMZ5" t="s">
        <v>5658</v>
      </c>
      <c r="FNA5" t="s">
        <v>5659</v>
      </c>
      <c r="FNB5" t="s">
        <v>5660</v>
      </c>
      <c r="FNC5" t="s">
        <v>5661</v>
      </c>
      <c r="FND5" t="s">
        <v>5662</v>
      </c>
      <c r="FNE5" t="s">
        <v>5663</v>
      </c>
      <c r="FNF5" t="s">
        <v>5664</v>
      </c>
      <c r="FNG5" t="s">
        <v>5665</v>
      </c>
      <c r="FNH5" t="s">
        <v>5666</v>
      </c>
      <c r="FNI5" t="s">
        <v>5667</v>
      </c>
      <c r="FNJ5" t="s">
        <v>5668</v>
      </c>
      <c r="FNK5" t="s">
        <v>5669</v>
      </c>
      <c r="FNL5" t="s">
        <v>5670</v>
      </c>
      <c r="FNM5" t="s">
        <v>5671</v>
      </c>
      <c r="FNN5" t="s">
        <v>5672</v>
      </c>
      <c r="FNO5" t="s">
        <v>5673</v>
      </c>
      <c r="FNP5" t="s">
        <v>5674</v>
      </c>
      <c r="FNQ5" t="s">
        <v>5675</v>
      </c>
      <c r="FNR5" t="s">
        <v>5676</v>
      </c>
      <c r="FNS5" t="s">
        <v>5677</v>
      </c>
      <c r="FNT5" t="s">
        <v>5678</v>
      </c>
      <c r="FNU5" t="s">
        <v>5679</v>
      </c>
      <c r="FNV5" t="s">
        <v>5680</v>
      </c>
      <c r="FNW5" t="s">
        <v>5681</v>
      </c>
      <c r="FNX5" t="s">
        <v>5682</v>
      </c>
      <c r="FNY5" t="s">
        <v>5683</v>
      </c>
      <c r="FNZ5" t="s">
        <v>5684</v>
      </c>
      <c r="FOA5" t="s">
        <v>5685</v>
      </c>
      <c r="FOB5" t="s">
        <v>5686</v>
      </c>
      <c r="FOC5" t="s">
        <v>5687</v>
      </c>
      <c r="FOD5" t="s">
        <v>5688</v>
      </c>
      <c r="FOE5" t="s">
        <v>5689</v>
      </c>
      <c r="FOF5" t="s">
        <v>5690</v>
      </c>
      <c r="FOG5" t="s">
        <v>5691</v>
      </c>
      <c r="FOH5" t="s">
        <v>5692</v>
      </c>
      <c r="FOI5" t="s">
        <v>5693</v>
      </c>
      <c r="FOJ5" t="s">
        <v>5694</v>
      </c>
      <c r="FOK5" t="s">
        <v>5695</v>
      </c>
      <c r="FOL5" t="s">
        <v>5696</v>
      </c>
      <c r="FOM5" t="s">
        <v>5697</v>
      </c>
      <c r="FON5" t="s">
        <v>5698</v>
      </c>
      <c r="FOO5" t="s">
        <v>5699</v>
      </c>
      <c r="FOP5" t="s">
        <v>5700</v>
      </c>
      <c r="FOQ5" t="s">
        <v>5701</v>
      </c>
      <c r="FOR5" t="s">
        <v>5702</v>
      </c>
      <c r="FOS5" t="s">
        <v>5703</v>
      </c>
      <c r="FOT5" t="s">
        <v>5704</v>
      </c>
      <c r="FOU5" t="s">
        <v>5705</v>
      </c>
      <c r="FOV5" t="s">
        <v>5706</v>
      </c>
      <c r="FOW5" t="s">
        <v>5707</v>
      </c>
      <c r="FOX5" t="s">
        <v>5708</v>
      </c>
      <c r="FOY5" t="s">
        <v>5709</v>
      </c>
      <c r="FOZ5" t="s">
        <v>5710</v>
      </c>
      <c r="FPA5" t="s">
        <v>5711</v>
      </c>
      <c r="FPB5" t="s">
        <v>5712</v>
      </c>
      <c r="FPC5" t="s">
        <v>5713</v>
      </c>
      <c r="FPD5" t="s">
        <v>5714</v>
      </c>
      <c r="FPE5" t="s">
        <v>5715</v>
      </c>
      <c r="FPF5" t="s">
        <v>5716</v>
      </c>
      <c r="FPG5" t="s">
        <v>5717</v>
      </c>
      <c r="FPH5" t="s">
        <v>5718</v>
      </c>
      <c r="FPI5" t="s">
        <v>5719</v>
      </c>
      <c r="FPJ5" t="s">
        <v>5720</v>
      </c>
      <c r="FPK5" t="s">
        <v>5721</v>
      </c>
      <c r="FPL5" t="s">
        <v>5722</v>
      </c>
      <c r="FPM5" t="s">
        <v>5723</v>
      </c>
      <c r="FPN5" t="s">
        <v>5724</v>
      </c>
      <c r="FPO5" t="s">
        <v>5725</v>
      </c>
      <c r="FPP5" t="s">
        <v>5726</v>
      </c>
      <c r="FPQ5" t="s">
        <v>5727</v>
      </c>
      <c r="FPR5" t="s">
        <v>5728</v>
      </c>
      <c r="FPS5" t="s">
        <v>5729</v>
      </c>
      <c r="FPT5" t="s">
        <v>5730</v>
      </c>
      <c r="FPU5" t="s">
        <v>5731</v>
      </c>
      <c r="FPV5" t="s">
        <v>5732</v>
      </c>
      <c r="FPW5" t="s">
        <v>5733</v>
      </c>
      <c r="FPX5" t="s">
        <v>5734</v>
      </c>
      <c r="FPY5" t="s">
        <v>5735</v>
      </c>
      <c r="FPZ5" t="s">
        <v>5736</v>
      </c>
      <c r="FQA5" t="s">
        <v>5737</v>
      </c>
      <c r="FQB5" t="s">
        <v>5738</v>
      </c>
      <c r="FQC5" t="s">
        <v>5739</v>
      </c>
      <c r="FQD5" t="s">
        <v>5740</v>
      </c>
      <c r="FQE5" t="s">
        <v>5741</v>
      </c>
      <c r="FQF5" t="s">
        <v>5742</v>
      </c>
      <c r="FQG5" t="s">
        <v>5743</v>
      </c>
      <c r="FQH5" t="s">
        <v>5744</v>
      </c>
      <c r="FQI5" t="s">
        <v>5745</v>
      </c>
      <c r="FQJ5" t="s">
        <v>5746</v>
      </c>
      <c r="FQK5" t="s">
        <v>5747</v>
      </c>
      <c r="FQL5" t="s">
        <v>5748</v>
      </c>
      <c r="FQM5" t="s">
        <v>5749</v>
      </c>
      <c r="FQN5" t="s">
        <v>5750</v>
      </c>
      <c r="FQO5" t="s">
        <v>5751</v>
      </c>
      <c r="FQP5" t="s">
        <v>5752</v>
      </c>
      <c r="FQQ5" t="s">
        <v>5753</v>
      </c>
      <c r="FQR5" t="s">
        <v>5754</v>
      </c>
      <c r="FQS5" t="s">
        <v>5755</v>
      </c>
      <c r="FQT5" t="s">
        <v>5756</v>
      </c>
      <c r="FQU5" t="s">
        <v>5757</v>
      </c>
      <c r="FQV5" t="s">
        <v>5758</v>
      </c>
      <c r="FQW5" t="s">
        <v>5759</v>
      </c>
      <c r="FQX5" t="s">
        <v>5760</v>
      </c>
      <c r="FQY5" t="s">
        <v>5761</v>
      </c>
      <c r="FQZ5" t="s">
        <v>5762</v>
      </c>
      <c r="FRA5" t="s">
        <v>5763</v>
      </c>
      <c r="FRB5" t="s">
        <v>5764</v>
      </c>
      <c r="FRC5" t="s">
        <v>5765</v>
      </c>
      <c r="FRD5" t="s">
        <v>5766</v>
      </c>
      <c r="FRE5" t="s">
        <v>5767</v>
      </c>
      <c r="FRF5" t="s">
        <v>5768</v>
      </c>
      <c r="FRG5" t="s">
        <v>5769</v>
      </c>
      <c r="FRH5" t="s">
        <v>5770</v>
      </c>
      <c r="FRI5" t="s">
        <v>5771</v>
      </c>
      <c r="FRJ5" t="s">
        <v>5772</v>
      </c>
      <c r="FRK5" t="s">
        <v>5773</v>
      </c>
      <c r="FRL5" t="s">
        <v>5774</v>
      </c>
      <c r="FRM5" t="s">
        <v>5775</v>
      </c>
      <c r="FRN5" t="s">
        <v>5776</v>
      </c>
      <c r="FRO5" t="s">
        <v>5777</v>
      </c>
      <c r="FRP5" t="s">
        <v>5778</v>
      </c>
      <c r="FRQ5" t="s">
        <v>5779</v>
      </c>
      <c r="FRR5" t="s">
        <v>5780</v>
      </c>
      <c r="FRS5" t="s">
        <v>5781</v>
      </c>
      <c r="FRT5" t="s">
        <v>5782</v>
      </c>
      <c r="FRU5" t="s">
        <v>5783</v>
      </c>
      <c r="FRV5" t="s">
        <v>5784</v>
      </c>
      <c r="FRW5" t="s">
        <v>5785</v>
      </c>
      <c r="FRX5" t="s">
        <v>5786</v>
      </c>
      <c r="FRY5" t="s">
        <v>5787</v>
      </c>
      <c r="FRZ5" t="s">
        <v>5788</v>
      </c>
      <c r="FSA5" t="s">
        <v>5789</v>
      </c>
      <c r="FSB5" t="s">
        <v>5790</v>
      </c>
      <c r="FSC5" t="s">
        <v>5791</v>
      </c>
      <c r="FSD5" t="s">
        <v>5792</v>
      </c>
      <c r="FSE5" t="s">
        <v>5793</v>
      </c>
      <c r="FSF5" t="s">
        <v>5794</v>
      </c>
      <c r="FSG5" t="s">
        <v>5795</v>
      </c>
      <c r="FSH5" t="s">
        <v>5796</v>
      </c>
      <c r="FSI5" t="s">
        <v>5797</v>
      </c>
      <c r="FSJ5" t="s">
        <v>5798</v>
      </c>
      <c r="FSK5" t="s">
        <v>5799</v>
      </c>
      <c r="FSL5" t="s">
        <v>5800</v>
      </c>
      <c r="FSM5" t="s">
        <v>5801</v>
      </c>
      <c r="FSN5" t="s">
        <v>5802</v>
      </c>
      <c r="FSO5" t="s">
        <v>5803</v>
      </c>
      <c r="FSP5" t="s">
        <v>5804</v>
      </c>
      <c r="FSQ5" t="s">
        <v>5805</v>
      </c>
      <c r="FSR5" t="s">
        <v>5806</v>
      </c>
      <c r="FSS5" t="s">
        <v>5807</v>
      </c>
      <c r="FST5" t="s">
        <v>5808</v>
      </c>
      <c r="FSU5" t="s">
        <v>5809</v>
      </c>
      <c r="FSV5" t="s">
        <v>5810</v>
      </c>
      <c r="FSW5" t="s">
        <v>5811</v>
      </c>
      <c r="FSX5" t="s">
        <v>5812</v>
      </c>
      <c r="FSY5" t="s">
        <v>5813</v>
      </c>
      <c r="FSZ5" t="s">
        <v>5814</v>
      </c>
      <c r="FTA5" t="s">
        <v>5815</v>
      </c>
      <c r="FTB5" t="s">
        <v>5816</v>
      </c>
      <c r="FTC5" t="s">
        <v>5817</v>
      </c>
      <c r="FTD5" t="s">
        <v>5818</v>
      </c>
      <c r="FTE5" t="s">
        <v>5819</v>
      </c>
      <c r="FTF5" t="s">
        <v>5820</v>
      </c>
      <c r="FTG5" t="s">
        <v>5821</v>
      </c>
      <c r="FTH5" t="s">
        <v>5822</v>
      </c>
      <c r="FTI5" t="s">
        <v>5823</v>
      </c>
      <c r="FTJ5" t="s">
        <v>5824</v>
      </c>
      <c r="FTK5" t="s">
        <v>5825</v>
      </c>
      <c r="FTL5" t="s">
        <v>5826</v>
      </c>
      <c r="FTM5" t="s">
        <v>5827</v>
      </c>
      <c r="FTN5" t="s">
        <v>5828</v>
      </c>
      <c r="FTO5" t="s">
        <v>5829</v>
      </c>
      <c r="FTP5" t="s">
        <v>5830</v>
      </c>
      <c r="FTQ5" t="s">
        <v>5831</v>
      </c>
      <c r="FTR5" t="s">
        <v>5832</v>
      </c>
      <c r="FTS5" t="s">
        <v>5833</v>
      </c>
      <c r="FTT5" t="s">
        <v>5834</v>
      </c>
      <c r="FTU5" t="s">
        <v>5835</v>
      </c>
      <c r="FTV5" t="s">
        <v>5836</v>
      </c>
      <c r="FTW5" t="s">
        <v>5837</v>
      </c>
      <c r="FTX5" t="s">
        <v>5838</v>
      </c>
      <c r="FTY5" t="s">
        <v>5839</v>
      </c>
      <c r="FTZ5" t="s">
        <v>5840</v>
      </c>
      <c r="FUA5" t="s">
        <v>5841</v>
      </c>
      <c r="FUB5" t="s">
        <v>5842</v>
      </c>
      <c r="FUC5" t="s">
        <v>5843</v>
      </c>
      <c r="FUD5" t="s">
        <v>5844</v>
      </c>
      <c r="FUE5" t="s">
        <v>5845</v>
      </c>
      <c r="FUF5" t="s">
        <v>5846</v>
      </c>
      <c r="FUG5" t="s">
        <v>5847</v>
      </c>
      <c r="FUH5" t="s">
        <v>5848</v>
      </c>
      <c r="FUI5" t="s">
        <v>5849</v>
      </c>
      <c r="FUJ5" t="s">
        <v>5850</v>
      </c>
      <c r="FUK5" t="s">
        <v>5851</v>
      </c>
      <c r="FUL5" t="s">
        <v>5852</v>
      </c>
      <c r="FUM5" t="s">
        <v>5853</v>
      </c>
      <c r="FUN5" t="s">
        <v>5854</v>
      </c>
      <c r="FUO5" t="s">
        <v>5855</v>
      </c>
      <c r="FUP5" t="s">
        <v>5856</v>
      </c>
      <c r="FUQ5" t="s">
        <v>5857</v>
      </c>
      <c r="FUR5" t="s">
        <v>5858</v>
      </c>
      <c r="FUS5" t="s">
        <v>5859</v>
      </c>
      <c r="FUT5" t="s">
        <v>5860</v>
      </c>
      <c r="FUU5" t="s">
        <v>5861</v>
      </c>
      <c r="FUV5" t="s">
        <v>5862</v>
      </c>
      <c r="FUW5" t="s">
        <v>5863</v>
      </c>
      <c r="FUX5" t="s">
        <v>5864</v>
      </c>
      <c r="FUY5" t="s">
        <v>5865</v>
      </c>
      <c r="FUZ5" t="s">
        <v>5866</v>
      </c>
      <c r="FVA5" t="s">
        <v>5867</v>
      </c>
      <c r="FVB5" t="s">
        <v>5868</v>
      </c>
      <c r="FVC5" t="s">
        <v>5869</v>
      </c>
      <c r="FVD5" t="s">
        <v>5870</v>
      </c>
      <c r="FVE5" t="s">
        <v>5871</v>
      </c>
      <c r="FVF5" t="s">
        <v>5872</v>
      </c>
      <c r="FVG5" t="s">
        <v>5873</v>
      </c>
      <c r="FVH5" t="s">
        <v>5874</v>
      </c>
      <c r="FVI5" t="s">
        <v>5875</v>
      </c>
      <c r="FVJ5" t="s">
        <v>5876</v>
      </c>
      <c r="FVK5" t="s">
        <v>5877</v>
      </c>
      <c r="FVL5" t="s">
        <v>5878</v>
      </c>
      <c r="FVM5" t="s">
        <v>5879</v>
      </c>
      <c r="FVN5" t="s">
        <v>5880</v>
      </c>
      <c r="FVO5" t="s">
        <v>5881</v>
      </c>
      <c r="FVP5" t="s">
        <v>5882</v>
      </c>
      <c r="FVQ5" t="s">
        <v>5883</v>
      </c>
      <c r="FVR5" t="s">
        <v>5884</v>
      </c>
      <c r="FVS5" t="s">
        <v>5885</v>
      </c>
      <c r="FVT5" t="s">
        <v>5886</v>
      </c>
      <c r="FVU5" t="s">
        <v>5887</v>
      </c>
      <c r="FVV5" t="s">
        <v>5888</v>
      </c>
      <c r="FVW5" t="s">
        <v>5889</v>
      </c>
      <c r="FVX5" t="s">
        <v>5890</v>
      </c>
      <c r="FVY5" t="s">
        <v>5891</v>
      </c>
      <c r="FVZ5" t="s">
        <v>5892</v>
      </c>
      <c r="FWA5" t="s">
        <v>5893</v>
      </c>
      <c r="FWB5" t="s">
        <v>5894</v>
      </c>
      <c r="FWC5" t="s">
        <v>5895</v>
      </c>
      <c r="FWD5" t="s">
        <v>5896</v>
      </c>
      <c r="FWE5" t="s">
        <v>5897</v>
      </c>
      <c r="FWF5" t="s">
        <v>5898</v>
      </c>
      <c r="FWG5" t="s">
        <v>5899</v>
      </c>
      <c r="FWH5" t="s">
        <v>5900</v>
      </c>
      <c r="FWI5" t="s">
        <v>5901</v>
      </c>
      <c r="FWJ5" t="s">
        <v>5902</v>
      </c>
      <c r="FWK5" t="s">
        <v>5903</v>
      </c>
      <c r="FWL5" t="s">
        <v>5904</v>
      </c>
      <c r="FWM5" t="s">
        <v>5905</v>
      </c>
      <c r="FWN5" t="s">
        <v>5906</v>
      </c>
      <c r="FWO5" t="s">
        <v>5907</v>
      </c>
      <c r="FWP5" t="s">
        <v>5908</v>
      </c>
      <c r="FWQ5" t="s">
        <v>5909</v>
      </c>
      <c r="FWR5" t="s">
        <v>5910</v>
      </c>
      <c r="FWS5" t="s">
        <v>5911</v>
      </c>
      <c r="FWT5" t="s">
        <v>5912</v>
      </c>
      <c r="FWU5" t="s">
        <v>5913</v>
      </c>
      <c r="FWV5" t="s">
        <v>5914</v>
      </c>
      <c r="FWW5" t="s">
        <v>5915</v>
      </c>
      <c r="FWX5" t="s">
        <v>5916</v>
      </c>
      <c r="FWY5" t="s">
        <v>5917</v>
      </c>
      <c r="FWZ5" t="s">
        <v>5918</v>
      </c>
      <c r="FXA5" t="s">
        <v>5919</v>
      </c>
      <c r="FXB5" t="s">
        <v>5920</v>
      </c>
      <c r="FXC5" t="s">
        <v>5921</v>
      </c>
      <c r="FXD5" t="s">
        <v>5922</v>
      </c>
      <c r="FXE5" t="s">
        <v>5923</v>
      </c>
      <c r="FXF5" t="s">
        <v>5924</v>
      </c>
      <c r="FXG5" t="s">
        <v>5925</v>
      </c>
      <c r="FXH5" t="s">
        <v>5926</v>
      </c>
      <c r="FXI5" t="s">
        <v>5927</v>
      </c>
      <c r="FXJ5" t="s">
        <v>5928</v>
      </c>
      <c r="FXK5" t="s">
        <v>5929</v>
      </c>
      <c r="FXL5" t="s">
        <v>5930</v>
      </c>
      <c r="FXM5" t="s">
        <v>5931</v>
      </c>
      <c r="FXN5" t="s">
        <v>5932</v>
      </c>
      <c r="FXO5" t="s">
        <v>5933</v>
      </c>
      <c r="FXP5" t="s">
        <v>5934</v>
      </c>
      <c r="FXQ5" t="s">
        <v>5935</v>
      </c>
      <c r="FXR5" t="s">
        <v>5936</v>
      </c>
      <c r="FXS5" t="s">
        <v>5937</v>
      </c>
      <c r="FXT5" t="s">
        <v>5938</v>
      </c>
      <c r="FXU5" t="s">
        <v>5939</v>
      </c>
      <c r="FXV5" t="s">
        <v>5940</v>
      </c>
      <c r="FXW5" t="s">
        <v>5941</v>
      </c>
      <c r="FXX5" t="s">
        <v>5942</v>
      </c>
      <c r="FXY5" t="s">
        <v>5943</v>
      </c>
      <c r="FXZ5" t="s">
        <v>5944</v>
      </c>
      <c r="FYA5" t="s">
        <v>5945</v>
      </c>
      <c r="FYB5" t="s">
        <v>5946</v>
      </c>
      <c r="FYC5" t="s">
        <v>5947</v>
      </c>
      <c r="FYD5" t="s">
        <v>5948</v>
      </c>
      <c r="FYE5" t="s">
        <v>5949</v>
      </c>
      <c r="FYF5" t="s">
        <v>5950</v>
      </c>
      <c r="FYG5" t="s">
        <v>5951</v>
      </c>
      <c r="FYH5" t="s">
        <v>5952</v>
      </c>
      <c r="FYI5" t="s">
        <v>5953</v>
      </c>
      <c r="FYJ5" t="s">
        <v>5954</v>
      </c>
      <c r="FYK5" t="s">
        <v>5955</v>
      </c>
      <c r="FYL5" t="s">
        <v>5956</v>
      </c>
      <c r="FYM5" t="s">
        <v>5957</v>
      </c>
      <c r="FYN5" t="s">
        <v>5958</v>
      </c>
      <c r="FYO5" t="s">
        <v>5959</v>
      </c>
      <c r="FYP5" t="s">
        <v>5960</v>
      </c>
      <c r="FYQ5" t="s">
        <v>5961</v>
      </c>
      <c r="FYR5" t="s">
        <v>5962</v>
      </c>
      <c r="FYS5" t="s">
        <v>5963</v>
      </c>
      <c r="FYT5" t="s">
        <v>5964</v>
      </c>
      <c r="FYU5" t="s">
        <v>5965</v>
      </c>
      <c r="FYV5" t="s">
        <v>5966</v>
      </c>
      <c r="FYW5" t="s">
        <v>5967</v>
      </c>
      <c r="FYX5" t="s">
        <v>5968</v>
      </c>
      <c r="FYY5" t="s">
        <v>5969</v>
      </c>
      <c r="FYZ5" t="s">
        <v>5970</v>
      </c>
      <c r="FZA5" t="s">
        <v>5971</v>
      </c>
      <c r="FZB5" t="s">
        <v>5972</v>
      </c>
      <c r="FZC5" t="s">
        <v>5973</v>
      </c>
      <c r="FZD5" t="s">
        <v>5974</v>
      </c>
      <c r="FZE5" t="s">
        <v>5975</v>
      </c>
      <c r="FZF5" t="s">
        <v>5976</v>
      </c>
      <c r="FZG5" t="s">
        <v>5977</v>
      </c>
      <c r="FZH5" t="s">
        <v>5978</v>
      </c>
      <c r="FZI5" t="s">
        <v>5979</v>
      </c>
      <c r="FZJ5" t="s">
        <v>5980</v>
      </c>
      <c r="FZK5" t="s">
        <v>5981</v>
      </c>
      <c r="FZL5" t="s">
        <v>5982</v>
      </c>
      <c r="FZM5" t="s">
        <v>5983</v>
      </c>
      <c r="FZN5" t="s">
        <v>5984</v>
      </c>
      <c r="FZO5" t="s">
        <v>5985</v>
      </c>
      <c r="FZP5" t="s">
        <v>5986</v>
      </c>
      <c r="FZQ5" t="s">
        <v>5987</v>
      </c>
      <c r="FZR5" t="s">
        <v>5988</v>
      </c>
      <c r="FZS5" t="s">
        <v>5989</v>
      </c>
      <c r="FZT5" t="s">
        <v>5990</v>
      </c>
      <c r="FZU5" t="s">
        <v>5991</v>
      </c>
      <c r="FZV5" t="s">
        <v>5992</v>
      </c>
      <c r="FZW5" t="s">
        <v>5993</v>
      </c>
      <c r="FZX5" t="s">
        <v>5994</v>
      </c>
      <c r="FZY5" t="s">
        <v>5995</v>
      </c>
      <c r="FZZ5" t="s">
        <v>5996</v>
      </c>
      <c r="GAA5" t="s">
        <v>5997</v>
      </c>
      <c r="GAB5" t="s">
        <v>5998</v>
      </c>
      <c r="GAC5" t="s">
        <v>5999</v>
      </c>
      <c r="GAD5" t="s">
        <v>6000</v>
      </c>
      <c r="GAE5" t="s">
        <v>6001</v>
      </c>
      <c r="GAF5" t="s">
        <v>6002</v>
      </c>
      <c r="GAG5" t="s">
        <v>6003</v>
      </c>
      <c r="GAH5" t="s">
        <v>6004</v>
      </c>
      <c r="GAI5" t="s">
        <v>6005</v>
      </c>
      <c r="GAJ5" t="s">
        <v>6006</v>
      </c>
      <c r="GAK5" t="s">
        <v>6007</v>
      </c>
      <c r="GAL5" t="s">
        <v>6008</v>
      </c>
      <c r="GAM5" t="s">
        <v>6009</v>
      </c>
      <c r="GAN5" t="s">
        <v>6010</v>
      </c>
      <c r="GAO5" t="s">
        <v>6011</v>
      </c>
      <c r="GAP5" t="s">
        <v>6012</v>
      </c>
      <c r="GAQ5" t="s">
        <v>6013</v>
      </c>
      <c r="GAR5" t="s">
        <v>6014</v>
      </c>
      <c r="GAS5" t="s">
        <v>6015</v>
      </c>
      <c r="GAT5" t="s">
        <v>6016</v>
      </c>
      <c r="GAU5" t="s">
        <v>6017</v>
      </c>
      <c r="GAV5" t="s">
        <v>6018</v>
      </c>
      <c r="GAW5" t="s">
        <v>6019</v>
      </c>
      <c r="GAX5" t="s">
        <v>6020</v>
      </c>
      <c r="GAY5" t="s">
        <v>6021</v>
      </c>
      <c r="GAZ5" t="s">
        <v>6022</v>
      </c>
      <c r="GBA5" t="s">
        <v>6023</v>
      </c>
      <c r="GBB5" t="s">
        <v>6024</v>
      </c>
      <c r="GBC5" t="s">
        <v>6025</v>
      </c>
      <c r="GBD5" t="s">
        <v>6026</v>
      </c>
      <c r="GBE5" t="s">
        <v>6027</v>
      </c>
      <c r="GBF5" t="s">
        <v>6028</v>
      </c>
      <c r="GBG5" t="s">
        <v>6029</v>
      </c>
      <c r="GBH5" t="s">
        <v>6030</v>
      </c>
      <c r="GBI5" t="s">
        <v>6031</v>
      </c>
      <c r="GBJ5" t="s">
        <v>6032</v>
      </c>
      <c r="GBK5" t="s">
        <v>6033</v>
      </c>
      <c r="GBL5" t="s">
        <v>6034</v>
      </c>
      <c r="GBM5" t="s">
        <v>6035</v>
      </c>
      <c r="GBN5" t="s">
        <v>6036</v>
      </c>
      <c r="GBO5" t="s">
        <v>6037</v>
      </c>
      <c r="GBP5" t="s">
        <v>6038</v>
      </c>
      <c r="GBQ5" t="s">
        <v>6039</v>
      </c>
      <c r="GBR5" t="s">
        <v>6040</v>
      </c>
      <c r="GBS5" t="s">
        <v>6041</v>
      </c>
      <c r="GBT5" t="s">
        <v>6042</v>
      </c>
      <c r="GBU5" t="s">
        <v>6043</v>
      </c>
      <c r="GBV5" t="s">
        <v>6044</v>
      </c>
      <c r="GBW5" t="s">
        <v>6045</v>
      </c>
      <c r="GBX5" t="s">
        <v>6046</v>
      </c>
      <c r="GBY5" t="s">
        <v>6047</v>
      </c>
      <c r="GBZ5" t="s">
        <v>6048</v>
      </c>
      <c r="GCA5" t="s">
        <v>6049</v>
      </c>
      <c r="GCB5" t="s">
        <v>6050</v>
      </c>
      <c r="GCC5" t="s">
        <v>6051</v>
      </c>
      <c r="GCD5" t="s">
        <v>6052</v>
      </c>
      <c r="GCE5" t="s">
        <v>6053</v>
      </c>
      <c r="GCF5" t="s">
        <v>6054</v>
      </c>
      <c r="GCG5" t="s">
        <v>6055</v>
      </c>
      <c r="GCH5" t="s">
        <v>6056</v>
      </c>
      <c r="GCI5" t="s">
        <v>6057</v>
      </c>
      <c r="GCJ5" t="s">
        <v>6058</v>
      </c>
      <c r="GCK5" t="s">
        <v>6059</v>
      </c>
      <c r="GCL5" t="s">
        <v>6060</v>
      </c>
      <c r="GCM5" t="s">
        <v>6061</v>
      </c>
      <c r="GCN5" t="s">
        <v>6062</v>
      </c>
      <c r="GCO5" t="s">
        <v>6063</v>
      </c>
      <c r="GCP5" t="s">
        <v>6064</v>
      </c>
      <c r="GCQ5" t="s">
        <v>6065</v>
      </c>
      <c r="GCR5" t="s">
        <v>6066</v>
      </c>
      <c r="GCS5" t="s">
        <v>6067</v>
      </c>
      <c r="GCT5" t="s">
        <v>6068</v>
      </c>
      <c r="GCU5" t="s">
        <v>6069</v>
      </c>
      <c r="GCV5" t="s">
        <v>6070</v>
      </c>
      <c r="GCW5" t="s">
        <v>6071</v>
      </c>
      <c r="GCX5" t="s">
        <v>6072</v>
      </c>
      <c r="GCY5" t="s">
        <v>6073</v>
      </c>
      <c r="GCZ5" t="s">
        <v>6074</v>
      </c>
      <c r="GDA5" t="s">
        <v>6075</v>
      </c>
      <c r="GDB5" t="s">
        <v>6076</v>
      </c>
      <c r="GDC5" t="s">
        <v>6077</v>
      </c>
      <c r="GDD5" t="s">
        <v>6078</v>
      </c>
      <c r="GDE5" t="s">
        <v>6079</v>
      </c>
      <c r="GDF5" t="s">
        <v>6080</v>
      </c>
      <c r="GDG5" t="s">
        <v>6081</v>
      </c>
      <c r="GDH5" t="s">
        <v>6082</v>
      </c>
      <c r="GDI5" t="s">
        <v>6083</v>
      </c>
      <c r="GDJ5" t="s">
        <v>6084</v>
      </c>
      <c r="GDK5" t="s">
        <v>6085</v>
      </c>
      <c r="GDL5" t="s">
        <v>6086</v>
      </c>
      <c r="GDM5" t="s">
        <v>6087</v>
      </c>
      <c r="GDN5" t="s">
        <v>6088</v>
      </c>
      <c r="GDO5" t="s">
        <v>6089</v>
      </c>
      <c r="GDP5" t="s">
        <v>6090</v>
      </c>
      <c r="GDQ5" t="s">
        <v>6091</v>
      </c>
      <c r="GDR5" t="s">
        <v>6092</v>
      </c>
      <c r="GDS5" t="s">
        <v>6093</v>
      </c>
      <c r="GDT5" t="s">
        <v>6094</v>
      </c>
      <c r="GDU5" t="s">
        <v>6095</v>
      </c>
      <c r="GDV5" t="s">
        <v>6096</v>
      </c>
      <c r="GDW5" t="s">
        <v>6097</v>
      </c>
      <c r="GDX5" t="s">
        <v>6098</v>
      </c>
      <c r="GDY5" t="s">
        <v>6099</v>
      </c>
      <c r="GDZ5" t="s">
        <v>6100</v>
      </c>
      <c r="GEA5" t="s">
        <v>6101</v>
      </c>
      <c r="GEB5" t="s">
        <v>6102</v>
      </c>
      <c r="GEC5" t="s">
        <v>6103</v>
      </c>
      <c r="GED5" t="s">
        <v>6104</v>
      </c>
      <c r="GEE5" t="s">
        <v>6105</v>
      </c>
      <c r="GEF5" t="s">
        <v>6106</v>
      </c>
      <c r="GEG5" t="s">
        <v>6107</v>
      </c>
      <c r="GEH5" t="s">
        <v>6108</v>
      </c>
      <c r="GEI5" t="s">
        <v>6109</v>
      </c>
      <c r="GEJ5" t="s">
        <v>6110</v>
      </c>
      <c r="GEK5" t="s">
        <v>6111</v>
      </c>
      <c r="GEL5" t="s">
        <v>6112</v>
      </c>
      <c r="GEM5" t="s">
        <v>6113</v>
      </c>
      <c r="GEN5" t="s">
        <v>6114</v>
      </c>
      <c r="GEO5" t="s">
        <v>6115</v>
      </c>
      <c r="GEP5" t="s">
        <v>6116</v>
      </c>
      <c r="GEQ5" t="s">
        <v>6117</v>
      </c>
      <c r="GER5" t="s">
        <v>6118</v>
      </c>
      <c r="GES5" t="s">
        <v>6119</v>
      </c>
      <c r="GET5" t="s">
        <v>6120</v>
      </c>
      <c r="GEU5" t="s">
        <v>6121</v>
      </c>
      <c r="GEV5" t="s">
        <v>6122</v>
      </c>
      <c r="GEW5" t="s">
        <v>6123</v>
      </c>
      <c r="GEX5" t="s">
        <v>6124</v>
      </c>
      <c r="GEY5" t="s">
        <v>6125</v>
      </c>
      <c r="GEZ5" t="s">
        <v>6126</v>
      </c>
      <c r="GFA5" t="s">
        <v>6127</v>
      </c>
      <c r="GFB5" t="s">
        <v>6128</v>
      </c>
      <c r="GFC5" t="s">
        <v>6129</v>
      </c>
      <c r="GFD5" t="s">
        <v>6130</v>
      </c>
      <c r="GFE5" t="s">
        <v>6131</v>
      </c>
      <c r="GFF5" t="s">
        <v>6132</v>
      </c>
      <c r="GFG5" t="s">
        <v>6133</v>
      </c>
      <c r="GFH5" t="s">
        <v>6134</v>
      </c>
      <c r="GFI5" t="s">
        <v>6135</v>
      </c>
      <c r="GFJ5" t="s">
        <v>6136</v>
      </c>
      <c r="GFK5" t="s">
        <v>6137</v>
      </c>
      <c r="GFL5" t="s">
        <v>6138</v>
      </c>
      <c r="GFM5" t="s">
        <v>6139</v>
      </c>
      <c r="GFN5" t="s">
        <v>6140</v>
      </c>
      <c r="GFO5" t="s">
        <v>6141</v>
      </c>
      <c r="GFP5" t="s">
        <v>6142</v>
      </c>
      <c r="GFQ5" t="s">
        <v>6143</v>
      </c>
      <c r="GFR5" t="s">
        <v>6144</v>
      </c>
      <c r="GFS5" t="s">
        <v>6145</v>
      </c>
      <c r="GFT5" t="s">
        <v>6146</v>
      </c>
      <c r="GFU5" t="s">
        <v>6147</v>
      </c>
      <c r="GFV5" t="s">
        <v>6148</v>
      </c>
      <c r="GFW5" t="s">
        <v>6149</v>
      </c>
      <c r="GFX5" t="s">
        <v>6150</v>
      </c>
      <c r="GFY5" t="s">
        <v>6151</v>
      </c>
      <c r="GFZ5" t="s">
        <v>6152</v>
      </c>
      <c r="GGA5" t="s">
        <v>6153</v>
      </c>
      <c r="GGB5" t="s">
        <v>6154</v>
      </c>
      <c r="GGC5" t="s">
        <v>6155</v>
      </c>
      <c r="GGD5" t="s">
        <v>6156</v>
      </c>
      <c r="GGE5" t="s">
        <v>6157</v>
      </c>
      <c r="GGF5" t="s">
        <v>6158</v>
      </c>
      <c r="GGG5" t="s">
        <v>6159</v>
      </c>
      <c r="GGH5" t="s">
        <v>6160</v>
      </c>
      <c r="GGI5" t="s">
        <v>6161</v>
      </c>
      <c r="GGJ5" t="s">
        <v>6162</v>
      </c>
      <c r="GGK5" t="s">
        <v>6163</v>
      </c>
      <c r="GGL5" t="s">
        <v>6164</v>
      </c>
      <c r="GGM5" t="s">
        <v>6165</v>
      </c>
      <c r="GGN5" t="s">
        <v>6166</v>
      </c>
      <c r="GGO5" t="s">
        <v>6167</v>
      </c>
      <c r="GGP5" t="s">
        <v>6168</v>
      </c>
      <c r="GGQ5" t="s">
        <v>6169</v>
      </c>
      <c r="GGR5" t="s">
        <v>6170</v>
      </c>
      <c r="GGS5" t="s">
        <v>6171</v>
      </c>
      <c r="GGT5" t="s">
        <v>6172</v>
      </c>
      <c r="GGU5" t="s">
        <v>6173</v>
      </c>
      <c r="GGV5" t="s">
        <v>6174</v>
      </c>
      <c r="GGW5" t="s">
        <v>6175</v>
      </c>
      <c r="GGX5" t="s">
        <v>6176</v>
      </c>
      <c r="GGY5" t="s">
        <v>6177</v>
      </c>
      <c r="GGZ5" t="s">
        <v>6178</v>
      </c>
      <c r="GHA5" t="s">
        <v>6179</v>
      </c>
      <c r="GHB5" t="s">
        <v>6180</v>
      </c>
      <c r="GHC5" t="s">
        <v>6181</v>
      </c>
      <c r="GHD5" t="s">
        <v>6182</v>
      </c>
      <c r="GHE5" t="s">
        <v>6183</v>
      </c>
      <c r="GHF5" t="s">
        <v>6184</v>
      </c>
      <c r="GHG5" t="s">
        <v>6185</v>
      </c>
      <c r="GHH5" t="s">
        <v>6186</v>
      </c>
      <c r="GHI5" t="s">
        <v>6187</v>
      </c>
      <c r="GHJ5" t="s">
        <v>6188</v>
      </c>
      <c r="GHK5" t="s">
        <v>6189</v>
      </c>
      <c r="GHL5" t="s">
        <v>6190</v>
      </c>
      <c r="GHM5" t="s">
        <v>6191</v>
      </c>
      <c r="GHN5" t="s">
        <v>6192</v>
      </c>
      <c r="GHO5" t="s">
        <v>6193</v>
      </c>
      <c r="GHP5" t="s">
        <v>6194</v>
      </c>
      <c r="GHQ5" t="s">
        <v>6195</v>
      </c>
      <c r="GHR5" t="s">
        <v>6196</v>
      </c>
      <c r="GHS5" t="s">
        <v>6197</v>
      </c>
      <c r="GHT5" t="s">
        <v>6198</v>
      </c>
      <c r="GHU5" t="s">
        <v>6199</v>
      </c>
      <c r="GHV5" t="s">
        <v>6200</v>
      </c>
      <c r="GHW5" t="s">
        <v>6201</v>
      </c>
      <c r="GHX5" t="s">
        <v>6202</v>
      </c>
      <c r="GHY5" t="s">
        <v>6203</v>
      </c>
      <c r="GHZ5" t="s">
        <v>6204</v>
      </c>
      <c r="GIA5" t="s">
        <v>6205</v>
      </c>
      <c r="GIB5" t="s">
        <v>6206</v>
      </c>
      <c r="GIC5" t="s">
        <v>6207</v>
      </c>
      <c r="GID5" t="s">
        <v>6208</v>
      </c>
      <c r="GIE5" t="s">
        <v>6209</v>
      </c>
      <c r="GIF5" t="s">
        <v>6210</v>
      </c>
      <c r="GIG5" t="s">
        <v>6211</v>
      </c>
      <c r="GIH5" t="s">
        <v>6212</v>
      </c>
      <c r="GII5" t="s">
        <v>6213</v>
      </c>
      <c r="GIJ5" t="s">
        <v>6214</v>
      </c>
      <c r="GIK5" t="s">
        <v>6215</v>
      </c>
      <c r="GIL5" t="s">
        <v>6216</v>
      </c>
      <c r="GIM5" t="s">
        <v>6217</v>
      </c>
      <c r="GIN5" t="s">
        <v>6218</v>
      </c>
      <c r="GIO5" t="s">
        <v>6219</v>
      </c>
      <c r="GIP5" t="s">
        <v>6220</v>
      </c>
      <c r="GIQ5" t="s">
        <v>6221</v>
      </c>
      <c r="GIR5" t="s">
        <v>6222</v>
      </c>
      <c r="GIS5" t="s">
        <v>6223</v>
      </c>
      <c r="GIT5" t="s">
        <v>6224</v>
      </c>
      <c r="GIU5" t="s">
        <v>6225</v>
      </c>
      <c r="GIV5" t="s">
        <v>6226</v>
      </c>
      <c r="GIW5" t="s">
        <v>6227</v>
      </c>
      <c r="GIX5" t="s">
        <v>6228</v>
      </c>
      <c r="GIY5" t="s">
        <v>6229</v>
      </c>
      <c r="GIZ5" t="s">
        <v>6230</v>
      </c>
      <c r="GJA5" t="s">
        <v>6231</v>
      </c>
      <c r="GJB5" t="s">
        <v>6232</v>
      </c>
      <c r="GJC5" t="s">
        <v>6233</v>
      </c>
      <c r="GJD5" t="s">
        <v>6234</v>
      </c>
      <c r="GJE5" t="s">
        <v>6235</v>
      </c>
      <c r="GJF5" t="s">
        <v>6236</v>
      </c>
      <c r="GJG5" t="s">
        <v>6237</v>
      </c>
      <c r="GJH5" t="s">
        <v>6238</v>
      </c>
      <c r="GJI5" t="s">
        <v>6239</v>
      </c>
      <c r="GJJ5" t="s">
        <v>6240</v>
      </c>
      <c r="GJK5" t="s">
        <v>6241</v>
      </c>
      <c r="GJL5" t="s">
        <v>6242</v>
      </c>
      <c r="GJM5" t="s">
        <v>6243</v>
      </c>
      <c r="GJN5" t="s">
        <v>6244</v>
      </c>
      <c r="GJO5" t="s">
        <v>6245</v>
      </c>
      <c r="GJP5" t="s">
        <v>6246</v>
      </c>
      <c r="GJQ5" t="s">
        <v>6247</v>
      </c>
      <c r="GJR5" t="s">
        <v>6248</v>
      </c>
      <c r="GJS5" t="s">
        <v>6249</v>
      </c>
      <c r="GJT5" t="s">
        <v>6250</v>
      </c>
      <c r="GJU5" t="s">
        <v>6251</v>
      </c>
      <c r="GJV5" t="s">
        <v>6252</v>
      </c>
      <c r="GJW5" t="s">
        <v>6253</v>
      </c>
      <c r="GJX5" t="s">
        <v>6254</v>
      </c>
      <c r="GJY5" t="s">
        <v>6255</v>
      </c>
      <c r="GJZ5" t="s">
        <v>6256</v>
      </c>
      <c r="GKA5" t="s">
        <v>6257</v>
      </c>
      <c r="GKB5" t="s">
        <v>6258</v>
      </c>
      <c r="GKC5" t="s">
        <v>6259</v>
      </c>
      <c r="GKD5" t="s">
        <v>6260</v>
      </c>
      <c r="GKE5" t="s">
        <v>6261</v>
      </c>
      <c r="GKF5" t="s">
        <v>6262</v>
      </c>
      <c r="GKG5" t="s">
        <v>6263</v>
      </c>
      <c r="GKH5" t="s">
        <v>6264</v>
      </c>
      <c r="GKI5" t="s">
        <v>6265</v>
      </c>
      <c r="GKJ5" t="s">
        <v>6266</v>
      </c>
      <c r="GKK5" t="s">
        <v>6267</v>
      </c>
      <c r="GKL5" t="s">
        <v>6268</v>
      </c>
      <c r="GKM5" t="s">
        <v>6269</v>
      </c>
      <c r="GKN5" t="s">
        <v>6270</v>
      </c>
      <c r="GKO5" t="s">
        <v>6271</v>
      </c>
      <c r="GKP5" t="s">
        <v>6272</v>
      </c>
      <c r="GKQ5" t="s">
        <v>6273</v>
      </c>
      <c r="GKR5" t="s">
        <v>6274</v>
      </c>
      <c r="GKS5" t="s">
        <v>6275</v>
      </c>
      <c r="GKT5" t="s">
        <v>6276</v>
      </c>
      <c r="GKU5" t="s">
        <v>6277</v>
      </c>
      <c r="GKV5" t="s">
        <v>6278</v>
      </c>
      <c r="GKW5" t="s">
        <v>6279</v>
      </c>
      <c r="GKX5" t="s">
        <v>6280</v>
      </c>
      <c r="GKY5" t="s">
        <v>6281</v>
      </c>
      <c r="GKZ5" t="s">
        <v>6282</v>
      </c>
      <c r="GLA5" t="s">
        <v>6283</v>
      </c>
      <c r="GLB5" t="s">
        <v>6284</v>
      </c>
      <c r="GLC5" t="s">
        <v>6285</v>
      </c>
      <c r="GLD5" t="s">
        <v>6286</v>
      </c>
      <c r="GLE5" t="s">
        <v>6287</v>
      </c>
      <c r="GLF5" t="s">
        <v>6288</v>
      </c>
      <c r="GLG5" t="s">
        <v>6289</v>
      </c>
      <c r="GLH5" t="s">
        <v>6290</v>
      </c>
      <c r="GLI5" t="s">
        <v>6291</v>
      </c>
      <c r="GLJ5" t="s">
        <v>6292</v>
      </c>
      <c r="GLK5" t="s">
        <v>6293</v>
      </c>
      <c r="GLL5" t="s">
        <v>6294</v>
      </c>
      <c r="GLM5" t="s">
        <v>6295</v>
      </c>
      <c r="GLN5" t="s">
        <v>6296</v>
      </c>
      <c r="GLO5" t="s">
        <v>6297</v>
      </c>
      <c r="GLP5" t="s">
        <v>6298</v>
      </c>
      <c r="GLQ5" t="s">
        <v>6299</v>
      </c>
      <c r="GLR5" t="s">
        <v>6300</v>
      </c>
      <c r="GLS5" t="s">
        <v>6301</v>
      </c>
      <c r="GLT5" t="s">
        <v>6302</v>
      </c>
      <c r="GLU5" t="s">
        <v>6303</v>
      </c>
      <c r="GLV5" t="s">
        <v>6304</v>
      </c>
      <c r="GLW5" t="s">
        <v>6305</v>
      </c>
      <c r="GLX5" t="s">
        <v>6306</v>
      </c>
      <c r="GLY5" t="s">
        <v>6307</v>
      </c>
      <c r="GLZ5" t="s">
        <v>6308</v>
      </c>
      <c r="GMA5" t="s">
        <v>6309</v>
      </c>
      <c r="GMB5" t="s">
        <v>6310</v>
      </c>
      <c r="GMC5" t="s">
        <v>6311</v>
      </c>
      <c r="GMD5" t="s">
        <v>6312</v>
      </c>
      <c r="GME5" t="s">
        <v>6313</v>
      </c>
      <c r="GMF5" t="s">
        <v>6314</v>
      </c>
      <c r="GMG5" t="s">
        <v>6315</v>
      </c>
      <c r="GMH5" t="s">
        <v>6316</v>
      </c>
      <c r="GMI5" t="s">
        <v>6317</v>
      </c>
      <c r="GMJ5" t="s">
        <v>6318</v>
      </c>
      <c r="GMK5" t="s">
        <v>6319</v>
      </c>
      <c r="GML5" t="s">
        <v>6320</v>
      </c>
      <c r="GMM5" t="s">
        <v>6321</v>
      </c>
      <c r="GMN5" t="s">
        <v>6322</v>
      </c>
      <c r="GMO5" t="s">
        <v>6323</v>
      </c>
      <c r="GMP5" t="s">
        <v>6324</v>
      </c>
      <c r="GMQ5" t="s">
        <v>6325</v>
      </c>
      <c r="GMR5" t="s">
        <v>6326</v>
      </c>
      <c r="GMS5" t="s">
        <v>6327</v>
      </c>
      <c r="GMT5" t="s">
        <v>6328</v>
      </c>
      <c r="GMU5" t="s">
        <v>6329</v>
      </c>
      <c r="GMV5" t="s">
        <v>6330</v>
      </c>
      <c r="GMW5" t="s">
        <v>6331</v>
      </c>
      <c r="GMX5" t="s">
        <v>6332</v>
      </c>
      <c r="GMY5" t="s">
        <v>6333</v>
      </c>
      <c r="GMZ5" t="s">
        <v>6334</v>
      </c>
      <c r="GNA5" t="s">
        <v>6335</v>
      </c>
      <c r="GNB5" t="s">
        <v>6336</v>
      </c>
      <c r="GNC5" t="s">
        <v>6337</v>
      </c>
      <c r="GND5" t="s">
        <v>6338</v>
      </c>
      <c r="GNE5" t="s">
        <v>6339</v>
      </c>
      <c r="GNF5" t="s">
        <v>6340</v>
      </c>
      <c r="GNG5" t="s">
        <v>6341</v>
      </c>
      <c r="GNH5" t="s">
        <v>6342</v>
      </c>
      <c r="GNI5" t="s">
        <v>6343</v>
      </c>
      <c r="GNJ5" t="s">
        <v>6344</v>
      </c>
      <c r="GNK5" t="s">
        <v>6345</v>
      </c>
      <c r="GNL5" t="s">
        <v>6346</v>
      </c>
      <c r="GNM5" t="s">
        <v>6347</v>
      </c>
      <c r="GNN5" t="s">
        <v>6348</v>
      </c>
      <c r="GNO5" t="s">
        <v>6349</v>
      </c>
      <c r="GNP5" t="s">
        <v>6350</v>
      </c>
      <c r="GNQ5" t="s">
        <v>6351</v>
      </c>
      <c r="GNR5" t="s">
        <v>6352</v>
      </c>
      <c r="GNS5" t="s">
        <v>6353</v>
      </c>
      <c r="GNT5" t="s">
        <v>6354</v>
      </c>
      <c r="GNU5" t="s">
        <v>6355</v>
      </c>
      <c r="GNV5" t="s">
        <v>6356</v>
      </c>
      <c r="GNW5" t="s">
        <v>6357</v>
      </c>
      <c r="GNX5" t="s">
        <v>6358</v>
      </c>
      <c r="GNY5" t="s">
        <v>6359</v>
      </c>
      <c r="GNZ5" t="s">
        <v>6360</v>
      </c>
      <c r="GOA5" t="s">
        <v>6361</v>
      </c>
      <c r="GOB5" t="s">
        <v>6362</v>
      </c>
      <c r="GOC5" t="s">
        <v>6363</v>
      </c>
      <c r="GOD5" t="s">
        <v>6364</v>
      </c>
      <c r="GOE5" t="s">
        <v>6365</v>
      </c>
      <c r="GOF5" t="s">
        <v>6366</v>
      </c>
      <c r="GOG5" t="s">
        <v>6367</v>
      </c>
      <c r="GOH5" t="s">
        <v>6368</v>
      </c>
      <c r="GOI5" t="s">
        <v>6369</v>
      </c>
      <c r="GOJ5" t="s">
        <v>6370</v>
      </c>
      <c r="GOK5" t="s">
        <v>6371</v>
      </c>
      <c r="GOL5" t="s">
        <v>6372</v>
      </c>
      <c r="GOM5" t="s">
        <v>6373</v>
      </c>
      <c r="GON5" t="s">
        <v>6374</v>
      </c>
      <c r="GOO5" t="s">
        <v>6375</v>
      </c>
      <c r="GOP5" t="s">
        <v>6376</v>
      </c>
      <c r="GOQ5" t="s">
        <v>6377</v>
      </c>
      <c r="GOR5" t="s">
        <v>6378</v>
      </c>
      <c r="GOS5" t="s">
        <v>6379</v>
      </c>
      <c r="GOT5" t="s">
        <v>6380</v>
      </c>
      <c r="GOU5" t="s">
        <v>6381</v>
      </c>
      <c r="GOV5" t="s">
        <v>6382</v>
      </c>
      <c r="GOW5" t="s">
        <v>6383</v>
      </c>
      <c r="GOX5" t="s">
        <v>6384</v>
      </c>
      <c r="GOY5" t="s">
        <v>6385</v>
      </c>
      <c r="GOZ5" t="s">
        <v>6386</v>
      </c>
      <c r="GPA5" t="s">
        <v>6387</v>
      </c>
      <c r="GPB5" t="s">
        <v>6388</v>
      </c>
      <c r="GPC5" t="s">
        <v>6389</v>
      </c>
      <c r="GPD5" t="s">
        <v>6390</v>
      </c>
      <c r="GPE5" t="s">
        <v>6391</v>
      </c>
      <c r="GPF5" t="s">
        <v>6392</v>
      </c>
      <c r="GPG5" t="s">
        <v>6393</v>
      </c>
      <c r="GPH5" t="s">
        <v>6394</v>
      </c>
      <c r="GPI5" t="s">
        <v>6395</v>
      </c>
      <c r="GPJ5" t="s">
        <v>6396</v>
      </c>
      <c r="GPK5" t="s">
        <v>6397</v>
      </c>
      <c r="GPL5" t="s">
        <v>6398</v>
      </c>
      <c r="GPM5" t="s">
        <v>6399</v>
      </c>
      <c r="GPN5" t="s">
        <v>6400</v>
      </c>
      <c r="GPO5" t="s">
        <v>6401</v>
      </c>
      <c r="GPP5" t="s">
        <v>6402</v>
      </c>
      <c r="GPQ5" t="s">
        <v>6403</v>
      </c>
      <c r="GPR5" t="s">
        <v>6404</v>
      </c>
      <c r="GPS5" t="s">
        <v>6405</v>
      </c>
      <c r="GPT5" t="s">
        <v>6406</v>
      </c>
      <c r="GPU5" t="s">
        <v>6407</v>
      </c>
      <c r="GPV5" t="s">
        <v>6408</v>
      </c>
      <c r="GPW5" t="s">
        <v>6409</v>
      </c>
      <c r="GPX5" t="s">
        <v>6410</v>
      </c>
      <c r="GPY5" t="s">
        <v>6411</v>
      </c>
      <c r="GPZ5" t="s">
        <v>6412</v>
      </c>
      <c r="GQA5" t="s">
        <v>6413</v>
      </c>
      <c r="GQB5" t="s">
        <v>6414</v>
      </c>
      <c r="GQC5" t="s">
        <v>6415</v>
      </c>
      <c r="GQD5" t="s">
        <v>6416</v>
      </c>
      <c r="GQE5" t="s">
        <v>6417</v>
      </c>
      <c r="GQF5" t="s">
        <v>6418</v>
      </c>
      <c r="GQG5" t="s">
        <v>6419</v>
      </c>
      <c r="GQH5" t="s">
        <v>6420</v>
      </c>
      <c r="GQI5" t="s">
        <v>6421</v>
      </c>
      <c r="GQJ5" t="s">
        <v>6422</v>
      </c>
      <c r="GQK5" t="s">
        <v>6423</v>
      </c>
      <c r="GQL5" t="s">
        <v>6424</v>
      </c>
      <c r="GQM5" t="s">
        <v>6425</v>
      </c>
      <c r="GQN5" t="s">
        <v>6426</v>
      </c>
      <c r="GQO5" t="s">
        <v>6427</v>
      </c>
      <c r="GQP5" t="s">
        <v>6428</v>
      </c>
      <c r="GQQ5" t="s">
        <v>6429</v>
      </c>
      <c r="GQR5" t="s">
        <v>6430</v>
      </c>
      <c r="GQS5" t="s">
        <v>6431</v>
      </c>
      <c r="GQT5" t="s">
        <v>6432</v>
      </c>
      <c r="GQU5" t="s">
        <v>6433</v>
      </c>
      <c r="GQV5" t="s">
        <v>6434</v>
      </c>
      <c r="GQW5" t="s">
        <v>6435</v>
      </c>
      <c r="GQX5" t="s">
        <v>6436</v>
      </c>
      <c r="GQY5" t="s">
        <v>6437</v>
      </c>
      <c r="GQZ5" t="s">
        <v>6438</v>
      </c>
      <c r="GRA5" t="s">
        <v>6439</v>
      </c>
      <c r="GRB5" t="s">
        <v>6440</v>
      </c>
      <c r="GRC5" t="s">
        <v>6441</v>
      </c>
      <c r="GRD5" t="s">
        <v>6442</v>
      </c>
      <c r="GRE5" t="s">
        <v>6443</v>
      </c>
      <c r="GRF5" t="s">
        <v>6444</v>
      </c>
      <c r="GRG5" t="s">
        <v>6445</v>
      </c>
      <c r="GRH5" t="s">
        <v>6446</v>
      </c>
      <c r="GRI5" t="s">
        <v>6447</v>
      </c>
      <c r="GRJ5" t="s">
        <v>6448</v>
      </c>
      <c r="GRK5" t="s">
        <v>6449</v>
      </c>
      <c r="GRL5" t="s">
        <v>6450</v>
      </c>
      <c r="GRM5" t="s">
        <v>6451</v>
      </c>
      <c r="GRN5" t="s">
        <v>6452</v>
      </c>
      <c r="GRO5" t="s">
        <v>6453</v>
      </c>
      <c r="GRP5" t="s">
        <v>6454</v>
      </c>
      <c r="GRQ5" t="s">
        <v>6455</v>
      </c>
      <c r="GRR5" t="s">
        <v>6456</v>
      </c>
      <c r="GRS5" t="s">
        <v>6457</v>
      </c>
      <c r="GRT5" t="s">
        <v>6458</v>
      </c>
      <c r="GRU5" t="s">
        <v>6459</v>
      </c>
      <c r="GRV5" t="s">
        <v>6460</v>
      </c>
      <c r="GRW5" t="s">
        <v>6461</v>
      </c>
      <c r="GRX5" t="s">
        <v>6462</v>
      </c>
      <c r="GRY5" t="s">
        <v>6463</v>
      </c>
      <c r="GRZ5" t="s">
        <v>6464</v>
      </c>
      <c r="GSA5" t="s">
        <v>6465</v>
      </c>
      <c r="GSB5" t="s">
        <v>6466</v>
      </c>
      <c r="GSC5" t="s">
        <v>6467</v>
      </c>
      <c r="GSD5" t="s">
        <v>6468</v>
      </c>
      <c r="GSE5" t="s">
        <v>6469</v>
      </c>
      <c r="GSF5" t="s">
        <v>6470</v>
      </c>
      <c r="GSG5" t="s">
        <v>6471</v>
      </c>
      <c r="GSH5" t="s">
        <v>6472</v>
      </c>
      <c r="GSI5" t="s">
        <v>6473</v>
      </c>
      <c r="GSJ5" t="s">
        <v>6474</v>
      </c>
      <c r="GSK5" t="s">
        <v>6475</v>
      </c>
      <c r="GSL5" t="s">
        <v>6476</v>
      </c>
      <c r="GSM5" t="s">
        <v>6477</v>
      </c>
      <c r="GSN5" t="s">
        <v>6478</v>
      </c>
      <c r="GSO5" t="s">
        <v>6479</v>
      </c>
      <c r="GSP5" t="s">
        <v>6480</v>
      </c>
      <c r="GSQ5" t="s">
        <v>6481</v>
      </c>
      <c r="GSR5" t="s">
        <v>6482</v>
      </c>
      <c r="GSS5" t="s">
        <v>6483</v>
      </c>
      <c r="GST5" t="s">
        <v>6484</v>
      </c>
      <c r="GSU5" t="s">
        <v>6485</v>
      </c>
      <c r="GSV5" t="s">
        <v>6486</v>
      </c>
      <c r="GSW5" t="s">
        <v>6487</v>
      </c>
      <c r="GSX5" t="s">
        <v>6488</v>
      </c>
      <c r="GSY5" t="s">
        <v>6489</v>
      </c>
      <c r="GSZ5" t="s">
        <v>6490</v>
      </c>
      <c r="GTA5" t="s">
        <v>6491</v>
      </c>
      <c r="GTB5" t="s">
        <v>6492</v>
      </c>
      <c r="GTC5" t="s">
        <v>6493</v>
      </c>
      <c r="GTD5" t="s">
        <v>6494</v>
      </c>
      <c r="GTE5" t="s">
        <v>6495</v>
      </c>
      <c r="GTF5" t="s">
        <v>6496</v>
      </c>
      <c r="GTG5" t="s">
        <v>6497</v>
      </c>
      <c r="GTH5" t="s">
        <v>6498</v>
      </c>
      <c r="GTI5" t="s">
        <v>6499</v>
      </c>
      <c r="GTJ5" t="s">
        <v>6500</v>
      </c>
      <c r="GTK5" t="s">
        <v>6501</v>
      </c>
      <c r="GTL5" t="s">
        <v>6502</v>
      </c>
      <c r="GTM5" t="s">
        <v>6503</v>
      </c>
      <c r="GTN5" t="s">
        <v>6504</v>
      </c>
      <c r="GTO5" t="s">
        <v>6505</v>
      </c>
      <c r="GTP5" t="s">
        <v>6506</v>
      </c>
      <c r="GTQ5" t="s">
        <v>6507</v>
      </c>
      <c r="GTR5" t="s">
        <v>6508</v>
      </c>
      <c r="GTS5" t="s">
        <v>6509</v>
      </c>
      <c r="GTT5" t="s">
        <v>6510</v>
      </c>
      <c r="GTU5" t="s">
        <v>6511</v>
      </c>
      <c r="GTV5" t="s">
        <v>6512</v>
      </c>
      <c r="GTW5" t="s">
        <v>6513</v>
      </c>
      <c r="GTX5" t="s">
        <v>6514</v>
      </c>
      <c r="GTY5" t="s">
        <v>6515</v>
      </c>
      <c r="GTZ5" t="s">
        <v>6516</v>
      </c>
      <c r="GUA5" t="s">
        <v>6517</v>
      </c>
      <c r="GUB5" t="s">
        <v>6518</v>
      </c>
      <c r="GUC5" t="s">
        <v>6519</v>
      </c>
      <c r="GUD5" t="s">
        <v>6520</v>
      </c>
      <c r="GUE5" t="s">
        <v>6521</v>
      </c>
      <c r="GUF5" t="s">
        <v>6522</v>
      </c>
      <c r="GUG5" t="s">
        <v>6523</v>
      </c>
      <c r="GUH5" t="s">
        <v>6524</v>
      </c>
      <c r="GUI5" t="s">
        <v>6525</v>
      </c>
      <c r="GUJ5" t="s">
        <v>6526</v>
      </c>
      <c r="GUK5" t="s">
        <v>6527</v>
      </c>
      <c r="GUL5" t="s">
        <v>6528</v>
      </c>
      <c r="GUM5" t="s">
        <v>6529</v>
      </c>
      <c r="GUN5" t="s">
        <v>6530</v>
      </c>
      <c r="GUO5" t="s">
        <v>6531</v>
      </c>
      <c r="GUP5" t="s">
        <v>6532</v>
      </c>
      <c r="GUQ5" t="s">
        <v>6533</v>
      </c>
      <c r="GUR5" t="s">
        <v>6534</v>
      </c>
      <c r="GUS5" t="s">
        <v>6535</v>
      </c>
      <c r="GUT5" t="s">
        <v>6536</v>
      </c>
      <c r="GUU5" t="s">
        <v>6537</v>
      </c>
      <c r="GUV5" t="s">
        <v>6538</v>
      </c>
      <c r="GUW5" t="s">
        <v>6539</v>
      </c>
      <c r="GUX5" t="s">
        <v>6540</v>
      </c>
      <c r="GUY5" t="s">
        <v>6541</v>
      </c>
      <c r="GUZ5" t="s">
        <v>6542</v>
      </c>
      <c r="GVA5" t="s">
        <v>6543</v>
      </c>
      <c r="GVB5" t="s">
        <v>6544</v>
      </c>
      <c r="GVC5" t="s">
        <v>6545</v>
      </c>
      <c r="GVD5" t="s">
        <v>6546</v>
      </c>
      <c r="GVE5" t="s">
        <v>6547</v>
      </c>
      <c r="GVF5" t="s">
        <v>6548</v>
      </c>
      <c r="GVG5" t="s">
        <v>6549</v>
      </c>
      <c r="GVH5" t="s">
        <v>6550</v>
      </c>
      <c r="GVI5" t="s">
        <v>6551</v>
      </c>
      <c r="GVJ5" t="s">
        <v>6552</v>
      </c>
      <c r="GVK5" t="s">
        <v>6553</v>
      </c>
      <c r="GVL5" t="s">
        <v>6554</v>
      </c>
      <c r="GVM5" t="s">
        <v>6555</v>
      </c>
      <c r="GVN5" t="s">
        <v>6556</v>
      </c>
      <c r="GVO5" t="s">
        <v>6557</v>
      </c>
      <c r="GVP5" t="s">
        <v>6558</v>
      </c>
      <c r="GVQ5" t="s">
        <v>6559</v>
      </c>
      <c r="GVR5" t="s">
        <v>6560</v>
      </c>
      <c r="GVS5" t="s">
        <v>6561</v>
      </c>
      <c r="GVT5" t="s">
        <v>6562</v>
      </c>
      <c r="GVU5" t="s">
        <v>6563</v>
      </c>
      <c r="GVV5" t="s">
        <v>6564</v>
      </c>
      <c r="GVW5" t="s">
        <v>6565</v>
      </c>
      <c r="GVX5" t="s">
        <v>6566</v>
      </c>
      <c r="GVY5" t="s">
        <v>6567</v>
      </c>
      <c r="GVZ5" t="s">
        <v>6568</v>
      </c>
      <c r="GWA5" t="s">
        <v>6569</v>
      </c>
      <c r="GWB5" t="s">
        <v>6570</v>
      </c>
      <c r="GWC5" t="s">
        <v>6571</v>
      </c>
      <c r="GWD5" t="s">
        <v>6572</v>
      </c>
      <c r="GWE5" t="s">
        <v>6573</v>
      </c>
      <c r="GWF5" t="s">
        <v>6574</v>
      </c>
      <c r="GWG5" t="s">
        <v>6575</v>
      </c>
      <c r="GWH5" t="s">
        <v>6576</v>
      </c>
      <c r="GWI5" t="s">
        <v>6577</v>
      </c>
      <c r="GWJ5" t="s">
        <v>6578</v>
      </c>
      <c r="GWK5" t="s">
        <v>6579</v>
      </c>
      <c r="GWL5" t="s">
        <v>6580</v>
      </c>
      <c r="GWM5" t="s">
        <v>6581</v>
      </c>
      <c r="GWN5" t="s">
        <v>6582</v>
      </c>
      <c r="GWO5" t="s">
        <v>6583</v>
      </c>
      <c r="GWP5" t="s">
        <v>6584</v>
      </c>
      <c r="GWQ5" t="s">
        <v>6585</v>
      </c>
      <c r="GWR5" t="s">
        <v>6586</v>
      </c>
      <c r="GWS5" t="s">
        <v>6587</v>
      </c>
      <c r="GWT5" t="s">
        <v>6588</v>
      </c>
      <c r="GWU5" t="s">
        <v>6589</v>
      </c>
      <c r="GWV5" t="s">
        <v>6590</v>
      </c>
      <c r="GWW5" t="s">
        <v>6591</v>
      </c>
      <c r="GWX5" t="s">
        <v>6592</v>
      </c>
      <c r="GWY5" t="s">
        <v>6593</v>
      </c>
      <c r="GWZ5" t="s">
        <v>6594</v>
      </c>
      <c r="GXA5" t="s">
        <v>6595</v>
      </c>
      <c r="GXB5" t="s">
        <v>6596</v>
      </c>
      <c r="GXC5" t="s">
        <v>6597</v>
      </c>
      <c r="GXD5" t="s">
        <v>6598</v>
      </c>
      <c r="GXE5" t="s">
        <v>6599</v>
      </c>
      <c r="GXF5" t="s">
        <v>6600</v>
      </c>
      <c r="GXG5" t="s">
        <v>6601</v>
      </c>
      <c r="GXH5" t="s">
        <v>6602</v>
      </c>
      <c r="GXI5" t="s">
        <v>6603</v>
      </c>
      <c r="GXJ5" t="s">
        <v>6604</v>
      </c>
      <c r="GXK5" t="s">
        <v>6605</v>
      </c>
      <c r="GXL5" t="s">
        <v>6606</v>
      </c>
      <c r="GXM5" t="s">
        <v>6607</v>
      </c>
      <c r="GXN5" t="s">
        <v>6608</v>
      </c>
      <c r="GXO5" t="s">
        <v>6609</v>
      </c>
      <c r="GXP5" t="s">
        <v>6610</v>
      </c>
      <c r="GXQ5" t="s">
        <v>6611</v>
      </c>
      <c r="GXR5" t="s">
        <v>6612</v>
      </c>
      <c r="GXS5" t="s">
        <v>6613</v>
      </c>
      <c r="GXT5" t="s">
        <v>6614</v>
      </c>
      <c r="GXU5" t="s">
        <v>6615</v>
      </c>
      <c r="GXV5" t="s">
        <v>6616</v>
      </c>
      <c r="GXW5" t="s">
        <v>6617</v>
      </c>
      <c r="GXX5" t="s">
        <v>6618</v>
      </c>
      <c r="GXY5" t="s">
        <v>6619</v>
      </c>
      <c r="GXZ5" t="s">
        <v>6620</v>
      </c>
      <c r="GYA5" t="s">
        <v>6621</v>
      </c>
      <c r="GYB5" t="s">
        <v>6622</v>
      </c>
      <c r="GYC5" t="s">
        <v>6623</v>
      </c>
      <c r="GYD5" t="s">
        <v>6624</v>
      </c>
      <c r="GYE5" t="s">
        <v>6625</v>
      </c>
      <c r="GYF5" t="s">
        <v>6626</v>
      </c>
      <c r="GYG5" t="s">
        <v>6627</v>
      </c>
      <c r="GYH5" t="s">
        <v>6628</v>
      </c>
      <c r="GYI5" t="s">
        <v>6629</v>
      </c>
      <c r="GYJ5" t="s">
        <v>6630</v>
      </c>
      <c r="GYK5" t="s">
        <v>6631</v>
      </c>
      <c r="GYL5" t="s">
        <v>6632</v>
      </c>
      <c r="GYM5" t="s">
        <v>6633</v>
      </c>
      <c r="GYN5" t="s">
        <v>6634</v>
      </c>
      <c r="GYO5" t="s">
        <v>6635</v>
      </c>
      <c r="GYP5" t="s">
        <v>6636</v>
      </c>
      <c r="GYQ5" t="s">
        <v>6637</v>
      </c>
      <c r="GYR5" t="s">
        <v>6638</v>
      </c>
      <c r="GYS5" t="s">
        <v>6639</v>
      </c>
      <c r="GYT5" t="s">
        <v>6640</v>
      </c>
      <c r="GYU5" t="s">
        <v>6641</v>
      </c>
      <c r="GYV5" t="s">
        <v>6642</v>
      </c>
      <c r="GYW5" t="s">
        <v>6643</v>
      </c>
      <c r="GYX5" t="s">
        <v>6644</v>
      </c>
      <c r="GYY5" t="s">
        <v>6645</v>
      </c>
      <c r="GYZ5" t="s">
        <v>6646</v>
      </c>
      <c r="GZA5" t="s">
        <v>6647</v>
      </c>
      <c r="GZB5" t="s">
        <v>6648</v>
      </c>
      <c r="GZC5" t="s">
        <v>6649</v>
      </c>
      <c r="GZD5" t="s">
        <v>6650</v>
      </c>
      <c r="GZE5" t="s">
        <v>6651</v>
      </c>
      <c r="GZF5" t="s">
        <v>6652</v>
      </c>
      <c r="GZG5" t="s">
        <v>6653</v>
      </c>
      <c r="GZH5" t="s">
        <v>6654</v>
      </c>
      <c r="GZI5" t="s">
        <v>6655</v>
      </c>
      <c r="GZJ5" t="s">
        <v>6656</v>
      </c>
      <c r="GZK5" t="s">
        <v>6657</v>
      </c>
      <c r="GZL5" t="s">
        <v>6658</v>
      </c>
      <c r="GZM5" t="s">
        <v>6659</v>
      </c>
      <c r="GZN5" t="s">
        <v>6660</v>
      </c>
      <c r="GZO5" t="s">
        <v>6661</v>
      </c>
      <c r="GZP5" t="s">
        <v>6662</v>
      </c>
      <c r="GZQ5" t="s">
        <v>6663</v>
      </c>
      <c r="GZR5" t="s">
        <v>6664</v>
      </c>
      <c r="GZS5" t="s">
        <v>6665</v>
      </c>
      <c r="GZT5" t="s">
        <v>6666</v>
      </c>
      <c r="GZU5" t="s">
        <v>6667</v>
      </c>
      <c r="GZV5" t="s">
        <v>6668</v>
      </c>
      <c r="GZW5" t="s">
        <v>6669</v>
      </c>
      <c r="GZX5" t="s">
        <v>6670</v>
      </c>
      <c r="GZY5" t="s">
        <v>6671</v>
      </c>
      <c r="GZZ5" t="s">
        <v>6672</v>
      </c>
      <c r="HAA5" t="s">
        <v>6673</v>
      </c>
      <c r="HAB5" t="s">
        <v>6674</v>
      </c>
      <c r="HAC5" t="s">
        <v>6675</v>
      </c>
      <c r="HAD5" t="s">
        <v>6676</v>
      </c>
      <c r="HAE5" t="s">
        <v>6677</v>
      </c>
      <c r="HAF5" t="s">
        <v>6678</v>
      </c>
      <c r="HAG5" t="s">
        <v>6679</v>
      </c>
      <c r="HAH5" t="s">
        <v>6680</v>
      </c>
      <c r="HAI5" t="s">
        <v>6681</v>
      </c>
      <c r="HAJ5" t="s">
        <v>6682</v>
      </c>
      <c r="HAK5" t="s">
        <v>6683</v>
      </c>
      <c r="HAL5" t="s">
        <v>6684</v>
      </c>
      <c r="HAM5" t="s">
        <v>6685</v>
      </c>
      <c r="HAN5" t="s">
        <v>6686</v>
      </c>
      <c r="HAO5" t="s">
        <v>6687</v>
      </c>
      <c r="HAP5" t="s">
        <v>6688</v>
      </c>
      <c r="HAQ5" t="s">
        <v>6689</v>
      </c>
      <c r="HAR5" t="s">
        <v>6690</v>
      </c>
      <c r="HAS5" t="s">
        <v>6691</v>
      </c>
      <c r="HAT5" t="s">
        <v>6692</v>
      </c>
      <c r="HAU5" t="s">
        <v>6693</v>
      </c>
      <c r="HAV5" t="s">
        <v>6694</v>
      </c>
      <c r="HAW5" t="s">
        <v>6695</v>
      </c>
      <c r="HAX5" t="s">
        <v>6696</v>
      </c>
      <c r="HAY5" t="s">
        <v>6697</v>
      </c>
      <c r="HAZ5" t="s">
        <v>6698</v>
      </c>
      <c r="HBA5" t="s">
        <v>6699</v>
      </c>
      <c r="HBB5" t="s">
        <v>6700</v>
      </c>
      <c r="HBC5" t="s">
        <v>6701</v>
      </c>
      <c r="HBD5" t="s">
        <v>6702</v>
      </c>
      <c r="HBE5" t="s">
        <v>6703</v>
      </c>
      <c r="HBF5" t="s">
        <v>6704</v>
      </c>
      <c r="HBG5" t="s">
        <v>6705</v>
      </c>
      <c r="HBH5" t="s">
        <v>6706</v>
      </c>
      <c r="HBI5" t="s">
        <v>6707</v>
      </c>
      <c r="HBJ5" t="s">
        <v>6708</v>
      </c>
      <c r="HBK5" t="s">
        <v>6709</v>
      </c>
      <c r="HBL5" t="s">
        <v>6710</v>
      </c>
      <c r="HBM5" t="s">
        <v>6711</v>
      </c>
      <c r="HBN5" t="s">
        <v>6712</v>
      </c>
      <c r="HBO5" t="s">
        <v>6713</v>
      </c>
      <c r="HBP5" t="s">
        <v>6714</v>
      </c>
      <c r="HBQ5" t="s">
        <v>6715</v>
      </c>
      <c r="HBR5" t="s">
        <v>6716</v>
      </c>
      <c r="HBS5" t="s">
        <v>6717</v>
      </c>
      <c r="HBT5" t="s">
        <v>6718</v>
      </c>
      <c r="HBU5" t="s">
        <v>6719</v>
      </c>
      <c r="HBV5" t="s">
        <v>6720</v>
      </c>
      <c r="HBW5" t="s">
        <v>6721</v>
      </c>
      <c r="HBX5" t="s">
        <v>6722</v>
      </c>
      <c r="HBY5" t="s">
        <v>6723</v>
      </c>
      <c r="HBZ5" t="s">
        <v>6724</v>
      </c>
      <c r="HCA5" t="s">
        <v>6725</v>
      </c>
      <c r="HCB5" t="s">
        <v>6726</v>
      </c>
      <c r="HCC5" t="s">
        <v>6727</v>
      </c>
      <c r="HCD5" t="s">
        <v>6728</v>
      </c>
      <c r="HCE5" t="s">
        <v>6729</v>
      </c>
      <c r="HCF5" t="s">
        <v>6730</v>
      </c>
      <c r="HCG5" t="s">
        <v>6731</v>
      </c>
      <c r="HCH5" t="s">
        <v>6732</v>
      </c>
      <c r="HCI5" t="s">
        <v>6733</v>
      </c>
      <c r="HCJ5" t="s">
        <v>6734</v>
      </c>
      <c r="HCK5" t="s">
        <v>6735</v>
      </c>
      <c r="HCL5" t="s">
        <v>6736</v>
      </c>
      <c r="HCM5" t="s">
        <v>6737</v>
      </c>
      <c r="HCN5" t="s">
        <v>6738</v>
      </c>
      <c r="HCO5" t="s">
        <v>6739</v>
      </c>
      <c r="HCP5" t="s">
        <v>6740</v>
      </c>
      <c r="HCQ5" t="s">
        <v>6741</v>
      </c>
      <c r="HCR5" t="s">
        <v>6742</v>
      </c>
      <c r="HCS5" t="s">
        <v>6743</v>
      </c>
      <c r="HCT5" t="s">
        <v>6744</v>
      </c>
      <c r="HCU5" t="s">
        <v>6745</v>
      </c>
      <c r="HCV5" t="s">
        <v>6746</v>
      </c>
      <c r="HCW5" t="s">
        <v>6747</v>
      </c>
      <c r="HCX5" t="s">
        <v>6748</v>
      </c>
      <c r="HCY5" t="s">
        <v>6749</v>
      </c>
      <c r="HCZ5" t="s">
        <v>6750</v>
      </c>
      <c r="HDA5" t="s">
        <v>6751</v>
      </c>
      <c r="HDB5" t="s">
        <v>6752</v>
      </c>
      <c r="HDC5" t="s">
        <v>6753</v>
      </c>
      <c r="HDD5" t="s">
        <v>6754</v>
      </c>
      <c r="HDE5" t="s">
        <v>6755</v>
      </c>
      <c r="HDF5" t="s">
        <v>6756</v>
      </c>
      <c r="HDG5" t="s">
        <v>6757</v>
      </c>
      <c r="HDH5" t="s">
        <v>6758</v>
      </c>
      <c r="HDI5" t="s">
        <v>6759</v>
      </c>
      <c r="HDJ5" t="s">
        <v>6760</v>
      </c>
      <c r="HDK5" t="s">
        <v>6761</v>
      </c>
      <c r="HDL5" t="s">
        <v>6762</v>
      </c>
      <c r="HDM5" t="s">
        <v>6763</v>
      </c>
      <c r="HDN5" t="s">
        <v>6764</v>
      </c>
      <c r="HDO5" t="s">
        <v>6765</v>
      </c>
      <c r="HDP5" t="s">
        <v>6766</v>
      </c>
      <c r="HDQ5" t="s">
        <v>6767</v>
      </c>
      <c r="HDR5" t="s">
        <v>6768</v>
      </c>
      <c r="HDS5" t="s">
        <v>6769</v>
      </c>
      <c r="HDT5" t="s">
        <v>6770</v>
      </c>
      <c r="HDU5" t="s">
        <v>6771</v>
      </c>
      <c r="HDV5" t="s">
        <v>6772</v>
      </c>
      <c r="HDW5" t="s">
        <v>6773</v>
      </c>
      <c r="HDX5" t="s">
        <v>6774</v>
      </c>
      <c r="HDY5" t="s">
        <v>6775</v>
      </c>
      <c r="HDZ5" t="s">
        <v>6776</v>
      </c>
      <c r="HEA5" t="s">
        <v>6777</v>
      </c>
      <c r="HEB5" t="s">
        <v>6778</v>
      </c>
      <c r="HEC5" t="s">
        <v>6779</v>
      </c>
      <c r="HED5" t="s">
        <v>6780</v>
      </c>
      <c r="HEE5" t="s">
        <v>6781</v>
      </c>
      <c r="HEF5" t="s">
        <v>6782</v>
      </c>
      <c r="HEG5" t="s">
        <v>6783</v>
      </c>
      <c r="HEH5" t="s">
        <v>6784</v>
      </c>
      <c r="HEI5" t="s">
        <v>6785</v>
      </c>
      <c r="HEJ5" t="s">
        <v>6786</v>
      </c>
      <c r="HEK5" t="s">
        <v>6787</v>
      </c>
      <c r="HEL5" t="s">
        <v>6788</v>
      </c>
      <c r="HEM5" t="s">
        <v>6789</v>
      </c>
      <c r="HEN5" t="s">
        <v>6790</v>
      </c>
      <c r="HEO5" t="s">
        <v>6791</v>
      </c>
      <c r="HEP5" t="s">
        <v>6792</v>
      </c>
      <c r="HEQ5" t="s">
        <v>6793</v>
      </c>
      <c r="HER5" t="s">
        <v>6794</v>
      </c>
      <c r="HES5" t="s">
        <v>6795</v>
      </c>
      <c r="HET5" t="s">
        <v>6796</v>
      </c>
      <c r="HEU5" t="s">
        <v>6797</v>
      </c>
      <c r="HEV5" t="s">
        <v>6798</v>
      </c>
      <c r="HEW5" t="s">
        <v>6799</v>
      </c>
      <c r="HEX5" t="s">
        <v>6800</v>
      </c>
      <c r="HEY5" t="s">
        <v>6801</v>
      </c>
      <c r="HEZ5" t="s">
        <v>6802</v>
      </c>
      <c r="HFA5" t="s">
        <v>6803</v>
      </c>
      <c r="HFB5" t="s">
        <v>6804</v>
      </c>
      <c r="HFC5" t="s">
        <v>6805</v>
      </c>
      <c r="HFD5" t="s">
        <v>6806</v>
      </c>
      <c r="HFE5" t="s">
        <v>6807</v>
      </c>
      <c r="HFF5" t="s">
        <v>6808</v>
      </c>
      <c r="HFG5" t="s">
        <v>6809</v>
      </c>
      <c r="HFH5" t="s">
        <v>6810</v>
      </c>
      <c r="HFI5" t="s">
        <v>6811</v>
      </c>
      <c r="HFJ5" t="s">
        <v>6812</v>
      </c>
      <c r="HFK5" t="s">
        <v>6813</v>
      </c>
      <c r="HFL5" t="s">
        <v>6814</v>
      </c>
      <c r="HFM5" t="s">
        <v>6815</v>
      </c>
      <c r="HFN5" t="s">
        <v>6816</v>
      </c>
      <c r="HFO5" t="s">
        <v>6817</v>
      </c>
      <c r="HFP5" t="s">
        <v>6818</v>
      </c>
      <c r="HFQ5" t="s">
        <v>6819</v>
      </c>
      <c r="HFR5" t="s">
        <v>6820</v>
      </c>
      <c r="HFS5" t="s">
        <v>6821</v>
      </c>
      <c r="HFT5" t="s">
        <v>6822</v>
      </c>
      <c r="HFU5" t="s">
        <v>6823</v>
      </c>
      <c r="HFV5" t="s">
        <v>6824</v>
      </c>
      <c r="HFW5" t="s">
        <v>6825</v>
      </c>
      <c r="HFX5" t="s">
        <v>6826</v>
      </c>
      <c r="HFY5" t="s">
        <v>6827</v>
      </c>
      <c r="HFZ5" t="s">
        <v>6828</v>
      </c>
      <c r="HGA5" t="s">
        <v>6829</v>
      </c>
      <c r="HGB5" t="s">
        <v>6830</v>
      </c>
      <c r="HGC5" t="s">
        <v>6831</v>
      </c>
      <c r="HGD5" t="s">
        <v>6832</v>
      </c>
      <c r="HGE5" t="s">
        <v>6833</v>
      </c>
      <c r="HGF5" t="s">
        <v>6834</v>
      </c>
      <c r="HGG5" t="s">
        <v>6835</v>
      </c>
      <c r="HGH5" t="s">
        <v>6836</v>
      </c>
      <c r="HGI5" t="s">
        <v>6837</v>
      </c>
      <c r="HGJ5" t="s">
        <v>6838</v>
      </c>
      <c r="HGK5" t="s">
        <v>6839</v>
      </c>
      <c r="HGL5" t="s">
        <v>6840</v>
      </c>
      <c r="HGM5" t="s">
        <v>6841</v>
      </c>
      <c r="HGN5" t="s">
        <v>6842</v>
      </c>
      <c r="HGO5" t="s">
        <v>6843</v>
      </c>
      <c r="HGP5" t="s">
        <v>6844</v>
      </c>
      <c r="HGQ5" t="s">
        <v>6845</v>
      </c>
      <c r="HGR5" t="s">
        <v>6846</v>
      </c>
      <c r="HGS5" t="s">
        <v>6847</v>
      </c>
      <c r="HGT5" t="s">
        <v>6848</v>
      </c>
      <c r="HGU5" t="s">
        <v>6849</v>
      </c>
      <c r="HGV5" t="s">
        <v>6850</v>
      </c>
      <c r="HGW5" t="s">
        <v>6851</v>
      </c>
      <c r="HGX5" t="s">
        <v>6852</v>
      </c>
      <c r="HGY5" t="s">
        <v>6853</v>
      </c>
      <c r="HGZ5" t="s">
        <v>6854</v>
      </c>
      <c r="HHA5" t="s">
        <v>6855</v>
      </c>
      <c r="HHB5" t="s">
        <v>6856</v>
      </c>
      <c r="HHC5" t="s">
        <v>6857</v>
      </c>
      <c r="HHD5" t="s">
        <v>6858</v>
      </c>
      <c r="HHE5" t="s">
        <v>6859</v>
      </c>
      <c r="HHF5" t="s">
        <v>6860</v>
      </c>
      <c r="HHG5" t="s">
        <v>6861</v>
      </c>
      <c r="HHH5" t="s">
        <v>6862</v>
      </c>
      <c r="HHI5" t="s">
        <v>6863</v>
      </c>
      <c r="HHJ5" t="s">
        <v>6864</v>
      </c>
      <c r="HHK5" t="s">
        <v>6865</v>
      </c>
      <c r="HHL5" t="s">
        <v>6866</v>
      </c>
      <c r="HHM5" t="s">
        <v>6867</v>
      </c>
      <c r="HHN5" t="s">
        <v>6868</v>
      </c>
      <c r="HHO5" t="s">
        <v>6869</v>
      </c>
      <c r="HHP5" t="s">
        <v>6870</v>
      </c>
      <c r="HHQ5" t="s">
        <v>6871</v>
      </c>
      <c r="HHR5" t="s">
        <v>6872</v>
      </c>
      <c r="HHS5" t="s">
        <v>6873</v>
      </c>
      <c r="HHT5" t="s">
        <v>6874</v>
      </c>
      <c r="HHU5" t="s">
        <v>6875</v>
      </c>
      <c r="HHV5" t="s">
        <v>6876</v>
      </c>
      <c r="HHW5" t="s">
        <v>6877</v>
      </c>
      <c r="HHX5" t="s">
        <v>6878</v>
      </c>
      <c r="HHY5" t="s">
        <v>6879</v>
      </c>
      <c r="HHZ5" t="s">
        <v>6880</v>
      </c>
      <c r="HIA5" t="s">
        <v>6881</v>
      </c>
      <c r="HIB5" t="s">
        <v>6882</v>
      </c>
      <c r="HIC5" t="s">
        <v>6883</v>
      </c>
      <c r="HID5" t="s">
        <v>6884</v>
      </c>
      <c r="HIE5" t="s">
        <v>6885</v>
      </c>
      <c r="HIF5" t="s">
        <v>6886</v>
      </c>
      <c r="HIG5" t="s">
        <v>6887</v>
      </c>
      <c r="HIH5" t="s">
        <v>6888</v>
      </c>
      <c r="HII5" t="s">
        <v>6889</v>
      </c>
      <c r="HIJ5" t="s">
        <v>6890</v>
      </c>
      <c r="HIK5" t="s">
        <v>6891</v>
      </c>
      <c r="HIL5" t="s">
        <v>6892</v>
      </c>
      <c r="HIM5" t="s">
        <v>6893</v>
      </c>
      <c r="HIN5" t="s">
        <v>6894</v>
      </c>
      <c r="HIO5" t="s">
        <v>6895</v>
      </c>
      <c r="HIP5" t="s">
        <v>6896</v>
      </c>
      <c r="HIQ5" t="s">
        <v>6897</v>
      </c>
      <c r="HIR5" t="s">
        <v>6898</v>
      </c>
      <c r="HIS5" t="s">
        <v>6899</v>
      </c>
      <c r="HIT5" t="s">
        <v>6900</v>
      </c>
      <c r="HIU5" t="s">
        <v>6901</v>
      </c>
      <c r="HIV5" t="s">
        <v>6902</v>
      </c>
      <c r="HIW5" t="s">
        <v>6903</v>
      </c>
      <c r="HIX5" t="s">
        <v>6904</v>
      </c>
      <c r="HIY5" t="s">
        <v>6905</v>
      </c>
      <c r="HIZ5" t="s">
        <v>6906</v>
      </c>
      <c r="HJA5" t="s">
        <v>6907</v>
      </c>
      <c r="HJB5" t="s">
        <v>6908</v>
      </c>
      <c r="HJC5" t="s">
        <v>6909</v>
      </c>
      <c r="HJD5" t="s">
        <v>6910</v>
      </c>
      <c r="HJE5" t="s">
        <v>6911</v>
      </c>
      <c r="HJF5" t="s">
        <v>6912</v>
      </c>
      <c r="HJG5" t="s">
        <v>6913</v>
      </c>
      <c r="HJH5" t="s">
        <v>6914</v>
      </c>
      <c r="HJI5" t="s">
        <v>6915</v>
      </c>
      <c r="HJJ5" t="s">
        <v>6916</v>
      </c>
      <c r="HJK5" t="s">
        <v>6917</v>
      </c>
      <c r="HJL5" t="s">
        <v>6918</v>
      </c>
      <c r="HJM5" t="s">
        <v>6919</v>
      </c>
      <c r="HJN5" t="s">
        <v>6920</v>
      </c>
      <c r="HJO5" t="s">
        <v>6921</v>
      </c>
      <c r="HJP5" t="s">
        <v>6922</v>
      </c>
      <c r="HJQ5" t="s">
        <v>6923</v>
      </c>
      <c r="HJR5" t="s">
        <v>6924</v>
      </c>
      <c r="HJS5" t="s">
        <v>6925</v>
      </c>
      <c r="HJT5" t="s">
        <v>6926</v>
      </c>
      <c r="HJU5" t="s">
        <v>6927</v>
      </c>
      <c r="HJV5" t="s">
        <v>6928</v>
      </c>
      <c r="HJW5" t="s">
        <v>6929</v>
      </c>
      <c r="HJX5" t="s">
        <v>6930</v>
      </c>
      <c r="HJY5" t="s">
        <v>6931</v>
      </c>
      <c r="HJZ5" t="s">
        <v>6932</v>
      </c>
      <c r="HKA5" t="s">
        <v>6933</v>
      </c>
      <c r="HKB5" t="s">
        <v>6934</v>
      </c>
      <c r="HKC5" t="s">
        <v>6935</v>
      </c>
      <c r="HKD5" t="s">
        <v>6936</v>
      </c>
      <c r="HKE5" t="s">
        <v>6937</v>
      </c>
      <c r="HKF5" t="s">
        <v>6938</v>
      </c>
      <c r="HKG5" t="s">
        <v>6939</v>
      </c>
      <c r="HKH5" t="s">
        <v>6940</v>
      </c>
      <c r="HKI5" t="s">
        <v>6941</v>
      </c>
      <c r="HKJ5" t="s">
        <v>6942</v>
      </c>
      <c r="HKK5" t="s">
        <v>6943</v>
      </c>
      <c r="HKL5" t="s">
        <v>6944</v>
      </c>
      <c r="HKM5" t="s">
        <v>6945</v>
      </c>
      <c r="HKN5" t="s">
        <v>6946</v>
      </c>
      <c r="HKO5" t="s">
        <v>6947</v>
      </c>
      <c r="HKP5" t="s">
        <v>6948</v>
      </c>
      <c r="HKQ5" t="s">
        <v>6949</v>
      </c>
      <c r="HKR5" t="s">
        <v>6950</v>
      </c>
      <c r="HKS5" t="s">
        <v>6951</v>
      </c>
      <c r="HKT5" t="s">
        <v>6952</v>
      </c>
      <c r="HKU5" t="s">
        <v>6953</v>
      </c>
      <c r="HKV5" t="s">
        <v>6954</v>
      </c>
      <c r="HKW5" t="s">
        <v>6955</v>
      </c>
      <c r="HKX5" t="s">
        <v>6956</v>
      </c>
      <c r="HKY5" t="s">
        <v>6957</v>
      </c>
      <c r="HKZ5" t="s">
        <v>6958</v>
      </c>
      <c r="HLA5" t="s">
        <v>6959</v>
      </c>
      <c r="HLB5" t="s">
        <v>6960</v>
      </c>
      <c r="HLC5" t="s">
        <v>6961</v>
      </c>
      <c r="HLD5" t="s">
        <v>6962</v>
      </c>
      <c r="HLE5" t="s">
        <v>6963</v>
      </c>
      <c r="HLF5" t="s">
        <v>6964</v>
      </c>
      <c r="HLG5" t="s">
        <v>6965</v>
      </c>
      <c r="HLH5" t="s">
        <v>6966</v>
      </c>
      <c r="HLI5" t="s">
        <v>6967</v>
      </c>
      <c r="HLJ5" t="s">
        <v>6968</v>
      </c>
      <c r="HLK5" t="s">
        <v>6969</v>
      </c>
      <c r="HLL5" t="s">
        <v>6970</v>
      </c>
      <c r="HLM5" t="s">
        <v>6971</v>
      </c>
      <c r="HLN5" t="s">
        <v>6972</v>
      </c>
      <c r="HLO5" t="s">
        <v>6973</v>
      </c>
      <c r="HLP5" t="s">
        <v>6974</v>
      </c>
      <c r="HLQ5" t="s">
        <v>6975</v>
      </c>
      <c r="HLR5" t="s">
        <v>6976</v>
      </c>
      <c r="HLS5" t="s">
        <v>6977</v>
      </c>
      <c r="HLT5" t="s">
        <v>6978</v>
      </c>
      <c r="HLU5" t="s">
        <v>6979</v>
      </c>
      <c r="HLV5" t="s">
        <v>6980</v>
      </c>
      <c r="HLW5" t="s">
        <v>6981</v>
      </c>
      <c r="HLX5" t="s">
        <v>6982</v>
      </c>
      <c r="HLY5" t="s">
        <v>6983</v>
      </c>
      <c r="HLZ5" t="s">
        <v>6984</v>
      </c>
      <c r="HMA5" t="s">
        <v>6985</v>
      </c>
      <c r="HMB5" t="s">
        <v>6986</v>
      </c>
      <c r="HMC5" t="s">
        <v>6987</v>
      </c>
      <c r="HMD5" t="s">
        <v>6988</v>
      </c>
      <c r="HME5" t="s">
        <v>6989</v>
      </c>
      <c r="HMF5" t="s">
        <v>6990</v>
      </c>
      <c r="HMG5" t="s">
        <v>6991</v>
      </c>
      <c r="HMH5" t="s">
        <v>6992</v>
      </c>
      <c r="HMI5" t="s">
        <v>6993</v>
      </c>
      <c r="HMJ5" t="s">
        <v>6994</v>
      </c>
      <c r="HMK5" t="s">
        <v>6995</v>
      </c>
      <c r="HML5" t="s">
        <v>6996</v>
      </c>
      <c r="HMM5" t="s">
        <v>6997</v>
      </c>
      <c r="HMN5" t="s">
        <v>6998</v>
      </c>
      <c r="HMO5" t="s">
        <v>6999</v>
      </c>
      <c r="HMP5" t="s">
        <v>7000</v>
      </c>
      <c r="HMQ5" t="s">
        <v>7001</v>
      </c>
      <c r="HMR5" t="s">
        <v>7002</v>
      </c>
      <c r="HMS5" t="s">
        <v>7003</v>
      </c>
      <c r="HMT5" t="s">
        <v>7004</v>
      </c>
      <c r="HMU5" t="s">
        <v>7005</v>
      </c>
      <c r="HMV5" t="s">
        <v>7006</v>
      </c>
      <c r="HMW5" t="s">
        <v>7007</v>
      </c>
      <c r="HMX5" t="s">
        <v>7008</v>
      </c>
      <c r="HMY5" t="s">
        <v>7009</v>
      </c>
      <c r="HMZ5" t="s">
        <v>7010</v>
      </c>
      <c r="HNA5" t="s">
        <v>7011</v>
      </c>
      <c r="HNB5" t="s">
        <v>7012</v>
      </c>
      <c r="HNC5" t="s">
        <v>7013</v>
      </c>
      <c r="HND5" t="s">
        <v>7014</v>
      </c>
      <c r="HNE5" t="s">
        <v>7015</v>
      </c>
      <c r="HNF5" t="s">
        <v>7016</v>
      </c>
      <c r="HNG5" t="s">
        <v>7017</v>
      </c>
      <c r="HNH5" t="s">
        <v>7018</v>
      </c>
      <c r="HNI5" t="s">
        <v>7019</v>
      </c>
      <c r="HNJ5" t="s">
        <v>7020</v>
      </c>
      <c r="HNK5" t="s">
        <v>7021</v>
      </c>
      <c r="HNL5" t="s">
        <v>7022</v>
      </c>
      <c r="HNM5" t="s">
        <v>7023</v>
      </c>
      <c r="HNN5" t="s">
        <v>7024</v>
      </c>
      <c r="HNO5" t="s">
        <v>7025</v>
      </c>
      <c r="HNP5" t="s">
        <v>7026</v>
      </c>
      <c r="HNQ5" t="s">
        <v>7027</v>
      </c>
      <c r="HNR5" t="s">
        <v>7028</v>
      </c>
      <c r="HNS5" t="s">
        <v>7029</v>
      </c>
      <c r="HNT5" t="s">
        <v>7030</v>
      </c>
      <c r="HNU5" t="s">
        <v>7031</v>
      </c>
      <c r="HNV5" t="s">
        <v>7032</v>
      </c>
      <c r="HNW5" t="s">
        <v>7033</v>
      </c>
      <c r="HNX5" t="s">
        <v>7034</v>
      </c>
      <c r="HNY5" t="s">
        <v>7035</v>
      </c>
      <c r="HNZ5" t="s">
        <v>7036</v>
      </c>
      <c r="HOA5" t="s">
        <v>7037</v>
      </c>
      <c r="HOB5" t="s">
        <v>7038</v>
      </c>
      <c r="HOC5" t="s">
        <v>7039</v>
      </c>
      <c r="HOD5" t="s">
        <v>7040</v>
      </c>
      <c r="HOE5" t="s">
        <v>7041</v>
      </c>
      <c r="HOF5" t="s">
        <v>7042</v>
      </c>
      <c r="HOG5" t="s">
        <v>7043</v>
      </c>
      <c r="HOH5" t="s">
        <v>7044</v>
      </c>
      <c r="HOI5" t="s">
        <v>7045</v>
      </c>
      <c r="HOJ5" t="s">
        <v>7046</v>
      </c>
      <c r="HOK5" t="s">
        <v>7047</v>
      </c>
      <c r="HOL5" t="s">
        <v>7048</v>
      </c>
      <c r="HOM5" t="s">
        <v>7049</v>
      </c>
      <c r="HON5" t="s">
        <v>7050</v>
      </c>
      <c r="HOO5" t="s">
        <v>7051</v>
      </c>
      <c r="HOP5" t="s">
        <v>7052</v>
      </c>
      <c r="HOQ5" t="s">
        <v>7053</v>
      </c>
      <c r="HOR5" t="s">
        <v>7054</v>
      </c>
      <c r="HOS5" t="s">
        <v>7055</v>
      </c>
      <c r="HOT5" t="s">
        <v>7056</v>
      </c>
      <c r="HOU5" t="s">
        <v>7057</v>
      </c>
      <c r="HOV5" t="s">
        <v>7058</v>
      </c>
      <c r="HOW5" t="s">
        <v>7059</v>
      </c>
      <c r="HOX5" t="s">
        <v>7060</v>
      </c>
      <c r="HOY5" t="s">
        <v>7061</v>
      </c>
      <c r="HOZ5" t="s">
        <v>7062</v>
      </c>
      <c r="HPA5" t="s">
        <v>7063</v>
      </c>
      <c r="HPB5" t="s">
        <v>7064</v>
      </c>
      <c r="HPC5" t="s">
        <v>7065</v>
      </c>
      <c r="HPD5" t="s">
        <v>7066</v>
      </c>
      <c r="HPE5" t="s">
        <v>7067</v>
      </c>
      <c r="HPF5" t="s">
        <v>7068</v>
      </c>
      <c r="HPG5" t="s">
        <v>7069</v>
      </c>
      <c r="HPH5" t="s">
        <v>7070</v>
      </c>
      <c r="HPI5" t="s">
        <v>7071</v>
      </c>
      <c r="HPJ5" t="s">
        <v>7072</v>
      </c>
      <c r="HPK5" t="s">
        <v>7073</v>
      </c>
      <c r="HPL5" t="s">
        <v>7074</v>
      </c>
      <c r="HPM5" t="s">
        <v>7075</v>
      </c>
      <c r="HPN5" t="s">
        <v>7076</v>
      </c>
      <c r="HPO5" t="s">
        <v>7077</v>
      </c>
      <c r="HPP5" t="s">
        <v>7078</v>
      </c>
      <c r="HPQ5" t="s">
        <v>7079</v>
      </c>
      <c r="HPR5" t="s">
        <v>7080</v>
      </c>
      <c r="HPS5" t="s">
        <v>7081</v>
      </c>
      <c r="HPT5" t="s">
        <v>7082</v>
      </c>
      <c r="HPU5" t="s">
        <v>7083</v>
      </c>
      <c r="HPV5" t="s">
        <v>7084</v>
      </c>
      <c r="HPW5" t="s">
        <v>7085</v>
      </c>
      <c r="HPX5" t="s">
        <v>7086</v>
      </c>
      <c r="HPY5" t="s">
        <v>7087</v>
      </c>
      <c r="HPZ5" t="s">
        <v>7088</v>
      </c>
      <c r="HQA5" t="s">
        <v>7089</v>
      </c>
      <c r="HQB5" t="s">
        <v>7090</v>
      </c>
      <c r="HQC5" t="s">
        <v>7091</v>
      </c>
      <c r="HQD5" t="s">
        <v>7092</v>
      </c>
      <c r="HQE5" t="s">
        <v>7093</v>
      </c>
      <c r="HQF5" t="s">
        <v>7094</v>
      </c>
      <c r="HQG5" t="s">
        <v>7095</v>
      </c>
      <c r="HQH5" t="s">
        <v>7096</v>
      </c>
      <c r="HQI5" t="s">
        <v>7097</v>
      </c>
      <c r="HQJ5" t="s">
        <v>7098</v>
      </c>
      <c r="HQK5" t="s">
        <v>7099</v>
      </c>
      <c r="HQL5" t="s">
        <v>7100</v>
      </c>
      <c r="HQM5" t="s">
        <v>7101</v>
      </c>
      <c r="HQN5" t="s">
        <v>7102</v>
      </c>
      <c r="HQO5" t="s">
        <v>7103</v>
      </c>
      <c r="HQP5" t="s">
        <v>7104</v>
      </c>
      <c r="HQQ5" t="s">
        <v>7105</v>
      </c>
      <c r="HQR5" t="s">
        <v>7106</v>
      </c>
      <c r="HQS5" t="s">
        <v>7107</v>
      </c>
      <c r="HQT5" t="s">
        <v>7108</v>
      </c>
      <c r="HQU5" t="s">
        <v>7109</v>
      </c>
      <c r="HQV5" t="s">
        <v>7110</v>
      </c>
      <c r="HQW5" t="s">
        <v>7111</v>
      </c>
      <c r="HQX5" t="s">
        <v>7112</v>
      </c>
      <c r="HQY5" t="s">
        <v>7113</v>
      </c>
      <c r="HQZ5" t="s">
        <v>7114</v>
      </c>
      <c r="HRA5" t="s">
        <v>7115</v>
      </c>
      <c r="HRB5" t="s">
        <v>7116</v>
      </c>
      <c r="HRC5" t="s">
        <v>7117</v>
      </c>
      <c r="HRD5" t="s">
        <v>7118</v>
      </c>
      <c r="HRE5" t="s">
        <v>7119</v>
      </c>
      <c r="HRF5" t="s">
        <v>7120</v>
      </c>
      <c r="HRG5" t="s">
        <v>7121</v>
      </c>
      <c r="HRH5" t="s">
        <v>7122</v>
      </c>
      <c r="HRI5" t="s">
        <v>7123</v>
      </c>
      <c r="HRJ5" t="s">
        <v>7124</v>
      </c>
      <c r="HRK5" t="s">
        <v>7125</v>
      </c>
      <c r="HRL5" t="s">
        <v>7126</v>
      </c>
      <c r="HRM5" t="s">
        <v>7127</v>
      </c>
      <c r="HRN5" t="s">
        <v>7128</v>
      </c>
      <c r="HRO5" t="s">
        <v>7129</v>
      </c>
      <c r="HRP5" t="s">
        <v>7130</v>
      </c>
      <c r="HRQ5" t="s">
        <v>7131</v>
      </c>
      <c r="HRR5" t="s">
        <v>7132</v>
      </c>
      <c r="HRS5" t="s">
        <v>7133</v>
      </c>
      <c r="HRT5" t="s">
        <v>7134</v>
      </c>
      <c r="HRU5" t="s">
        <v>7135</v>
      </c>
      <c r="HRV5" t="s">
        <v>7136</v>
      </c>
      <c r="HRW5" t="s">
        <v>7137</v>
      </c>
      <c r="HRX5" t="s">
        <v>7138</v>
      </c>
      <c r="HRY5" t="s">
        <v>7139</v>
      </c>
      <c r="HRZ5" t="s">
        <v>7140</v>
      </c>
      <c r="HSA5" t="s">
        <v>7141</v>
      </c>
      <c r="HSB5" t="s">
        <v>7142</v>
      </c>
      <c r="HSC5" t="s">
        <v>7143</v>
      </c>
      <c r="HSD5" t="s">
        <v>7144</v>
      </c>
      <c r="HSE5" t="s">
        <v>7145</v>
      </c>
      <c r="HSF5" t="s">
        <v>7146</v>
      </c>
      <c r="HSG5" t="s">
        <v>7147</v>
      </c>
      <c r="HSH5" t="s">
        <v>7148</v>
      </c>
      <c r="HSI5" t="s">
        <v>7149</v>
      </c>
      <c r="HSJ5" t="s">
        <v>7150</v>
      </c>
      <c r="HSK5" t="s">
        <v>7151</v>
      </c>
      <c r="HSL5" t="s">
        <v>7152</v>
      </c>
      <c r="HSM5" t="s">
        <v>7153</v>
      </c>
      <c r="HSN5" t="s">
        <v>7154</v>
      </c>
      <c r="HSO5" t="s">
        <v>7155</v>
      </c>
      <c r="HSP5" t="s">
        <v>7156</v>
      </c>
      <c r="HSQ5" t="s">
        <v>7157</v>
      </c>
      <c r="HSR5" t="s">
        <v>7158</v>
      </c>
      <c r="HSS5" t="s">
        <v>7159</v>
      </c>
      <c r="HST5" t="s">
        <v>7160</v>
      </c>
      <c r="HSU5" t="s">
        <v>7161</v>
      </c>
      <c r="HSV5" t="s">
        <v>7162</v>
      </c>
      <c r="HSW5" t="s">
        <v>7163</v>
      </c>
      <c r="HSX5" t="s">
        <v>7164</v>
      </c>
      <c r="HSY5" t="s">
        <v>7165</v>
      </c>
      <c r="HSZ5" t="s">
        <v>7166</v>
      </c>
      <c r="HTA5" t="s">
        <v>7167</v>
      </c>
      <c r="HTB5" t="s">
        <v>7168</v>
      </c>
      <c r="HTC5" t="s">
        <v>7169</v>
      </c>
      <c r="HTD5" t="s">
        <v>7170</v>
      </c>
      <c r="HTE5" t="s">
        <v>7171</v>
      </c>
      <c r="HTF5" t="s">
        <v>7172</v>
      </c>
      <c r="HTG5" t="s">
        <v>7173</v>
      </c>
      <c r="HTH5" t="s">
        <v>7174</v>
      </c>
      <c r="HTI5" t="s">
        <v>7175</v>
      </c>
      <c r="HTJ5" t="s">
        <v>7176</v>
      </c>
      <c r="HTK5" t="s">
        <v>7177</v>
      </c>
      <c r="HTL5" t="s">
        <v>7178</v>
      </c>
      <c r="HTM5" t="s">
        <v>7179</v>
      </c>
      <c r="HTN5" t="s">
        <v>7180</v>
      </c>
      <c r="HTO5" t="s">
        <v>7181</v>
      </c>
      <c r="HTP5" t="s">
        <v>7182</v>
      </c>
      <c r="HTQ5" t="s">
        <v>7183</v>
      </c>
      <c r="HTR5" t="s">
        <v>7184</v>
      </c>
      <c r="HTS5" t="s">
        <v>7185</v>
      </c>
      <c r="HTT5" t="s">
        <v>7186</v>
      </c>
      <c r="HTU5" t="s">
        <v>7187</v>
      </c>
      <c r="HTV5" t="s">
        <v>7188</v>
      </c>
      <c r="HTW5" t="s">
        <v>7189</v>
      </c>
      <c r="HTX5" t="s">
        <v>7190</v>
      </c>
      <c r="HTY5" t="s">
        <v>7191</v>
      </c>
      <c r="HTZ5" t="s">
        <v>7192</v>
      </c>
      <c r="HUA5" t="s">
        <v>7193</v>
      </c>
      <c r="HUB5" t="s">
        <v>7194</v>
      </c>
      <c r="HUC5" t="s">
        <v>7195</v>
      </c>
      <c r="HUD5" t="s">
        <v>7196</v>
      </c>
      <c r="HUE5" t="s">
        <v>7197</v>
      </c>
      <c r="HUF5" t="s">
        <v>7198</v>
      </c>
      <c r="HUG5" t="s">
        <v>7199</v>
      </c>
      <c r="HUH5" t="s">
        <v>7200</v>
      </c>
      <c r="HUI5" t="s">
        <v>7201</v>
      </c>
      <c r="HUJ5" t="s">
        <v>7202</v>
      </c>
      <c r="HUK5" t="s">
        <v>7203</v>
      </c>
      <c r="HUL5" t="s">
        <v>7204</v>
      </c>
      <c r="HUM5" t="s">
        <v>7205</v>
      </c>
      <c r="HUN5" t="s">
        <v>7206</v>
      </c>
      <c r="HUO5" t="s">
        <v>7207</v>
      </c>
      <c r="HUP5" t="s">
        <v>7208</v>
      </c>
      <c r="HUQ5" t="s">
        <v>7209</v>
      </c>
      <c r="HUR5" t="s">
        <v>7210</v>
      </c>
      <c r="HUS5" t="s">
        <v>7211</v>
      </c>
      <c r="HUT5" t="s">
        <v>7212</v>
      </c>
      <c r="HUU5" t="s">
        <v>7213</v>
      </c>
      <c r="HUV5" t="s">
        <v>7214</v>
      </c>
      <c r="HUW5" t="s">
        <v>7215</v>
      </c>
      <c r="HUX5" t="s">
        <v>7216</v>
      </c>
      <c r="HUY5" t="s">
        <v>7217</v>
      </c>
      <c r="HUZ5" t="s">
        <v>7218</v>
      </c>
      <c r="HVA5" t="s">
        <v>7219</v>
      </c>
      <c r="HVB5" t="s">
        <v>7220</v>
      </c>
      <c r="HVC5" t="s">
        <v>7221</v>
      </c>
      <c r="HVD5" t="s">
        <v>7222</v>
      </c>
      <c r="HVE5" t="s">
        <v>7223</v>
      </c>
      <c r="HVF5" t="s">
        <v>7224</v>
      </c>
      <c r="HVG5" t="s">
        <v>7225</v>
      </c>
      <c r="HVH5" t="s">
        <v>7226</v>
      </c>
      <c r="HVI5" t="s">
        <v>7227</v>
      </c>
      <c r="HVJ5" t="s">
        <v>7228</v>
      </c>
      <c r="HVK5" t="s">
        <v>7229</v>
      </c>
      <c r="HVL5" t="s">
        <v>7230</v>
      </c>
      <c r="HVM5" t="s">
        <v>7231</v>
      </c>
      <c r="HVN5" t="s">
        <v>7232</v>
      </c>
      <c r="HVO5" t="s">
        <v>7233</v>
      </c>
      <c r="HVP5" t="s">
        <v>7234</v>
      </c>
      <c r="HVQ5" t="s">
        <v>7235</v>
      </c>
      <c r="HVR5" t="s">
        <v>7236</v>
      </c>
      <c r="HVS5" t="s">
        <v>7237</v>
      </c>
      <c r="HVT5" t="s">
        <v>7238</v>
      </c>
      <c r="HVU5" t="s">
        <v>7239</v>
      </c>
      <c r="HVV5" t="s">
        <v>7240</v>
      </c>
      <c r="HVW5" t="s">
        <v>7241</v>
      </c>
      <c r="HVX5" t="s">
        <v>7242</v>
      </c>
      <c r="HVY5" t="s">
        <v>7243</v>
      </c>
      <c r="HVZ5" t="s">
        <v>7244</v>
      </c>
      <c r="HWA5" t="s">
        <v>7245</v>
      </c>
      <c r="HWB5" t="s">
        <v>7246</v>
      </c>
      <c r="HWC5" t="s">
        <v>7247</v>
      </c>
      <c r="HWD5" t="s">
        <v>7248</v>
      </c>
      <c r="HWE5" t="s">
        <v>7249</v>
      </c>
      <c r="HWF5" t="s">
        <v>7250</v>
      </c>
      <c r="HWG5" t="s">
        <v>7251</v>
      </c>
      <c r="HWH5" t="s">
        <v>7252</v>
      </c>
      <c r="HWI5" t="s">
        <v>7253</v>
      </c>
      <c r="HWJ5" t="s">
        <v>7254</v>
      </c>
      <c r="HWK5" t="s">
        <v>7255</v>
      </c>
      <c r="HWL5" t="s">
        <v>7256</v>
      </c>
      <c r="HWM5" t="s">
        <v>7257</v>
      </c>
      <c r="HWN5" t="s">
        <v>7258</v>
      </c>
      <c r="HWO5" t="s">
        <v>7259</v>
      </c>
      <c r="HWP5" t="s">
        <v>7260</v>
      </c>
      <c r="HWQ5" t="s">
        <v>7261</v>
      </c>
      <c r="HWR5" t="s">
        <v>7262</v>
      </c>
      <c r="HWS5" t="s">
        <v>7263</v>
      </c>
      <c r="HWT5" t="s">
        <v>7264</v>
      </c>
      <c r="HWU5" t="s">
        <v>7265</v>
      </c>
      <c r="HWV5" t="s">
        <v>7266</v>
      </c>
      <c r="HWW5" t="s">
        <v>7267</v>
      </c>
      <c r="HWX5" t="s">
        <v>7268</v>
      </c>
      <c r="HWY5" t="s">
        <v>7269</v>
      </c>
      <c r="HWZ5" t="s">
        <v>7270</v>
      </c>
      <c r="HXA5" t="s">
        <v>7271</v>
      </c>
      <c r="HXB5" t="s">
        <v>7272</v>
      </c>
      <c r="HXC5" t="s">
        <v>7273</v>
      </c>
      <c r="HXD5" t="s">
        <v>7274</v>
      </c>
      <c r="HXE5" t="s">
        <v>7275</v>
      </c>
      <c r="HXF5" t="s">
        <v>7276</v>
      </c>
      <c r="HXG5" t="s">
        <v>7277</v>
      </c>
      <c r="HXH5" t="s">
        <v>7278</v>
      </c>
      <c r="HXI5" t="s">
        <v>7279</v>
      </c>
      <c r="HXJ5" t="s">
        <v>7280</v>
      </c>
      <c r="HXK5" t="s">
        <v>7281</v>
      </c>
      <c r="HXL5" t="s">
        <v>7282</v>
      </c>
      <c r="HXM5" t="s">
        <v>7283</v>
      </c>
      <c r="HXN5" t="s">
        <v>7284</v>
      </c>
      <c r="HXO5" t="s">
        <v>7285</v>
      </c>
      <c r="HXP5" t="s">
        <v>7286</v>
      </c>
      <c r="HXQ5" t="s">
        <v>7287</v>
      </c>
      <c r="HXR5" t="s">
        <v>7288</v>
      </c>
      <c r="HXS5" t="s">
        <v>7289</v>
      </c>
      <c r="HXT5" t="s">
        <v>7290</v>
      </c>
      <c r="HXU5" t="s">
        <v>7291</v>
      </c>
      <c r="HXV5" t="s">
        <v>7292</v>
      </c>
      <c r="HXW5" t="s">
        <v>7293</v>
      </c>
      <c r="HXX5" t="s">
        <v>7294</v>
      </c>
      <c r="HXY5" t="s">
        <v>7295</v>
      </c>
      <c r="HXZ5" t="s">
        <v>7296</v>
      </c>
      <c r="HYA5" t="s">
        <v>7297</v>
      </c>
      <c r="HYB5" t="s">
        <v>7298</v>
      </c>
      <c r="HYC5" t="s">
        <v>7299</v>
      </c>
      <c r="HYD5" t="s">
        <v>7300</v>
      </c>
      <c r="HYE5" t="s">
        <v>7301</v>
      </c>
      <c r="HYF5" t="s">
        <v>7302</v>
      </c>
      <c r="HYG5" t="s">
        <v>7303</v>
      </c>
      <c r="HYH5" t="s">
        <v>7304</v>
      </c>
      <c r="HYI5" t="s">
        <v>7305</v>
      </c>
      <c r="HYJ5" t="s">
        <v>7306</v>
      </c>
      <c r="HYK5" t="s">
        <v>7307</v>
      </c>
      <c r="HYL5" t="s">
        <v>7308</v>
      </c>
      <c r="HYM5" t="s">
        <v>7309</v>
      </c>
      <c r="HYN5" t="s">
        <v>7310</v>
      </c>
      <c r="HYO5" t="s">
        <v>7311</v>
      </c>
      <c r="HYP5" t="s">
        <v>7312</v>
      </c>
      <c r="HYQ5" t="s">
        <v>7313</v>
      </c>
      <c r="HYR5" t="s">
        <v>7314</v>
      </c>
      <c r="HYS5" t="s">
        <v>7315</v>
      </c>
      <c r="HYT5" t="s">
        <v>7316</v>
      </c>
      <c r="HYU5" t="s">
        <v>7317</v>
      </c>
      <c r="HYV5" t="s">
        <v>7318</v>
      </c>
      <c r="HYW5" t="s">
        <v>7319</v>
      </c>
      <c r="HYX5" t="s">
        <v>7320</v>
      </c>
      <c r="HYY5" t="s">
        <v>7321</v>
      </c>
      <c r="HYZ5" t="s">
        <v>7322</v>
      </c>
      <c r="HZA5" t="s">
        <v>7323</v>
      </c>
      <c r="HZB5" t="s">
        <v>7324</v>
      </c>
      <c r="HZC5" t="s">
        <v>7325</v>
      </c>
      <c r="HZD5" t="s">
        <v>7326</v>
      </c>
      <c r="HZE5" t="s">
        <v>7327</v>
      </c>
      <c r="HZF5" t="s">
        <v>7328</v>
      </c>
      <c r="HZG5" t="s">
        <v>7329</v>
      </c>
      <c r="HZH5" t="s">
        <v>7330</v>
      </c>
      <c r="HZI5" t="s">
        <v>7331</v>
      </c>
      <c r="HZJ5" t="s">
        <v>7332</v>
      </c>
      <c r="HZK5" t="s">
        <v>7333</v>
      </c>
      <c r="HZL5" t="s">
        <v>7334</v>
      </c>
      <c r="HZM5" t="s">
        <v>7335</v>
      </c>
      <c r="HZN5" t="s">
        <v>7336</v>
      </c>
      <c r="HZO5" t="s">
        <v>7337</v>
      </c>
      <c r="HZP5" t="s">
        <v>7338</v>
      </c>
      <c r="HZQ5" t="s">
        <v>7339</v>
      </c>
      <c r="HZR5" t="s">
        <v>7340</v>
      </c>
      <c r="HZS5" t="s">
        <v>7341</v>
      </c>
      <c r="HZT5" t="s">
        <v>7342</v>
      </c>
      <c r="HZU5" t="s">
        <v>7343</v>
      </c>
      <c r="HZV5" t="s">
        <v>7344</v>
      </c>
      <c r="HZW5" t="s">
        <v>7345</v>
      </c>
      <c r="HZX5" t="s">
        <v>7346</v>
      </c>
      <c r="HZY5" t="s">
        <v>7347</v>
      </c>
      <c r="HZZ5" t="s">
        <v>7348</v>
      </c>
      <c r="IAA5" t="s">
        <v>7349</v>
      </c>
      <c r="IAB5" t="s">
        <v>7350</v>
      </c>
      <c r="IAC5" t="s">
        <v>7351</v>
      </c>
      <c r="IAD5" t="s">
        <v>7352</v>
      </c>
      <c r="IAE5" t="s">
        <v>7353</v>
      </c>
      <c r="IAF5" t="s">
        <v>7354</v>
      </c>
      <c r="IAG5" t="s">
        <v>7355</v>
      </c>
      <c r="IAH5" t="s">
        <v>7356</v>
      </c>
      <c r="IAI5" t="s">
        <v>7357</v>
      </c>
      <c r="IAJ5" t="s">
        <v>7358</v>
      </c>
      <c r="IAK5" t="s">
        <v>7359</v>
      </c>
      <c r="IAL5" t="s">
        <v>7360</v>
      </c>
      <c r="IAM5" t="s">
        <v>7361</v>
      </c>
      <c r="IAN5" t="s">
        <v>7362</v>
      </c>
      <c r="IAO5" t="s">
        <v>7363</v>
      </c>
      <c r="IAP5" t="s">
        <v>7364</v>
      </c>
      <c r="IAQ5" t="s">
        <v>7365</v>
      </c>
      <c r="IAR5" t="s">
        <v>7366</v>
      </c>
      <c r="IAS5" t="s">
        <v>7367</v>
      </c>
      <c r="IAT5" t="s">
        <v>7368</v>
      </c>
      <c r="IAU5" t="s">
        <v>7369</v>
      </c>
      <c r="IAV5" t="s">
        <v>7370</v>
      </c>
      <c r="IAW5" t="s">
        <v>7371</v>
      </c>
      <c r="IAX5" t="s">
        <v>7372</v>
      </c>
      <c r="IAY5" t="s">
        <v>7373</v>
      </c>
      <c r="IAZ5" t="s">
        <v>7374</v>
      </c>
      <c r="IBA5" t="s">
        <v>7375</v>
      </c>
      <c r="IBB5" t="s">
        <v>7376</v>
      </c>
      <c r="IBC5" t="s">
        <v>7377</v>
      </c>
      <c r="IBD5" t="s">
        <v>7378</v>
      </c>
      <c r="IBE5" t="s">
        <v>7379</v>
      </c>
      <c r="IBF5" t="s">
        <v>7380</v>
      </c>
      <c r="IBG5" t="s">
        <v>7381</v>
      </c>
      <c r="IBH5" t="s">
        <v>7382</v>
      </c>
      <c r="IBI5" t="s">
        <v>7383</v>
      </c>
      <c r="IBJ5" t="s">
        <v>7384</v>
      </c>
      <c r="IBK5" t="s">
        <v>7385</v>
      </c>
      <c r="IBL5" t="s">
        <v>7386</v>
      </c>
      <c r="IBM5" t="s">
        <v>7387</v>
      </c>
      <c r="IBN5" t="s">
        <v>7388</v>
      </c>
      <c r="IBO5" t="s">
        <v>7389</v>
      </c>
      <c r="IBP5" t="s">
        <v>7390</v>
      </c>
      <c r="IBQ5" t="s">
        <v>7391</v>
      </c>
      <c r="IBR5" t="s">
        <v>7392</v>
      </c>
      <c r="IBS5" t="s">
        <v>7393</v>
      </c>
      <c r="IBT5" t="s">
        <v>7394</v>
      </c>
      <c r="IBU5" t="s">
        <v>7395</v>
      </c>
      <c r="IBV5" t="s">
        <v>7396</v>
      </c>
      <c r="IBW5" t="s">
        <v>7397</v>
      </c>
      <c r="IBX5" t="s">
        <v>7398</v>
      </c>
      <c r="IBY5" t="s">
        <v>7399</v>
      </c>
      <c r="IBZ5" t="s">
        <v>7400</v>
      </c>
      <c r="ICA5" t="s">
        <v>7401</v>
      </c>
      <c r="ICB5" t="s">
        <v>7402</v>
      </c>
      <c r="ICC5" t="s">
        <v>7403</v>
      </c>
      <c r="ICD5" t="s">
        <v>7404</v>
      </c>
      <c r="ICE5" t="s">
        <v>7405</v>
      </c>
      <c r="ICF5" t="s">
        <v>7406</v>
      </c>
      <c r="ICG5" t="s">
        <v>7407</v>
      </c>
      <c r="ICH5" t="s">
        <v>7408</v>
      </c>
      <c r="ICI5" t="s">
        <v>7409</v>
      </c>
      <c r="ICJ5" t="s">
        <v>7410</v>
      </c>
      <c r="ICK5" t="s">
        <v>7411</v>
      </c>
      <c r="ICL5" t="s">
        <v>7412</v>
      </c>
      <c r="ICM5" t="s">
        <v>7413</v>
      </c>
      <c r="ICN5" t="s">
        <v>7414</v>
      </c>
      <c r="ICO5" t="s">
        <v>7415</v>
      </c>
      <c r="ICP5" t="s">
        <v>7416</v>
      </c>
      <c r="ICQ5" t="s">
        <v>7417</v>
      </c>
      <c r="ICR5" t="s">
        <v>7418</v>
      </c>
      <c r="ICS5" t="s">
        <v>7419</v>
      </c>
      <c r="ICT5" t="s">
        <v>7420</v>
      </c>
      <c r="ICU5" t="s">
        <v>7421</v>
      </c>
      <c r="ICV5" t="s">
        <v>7422</v>
      </c>
      <c r="ICW5" t="s">
        <v>7423</v>
      </c>
      <c r="ICX5" t="s">
        <v>7424</v>
      </c>
      <c r="ICY5" t="s">
        <v>7425</v>
      </c>
      <c r="ICZ5" t="s">
        <v>7426</v>
      </c>
      <c r="IDA5" t="s">
        <v>7427</v>
      </c>
      <c r="IDB5" t="s">
        <v>7428</v>
      </c>
      <c r="IDC5" t="s">
        <v>7429</v>
      </c>
      <c r="IDD5" t="s">
        <v>7430</v>
      </c>
      <c r="IDE5" t="s">
        <v>7431</v>
      </c>
      <c r="IDF5" t="s">
        <v>7432</v>
      </c>
      <c r="IDG5" t="s">
        <v>7433</v>
      </c>
      <c r="IDH5" t="s">
        <v>7434</v>
      </c>
      <c r="IDI5" t="s">
        <v>7435</v>
      </c>
      <c r="IDJ5" t="s">
        <v>7436</v>
      </c>
      <c r="IDK5" t="s">
        <v>7437</v>
      </c>
      <c r="IDL5" t="s">
        <v>7438</v>
      </c>
      <c r="IDM5" t="s">
        <v>7439</v>
      </c>
      <c r="IDN5" t="s">
        <v>7440</v>
      </c>
      <c r="IDO5" t="s">
        <v>7441</v>
      </c>
      <c r="IDP5" t="s">
        <v>7442</v>
      </c>
      <c r="IDQ5" t="s">
        <v>7443</v>
      </c>
      <c r="IDR5" t="s">
        <v>7444</v>
      </c>
      <c r="IDS5" t="s">
        <v>7445</v>
      </c>
      <c r="IDT5" t="s">
        <v>7446</v>
      </c>
      <c r="IDU5" t="s">
        <v>7447</v>
      </c>
      <c r="IDV5" t="s">
        <v>7448</v>
      </c>
      <c r="IDW5" t="s">
        <v>7449</v>
      </c>
      <c r="IDX5" t="s">
        <v>7450</v>
      </c>
      <c r="IDY5" t="s">
        <v>7451</v>
      </c>
      <c r="IDZ5" t="s">
        <v>7452</v>
      </c>
      <c r="IEA5" t="s">
        <v>7453</v>
      </c>
      <c r="IEB5" t="s">
        <v>7454</v>
      </c>
      <c r="IEC5" t="s">
        <v>7455</v>
      </c>
      <c r="IED5" t="s">
        <v>7456</v>
      </c>
      <c r="IEE5" t="s">
        <v>7457</v>
      </c>
      <c r="IEF5" t="s">
        <v>7458</v>
      </c>
      <c r="IEG5" t="s">
        <v>7459</v>
      </c>
      <c r="IEH5" t="s">
        <v>7460</v>
      </c>
      <c r="IEI5" t="s">
        <v>7461</v>
      </c>
      <c r="IEJ5" t="s">
        <v>7462</v>
      </c>
      <c r="IEK5" t="s">
        <v>7463</v>
      </c>
      <c r="IEL5" t="s">
        <v>7464</v>
      </c>
      <c r="IEM5" t="s">
        <v>7465</v>
      </c>
      <c r="IEN5" t="s">
        <v>7466</v>
      </c>
      <c r="IEO5" t="s">
        <v>7467</v>
      </c>
      <c r="IEP5" t="s">
        <v>7468</v>
      </c>
      <c r="IEQ5" t="s">
        <v>7469</v>
      </c>
      <c r="IER5" t="s">
        <v>7470</v>
      </c>
      <c r="IES5" t="s">
        <v>7471</v>
      </c>
      <c r="IET5" t="s">
        <v>7472</v>
      </c>
      <c r="IEU5" t="s">
        <v>7473</v>
      </c>
      <c r="IEV5" t="s">
        <v>7474</v>
      </c>
      <c r="IEW5" t="s">
        <v>7475</v>
      </c>
      <c r="IEX5" t="s">
        <v>7476</v>
      </c>
      <c r="IEY5" t="s">
        <v>7477</v>
      </c>
      <c r="IEZ5" t="s">
        <v>7478</v>
      </c>
      <c r="IFA5" t="s">
        <v>7479</v>
      </c>
      <c r="IFB5" t="s">
        <v>7480</v>
      </c>
      <c r="IFC5" t="s">
        <v>7481</v>
      </c>
      <c r="IFD5" t="s">
        <v>7482</v>
      </c>
      <c r="IFE5" t="s">
        <v>7483</v>
      </c>
      <c r="IFF5" t="s">
        <v>7484</v>
      </c>
      <c r="IFG5" t="s">
        <v>7485</v>
      </c>
      <c r="IFH5" t="s">
        <v>7486</v>
      </c>
      <c r="IFI5" t="s">
        <v>7487</v>
      </c>
      <c r="IFJ5" t="s">
        <v>7488</v>
      </c>
      <c r="IFK5" t="s">
        <v>7489</v>
      </c>
      <c r="IFL5" t="s">
        <v>7490</v>
      </c>
      <c r="IFM5" t="s">
        <v>7491</v>
      </c>
      <c r="IFN5" t="s">
        <v>7492</v>
      </c>
      <c r="IFO5" t="s">
        <v>7493</v>
      </c>
      <c r="IFP5" t="s">
        <v>7494</v>
      </c>
      <c r="IFQ5" t="s">
        <v>7495</v>
      </c>
      <c r="IFR5" t="s">
        <v>7496</v>
      </c>
      <c r="IFS5" t="s">
        <v>7497</v>
      </c>
      <c r="IFT5" t="s">
        <v>7498</v>
      </c>
      <c r="IFU5" t="s">
        <v>7499</v>
      </c>
      <c r="IFV5" t="s">
        <v>7500</v>
      </c>
      <c r="IFW5" t="s">
        <v>7501</v>
      </c>
      <c r="IFX5" t="s">
        <v>7502</v>
      </c>
      <c r="IFY5" t="s">
        <v>7503</v>
      </c>
      <c r="IFZ5" t="s">
        <v>7504</v>
      </c>
      <c r="IGA5" t="s">
        <v>7505</v>
      </c>
      <c r="IGB5" t="s">
        <v>7506</v>
      </c>
      <c r="IGC5" t="s">
        <v>7507</v>
      </c>
      <c r="IGD5" t="s">
        <v>7508</v>
      </c>
      <c r="IGE5" t="s">
        <v>7509</v>
      </c>
      <c r="IGF5" t="s">
        <v>7510</v>
      </c>
      <c r="IGG5" t="s">
        <v>7511</v>
      </c>
      <c r="IGH5" t="s">
        <v>7512</v>
      </c>
      <c r="IGI5" t="s">
        <v>7513</v>
      </c>
      <c r="IGJ5" t="s">
        <v>7514</v>
      </c>
      <c r="IGK5" t="s">
        <v>7515</v>
      </c>
      <c r="IGL5" t="s">
        <v>7516</v>
      </c>
      <c r="IGM5" t="s">
        <v>7517</v>
      </c>
      <c r="IGN5" t="s">
        <v>7518</v>
      </c>
      <c r="IGO5" t="s">
        <v>7519</v>
      </c>
      <c r="IGP5" t="s">
        <v>7520</v>
      </c>
      <c r="IGQ5" t="s">
        <v>7521</v>
      </c>
      <c r="IGR5" t="s">
        <v>7522</v>
      </c>
      <c r="IGS5" t="s">
        <v>7523</v>
      </c>
      <c r="IGT5" t="s">
        <v>7524</v>
      </c>
      <c r="IGU5" t="s">
        <v>7525</v>
      </c>
      <c r="IGV5" t="s">
        <v>7526</v>
      </c>
      <c r="IGW5" t="s">
        <v>7527</v>
      </c>
      <c r="IGX5" t="s">
        <v>7528</v>
      </c>
      <c r="IGY5" t="s">
        <v>7529</v>
      </c>
      <c r="IGZ5" t="s">
        <v>7530</v>
      </c>
      <c r="IHA5" t="s">
        <v>7531</v>
      </c>
      <c r="IHB5" t="s">
        <v>7532</v>
      </c>
      <c r="IHC5" t="s">
        <v>7533</v>
      </c>
      <c r="IHD5" t="s">
        <v>7534</v>
      </c>
      <c r="IHE5" t="s">
        <v>7535</v>
      </c>
      <c r="IHF5" t="s">
        <v>7536</v>
      </c>
      <c r="IHG5" t="s">
        <v>7537</v>
      </c>
      <c r="IHH5" t="s">
        <v>7538</v>
      </c>
      <c r="IHI5" t="s">
        <v>7539</v>
      </c>
      <c r="IHJ5" t="s">
        <v>7540</v>
      </c>
      <c r="IHK5" t="s">
        <v>7541</v>
      </c>
      <c r="IHL5" t="s">
        <v>7542</v>
      </c>
      <c r="IHM5" t="s">
        <v>7543</v>
      </c>
      <c r="IHN5" t="s">
        <v>7544</v>
      </c>
      <c r="IHO5" t="s">
        <v>7545</v>
      </c>
      <c r="IHP5" t="s">
        <v>7546</v>
      </c>
      <c r="IHQ5" t="s">
        <v>7547</v>
      </c>
      <c r="IHR5" t="s">
        <v>7548</v>
      </c>
      <c r="IHS5" t="s">
        <v>7549</v>
      </c>
      <c r="IHT5" t="s">
        <v>7550</v>
      </c>
      <c r="IHU5" t="s">
        <v>7551</v>
      </c>
      <c r="IHV5" t="s">
        <v>7552</v>
      </c>
      <c r="IHW5" t="s">
        <v>7553</v>
      </c>
      <c r="IHX5" t="s">
        <v>7554</v>
      </c>
      <c r="IHY5" t="s">
        <v>7555</v>
      </c>
      <c r="IHZ5" t="s">
        <v>7556</v>
      </c>
      <c r="IIA5" t="s">
        <v>7557</v>
      </c>
      <c r="IIB5" t="s">
        <v>7558</v>
      </c>
      <c r="IIC5" t="s">
        <v>7559</v>
      </c>
      <c r="IID5" t="s">
        <v>7560</v>
      </c>
      <c r="IIE5" t="s">
        <v>7561</v>
      </c>
      <c r="IIF5" t="s">
        <v>7562</v>
      </c>
      <c r="IIG5" t="s">
        <v>7563</v>
      </c>
      <c r="IIH5" t="s">
        <v>7564</v>
      </c>
      <c r="III5" t="s">
        <v>7565</v>
      </c>
      <c r="IIJ5" t="s">
        <v>7566</v>
      </c>
      <c r="IIK5" t="s">
        <v>7567</v>
      </c>
      <c r="IIL5" t="s">
        <v>7568</v>
      </c>
      <c r="IIM5" t="s">
        <v>7569</v>
      </c>
      <c r="IIN5" t="s">
        <v>7570</v>
      </c>
      <c r="IIO5" t="s">
        <v>7571</v>
      </c>
      <c r="IIP5" t="s">
        <v>7572</v>
      </c>
      <c r="IIQ5" t="s">
        <v>7573</v>
      </c>
      <c r="IIR5" t="s">
        <v>7574</v>
      </c>
      <c r="IIS5" t="s">
        <v>7575</v>
      </c>
      <c r="IIT5" t="s">
        <v>7576</v>
      </c>
      <c r="IIU5" t="s">
        <v>7577</v>
      </c>
      <c r="IIV5" t="s">
        <v>7578</v>
      </c>
      <c r="IIW5" t="s">
        <v>7579</v>
      </c>
      <c r="IIX5" t="s">
        <v>7580</v>
      </c>
      <c r="IIY5" t="s">
        <v>7581</v>
      </c>
      <c r="IIZ5" t="s">
        <v>7582</v>
      </c>
      <c r="IJA5" t="s">
        <v>7583</v>
      </c>
      <c r="IJB5" t="s">
        <v>7584</v>
      </c>
      <c r="IJC5" t="s">
        <v>7585</v>
      </c>
      <c r="IJD5" t="s">
        <v>7586</v>
      </c>
      <c r="IJE5" t="s">
        <v>7587</v>
      </c>
      <c r="IJF5" t="s">
        <v>7588</v>
      </c>
      <c r="IJG5" t="s">
        <v>7589</v>
      </c>
      <c r="IJH5" t="s">
        <v>7590</v>
      </c>
      <c r="IJI5" t="s">
        <v>7591</v>
      </c>
      <c r="IJJ5" t="s">
        <v>7592</v>
      </c>
      <c r="IJK5" t="s">
        <v>7593</v>
      </c>
      <c r="IJL5" t="s">
        <v>7594</v>
      </c>
      <c r="IJM5" t="s">
        <v>7595</v>
      </c>
      <c r="IJN5" t="s">
        <v>7596</v>
      </c>
      <c r="IJO5" t="s">
        <v>7597</v>
      </c>
      <c r="IJP5" t="s">
        <v>7598</v>
      </c>
      <c r="IJQ5" t="s">
        <v>7599</v>
      </c>
      <c r="IJR5" t="s">
        <v>7600</v>
      </c>
      <c r="IJS5" t="s">
        <v>7601</v>
      </c>
      <c r="IJT5" t="s">
        <v>7602</v>
      </c>
      <c r="IJU5" t="s">
        <v>7603</v>
      </c>
      <c r="IJV5" t="s">
        <v>7604</v>
      </c>
      <c r="IJW5" t="s">
        <v>7605</v>
      </c>
      <c r="IJX5" t="s">
        <v>7606</v>
      </c>
      <c r="IJY5" t="s">
        <v>7607</v>
      </c>
      <c r="IJZ5" t="s">
        <v>7608</v>
      </c>
      <c r="IKA5" t="s">
        <v>7609</v>
      </c>
      <c r="IKB5" t="s">
        <v>7610</v>
      </c>
      <c r="IKC5" t="s">
        <v>7611</v>
      </c>
      <c r="IKD5" t="s">
        <v>7612</v>
      </c>
      <c r="IKE5" t="s">
        <v>7613</v>
      </c>
      <c r="IKF5" t="s">
        <v>7614</v>
      </c>
      <c r="IKG5" t="s">
        <v>7615</v>
      </c>
      <c r="IKH5" t="s">
        <v>7616</v>
      </c>
      <c r="IKI5" t="s">
        <v>7617</v>
      </c>
      <c r="IKJ5" t="s">
        <v>7618</v>
      </c>
      <c r="IKK5" t="s">
        <v>7619</v>
      </c>
      <c r="IKL5" t="s">
        <v>7620</v>
      </c>
      <c r="IKM5" t="s">
        <v>7621</v>
      </c>
      <c r="IKN5" t="s">
        <v>7622</v>
      </c>
      <c r="IKO5" t="s">
        <v>7623</v>
      </c>
      <c r="IKP5" t="s">
        <v>7624</v>
      </c>
      <c r="IKQ5" t="s">
        <v>7625</v>
      </c>
      <c r="IKR5" t="s">
        <v>7626</v>
      </c>
      <c r="IKS5" t="s">
        <v>7627</v>
      </c>
      <c r="IKT5" t="s">
        <v>7628</v>
      </c>
      <c r="IKU5" t="s">
        <v>7629</v>
      </c>
      <c r="IKV5" t="s">
        <v>7630</v>
      </c>
      <c r="IKW5" t="s">
        <v>7631</v>
      </c>
      <c r="IKX5" t="s">
        <v>7632</v>
      </c>
      <c r="IKY5" t="s">
        <v>7633</v>
      </c>
      <c r="IKZ5" t="s">
        <v>7634</v>
      </c>
      <c r="ILA5" t="s">
        <v>7635</v>
      </c>
      <c r="ILB5" t="s">
        <v>7636</v>
      </c>
      <c r="ILC5" t="s">
        <v>7637</v>
      </c>
      <c r="ILD5" t="s">
        <v>7638</v>
      </c>
      <c r="ILE5" t="s">
        <v>7639</v>
      </c>
      <c r="ILF5" t="s">
        <v>7640</v>
      </c>
      <c r="ILG5" t="s">
        <v>7641</v>
      </c>
      <c r="ILH5" t="s">
        <v>7642</v>
      </c>
      <c r="ILI5" t="s">
        <v>7643</v>
      </c>
      <c r="ILJ5" t="s">
        <v>7644</v>
      </c>
      <c r="ILK5" t="s">
        <v>7645</v>
      </c>
      <c r="ILL5" t="s">
        <v>7646</v>
      </c>
      <c r="ILM5" t="s">
        <v>7647</v>
      </c>
      <c r="ILN5" t="s">
        <v>7648</v>
      </c>
      <c r="ILO5" t="s">
        <v>7649</v>
      </c>
      <c r="ILP5" t="s">
        <v>7650</v>
      </c>
      <c r="ILQ5" t="s">
        <v>7651</v>
      </c>
      <c r="ILR5" t="s">
        <v>7652</v>
      </c>
      <c r="ILS5" t="s">
        <v>7653</v>
      </c>
      <c r="ILT5" t="s">
        <v>7654</v>
      </c>
      <c r="ILU5" t="s">
        <v>7655</v>
      </c>
      <c r="ILV5" t="s">
        <v>7656</v>
      </c>
      <c r="ILW5" t="s">
        <v>7657</v>
      </c>
      <c r="ILX5" t="s">
        <v>7658</v>
      </c>
      <c r="ILY5" t="s">
        <v>7659</v>
      </c>
      <c r="ILZ5" t="s">
        <v>7660</v>
      </c>
      <c r="IMA5" t="s">
        <v>7661</v>
      </c>
      <c r="IMB5" t="s">
        <v>7662</v>
      </c>
      <c r="IMC5" t="s">
        <v>7663</v>
      </c>
      <c r="IMD5" t="s">
        <v>7664</v>
      </c>
      <c r="IME5" t="s">
        <v>7665</v>
      </c>
      <c r="IMF5" t="s">
        <v>7666</v>
      </c>
      <c r="IMG5" t="s">
        <v>7667</v>
      </c>
      <c r="IMH5" t="s">
        <v>7668</v>
      </c>
      <c r="IMI5" t="s">
        <v>7669</v>
      </c>
      <c r="IMJ5" t="s">
        <v>7670</v>
      </c>
      <c r="IMK5" t="s">
        <v>7671</v>
      </c>
      <c r="IML5" t="s">
        <v>7672</v>
      </c>
      <c r="IMM5" t="s">
        <v>7673</v>
      </c>
      <c r="IMN5" t="s">
        <v>7674</v>
      </c>
      <c r="IMO5" t="s">
        <v>7675</v>
      </c>
      <c r="IMP5" t="s">
        <v>7676</v>
      </c>
      <c r="IMQ5" t="s">
        <v>7677</v>
      </c>
      <c r="IMR5" t="s">
        <v>7678</v>
      </c>
      <c r="IMS5" t="s">
        <v>7679</v>
      </c>
      <c r="IMT5" t="s">
        <v>7680</v>
      </c>
      <c r="IMU5" t="s">
        <v>7681</v>
      </c>
      <c r="IMV5" t="s">
        <v>7682</v>
      </c>
      <c r="IMW5" t="s">
        <v>7683</v>
      </c>
      <c r="IMX5" t="s">
        <v>7684</v>
      </c>
      <c r="IMY5" t="s">
        <v>7685</v>
      </c>
      <c r="IMZ5" t="s">
        <v>7686</v>
      </c>
      <c r="INA5" t="s">
        <v>7687</v>
      </c>
      <c r="INB5" t="s">
        <v>7688</v>
      </c>
      <c r="INC5" t="s">
        <v>7689</v>
      </c>
      <c r="IND5" t="s">
        <v>7690</v>
      </c>
      <c r="INE5" t="s">
        <v>7691</v>
      </c>
      <c r="INF5" t="s">
        <v>7692</v>
      </c>
      <c r="ING5" t="s">
        <v>7693</v>
      </c>
      <c r="INH5" t="s">
        <v>7694</v>
      </c>
      <c r="INI5" t="s">
        <v>7695</v>
      </c>
      <c r="INJ5" t="s">
        <v>7696</v>
      </c>
      <c r="INK5" t="s">
        <v>7697</v>
      </c>
      <c r="INL5" t="s">
        <v>7698</v>
      </c>
      <c r="INM5" t="s">
        <v>7699</v>
      </c>
      <c r="INN5" t="s">
        <v>7700</v>
      </c>
      <c r="INO5" t="s">
        <v>7701</v>
      </c>
      <c r="INP5" t="s">
        <v>7702</v>
      </c>
      <c r="INQ5" t="s">
        <v>7703</v>
      </c>
      <c r="INR5" t="s">
        <v>7704</v>
      </c>
      <c r="INS5" t="s">
        <v>7705</v>
      </c>
      <c r="INT5" t="s">
        <v>7706</v>
      </c>
      <c r="INU5" t="s">
        <v>7707</v>
      </c>
      <c r="INV5" t="s">
        <v>7708</v>
      </c>
      <c r="INW5" t="s">
        <v>7709</v>
      </c>
      <c r="INX5" t="s">
        <v>7710</v>
      </c>
      <c r="INY5" t="s">
        <v>7711</v>
      </c>
      <c r="INZ5" t="s">
        <v>7712</v>
      </c>
      <c r="IOA5" t="s">
        <v>7713</v>
      </c>
      <c r="IOB5" t="s">
        <v>7714</v>
      </c>
      <c r="IOC5" t="s">
        <v>7715</v>
      </c>
      <c r="IOD5" t="s">
        <v>7716</v>
      </c>
      <c r="IOE5" t="s">
        <v>7717</v>
      </c>
      <c r="IOF5" t="s">
        <v>7718</v>
      </c>
      <c r="IOG5" t="s">
        <v>7719</v>
      </c>
      <c r="IOH5" t="s">
        <v>7720</v>
      </c>
      <c r="IOI5" t="s">
        <v>7721</v>
      </c>
      <c r="IOJ5" t="s">
        <v>7722</v>
      </c>
      <c r="IOK5" t="s">
        <v>7723</v>
      </c>
      <c r="IOL5" t="s">
        <v>7724</v>
      </c>
      <c r="IOM5" t="s">
        <v>7725</v>
      </c>
      <c r="ION5" t="s">
        <v>7726</v>
      </c>
      <c r="IOO5" t="s">
        <v>7727</v>
      </c>
      <c r="IOP5" t="s">
        <v>7728</v>
      </c>
      <c r="IOQ5" t="s">
        <v>7729</v>
      </c>
      <c r="IOR5" t="s">
        <v>7730</v>
      </c>
      <c r="IOS5" t="s">
        <v>7731</v>
      </c>
      <c r="IOT5" t="s">
        <v>7732</v>
      </c>
      <c r="IOU5" t="s">
        <v>7733</v>
      </c>
      <c r="IOV5" t="s">
        <v>7734</v>
      </c>
      <c r="IOW5" t="s">
        <v>7735</v>
      </c>
      <c r="IOX5" t="s">
        <v>7736</v>
      </c>
      <c r="IOY5" t="s">
        <v>7737</v>
      </c>
      <c r="IOZ5" t="s">
        <v>7738</v>
      </c>
      <c r="IPA5" t="s">
        <v>7739</v>
      </c>
      <c r="IPB5" t="s">
        <v>7740</v>
      </c>
      <c r="IPC5" t="s">
        <v>7741</v>
      </c>
      <c r="IPD5" t="s">
        <v>7742</v>
      </c>
      <c r="IPE5" t="s">
        <v>7743</v>
      </c>
      <c r="IPF5" t="s">
        <v>7744</v>
      </c>
      <c r="IPG5" t="s">
        <v>7745</v>
      </c>
      <c r="IPH5" t="s">
        <v>7746</v>
      </c>
      <c r="IPI5" t="s">
        <v>7747</v>
      </c>
      <c r="IPJ5" t="s">
        <v>7748</v>
      </c>
      <c r="IPK5" t="s">
        <v>7749</v>
      </c>
      <c r="IPL5" t="s">
        <v>7750</v>
      </c>
      <c r="IPM5" t="s">
        <v>7751</v>
      </c>
      <c r="IPN5" t="s">
        <v>7752</v>
      </c>
      <c r="IPO5" t="s">
        <v>7753</v>
      </c>
      <c r="IPP5" t="s">
        <v>7754</v>
      </c>
      <c r="IPQ5" t="s">
        <v>7755</v>
      </c>
      <c r="IPR5" t="s">
        <v>7756</v>
      </c>
      <c r="IPS5" t="s">
        <v>7757</v>
      </c>
      <c r="IPT5" t="s">
        <v>7758</v>
      </c>
      <c r="IPU5" t="s">
        <v>7759</v>
      </c>
      <c r="IPV5" t="s">
        <v>7760</v>
      </c>
      <c r="IPW5" t="s">
        <v>7761</v>
      </c>
      <c r="IPX5" t="s">
        <v>7762</v>
      </c>
      <c r="IPY5" t="s">
        <v>7763</v>
      </c>
      <c r="IPZ5" t="s">
        <v>7764</v>
      </c>
      <c r="IQA5" t="s">
        <v>7765</v>
      </c>
      <c r="IQB5" t="s">
        <v>7766</v>
      </c>
      <c r="IQC5" t="s">
        <v>7767</v>
      </c>
      <c r="IQD5" t="s">
        <v>7768</v>
      </c>
      <c r="IQE5" t="s">
        <v>7769</v>
      </c>
      <c r="IQF5" t="s">
        <v>7770</v>
      </c>
      <c r="IQG5" t="s">
        <v>7771</v>
      </c>
      <c r="IQH5" t="s">
        <v>7772</v>
      </c>
      <c r="IQI5" t="s">
        <v>7773</v>
      </c>
      <c r="IQJ5" t="s">
        <v>7774</v>
      </c>
      <c r="IQK5" t="s">
        <v>7775</v>
      </c>
      <c r="IQL5" t="s">
        <v>7776</v>
      </c>
      <c r="IQM5" t="s">
        <v>7777</v>
      </c>
      <c r="IQN5" t="s">
        <v>7778</v>
      </c>
      <c r="IQO5" t="s">
        <v>7779</v>
      </c>
      <c r="IQP5" t="s">
        <v>7780</v>
      </c>
      <c r="IQQ5" t="s">
        <v>7781</v>
      </c>
      <c r="IQR5" t="s">
        <v>7782</v>
      </c>
      <c r="IQS5" t="s">
        <v>7783</v>
      </c>
      <c r="IQT5" t="s">
        <v>7784</v>
      </c>
      <c r="IQU5" t="s">
        <v>7785</v>
      </c>
      <c r="IQV5" t="s">
        <v>7786</v>
      </c>
      <c r="IQW5" t="s">
        <v>7787</v>
      </c>
      <c r="IQX5" t="s">
        <v>7788</v>
      </c>
      <c r="IQY5" t="s">
        <v>7789</v>
      </c>
      <c r="IQZ5" t="s">
        <v>7790</v>
      </c>
      <c r="IRA5" t="s">
        <v>7791</v>
      </c>
      <c r="IRB5" t="s">
        <v>7792</v>
      </c>
      <c r="IRC5" t="s">
        <v>7793</v>
      </c>
      <c r="IRD5" t="s">
        <v>7794</v>
      </c>
      <c r="IRE5" t="s">
        <v>7795</v>
      </c>
      <c r="IRF5" t="s">
        <v>7796</v>
      </c>
      <c r="IRG5" t="s">
        <v>7797</v>
      </c>
      <c r="IRH5" t="s">
        <v>7798</v>
      </c>
      <c r="IRI5" t="s">
        <v>7799</v>
      </c>
      <c r="IRJ5" t="s">
        <v>7800</v>
      </c>
      <c r="IRK5" t="s">
        <v>7801</v>
      </c>
      <c r="IRL5" t="s">
        <v>7802</v>
      </c>
      <c r="IRM5" t="s">
        <v>7803</v>
      </c>
      <c r="IRN5" t="s">
        <v>7804</v>
      </c>
      <c r="IRO5" t="s">
        <v>7805</v>
      </c>
      <c r="IRP5" t="s">
        <v>7806</v>
      </c>
      <c r="IRQ5" t="s">
        <v>7807</v>
      </c>
      <c r="IRR5" t="s">
        <v>7808</v>
      </c>
      <c r="IRS5" t="s">
        <v>7809</v>
      </c>
      <c r="IRT5" t="s">
        <v>7810</v>
      </c>
      <c r="IRU5" t="s">
        <v>7811</v>
      </c>
      <c r="IRV5" t="s">
        <v>7812</v>
      </c>
      <c r="IRW5" t="s">
        <v>7813</v>
      </c>
      <c r="IRX5" t="s">
        <v>7814</v>
      </c>
      <c r="IRY5" t="s">
        <v>7815</v>
      </c>
      <c r="IRZ5" t="s">
        <v>7816</v>
      </c>
      <c r="ISA5" t="s">
        <v>7817</v>
      </c>
      <c r="ISB5" t="s">
        <v>7818</v>
      </c>
      <c r="ISC5" t="s">
        <v>7819</v>
      </c>
      <c r="ISD5" t="s">
        <v>7820</v>
      </c>
      <c r="ISE5" t="s">
        <v>7821</v>
      </c>
      <c r="ISF5" t="s">
        <v>7822</v>
      </c>
      <c r="ISG5" t="s">
        <v>7823</v>
      </c>
      <c r="ISH5" t="s">
        <v>7824</v>
      </c>
      <c r="ISI5" t="s">
        <v>7825</v>
      </c>
      <c r="ISJ5" t="s">
        <v>7826</v>
      </c>
      <c r="ISK5" t="s">
        <v>7827</v>
      </c>
      <c r="ISL5" t="s">
        <v>7828</v>
      </c>
      <c r="ISM5" t="s">
        <v>7829</v>
      </c>
      <c r="ISN5" t="s">
        <v>7830</v>
      </c>
      <c r="ISO5" t="s">
        <v>7831</v>
      </c>
      <c r="ISP5" t="s">
        <v>7832</v>
      </c>
      <c r="ISQ5" t="s">
        <v>7833</v>
      </c>
      <c r="ISR5" t="s">
        <v>7834</v>
      </c>
      <c r="ISS5" t="s">
        <v>7835</v>
      </c>
      <c r="IST5" t="s">
        <v>7836</v>
      </c>
      <c r="ISU5" t="s">
        <v>7837</v>
      </c>
      <c r="ISV5" t="s">
        <v>7838</v>
      </c>
      <c r="ISW5" t="s">
        <v>7839</v>
      </c>
      <c r="ISX5" t="s">
        <v>7840</v>
      </c>
      <c r="ISY5" t="s">
        <v>7841</v>
      </c>
      <c r="ISZ5" t="s">
        <v>7842</v>
      </c>
      <c r="ITA5" t="s">
        <v>7843</v>
      </c>
      <c r="ITB5" t="s">
        <v>7844</v>
      </c>
      <c r="ITC5" t="s">
        <v>7845</v>
      </c>
      <c r="ITD5" t="s">
        <v>7846</v>
      </c>
      <c r="ITE5" t="s">
        <v>7847</v>
      </c>
      <c r="ITF5" t="s">
        <v>7848</v>
      </c>
      <c r="ITG5" t="s">
        <v>7849</v>
      </c>
      <c r="ITH5" t="s">
        <v>7850</v>
      </c>
      <c r="ITI5" t="s">
        <v>7851</v>
      </c>
      <c r="ITJ5" t="s">
        <v>7852</v>
      </c>
      <c r="ITK5" t="s">
        <v>7853</v>
      </c>
      <c r="ITL5" t="s">
        <v>7854</v>
      </c>
      <c r="ITM5" t="s">
        <v>7855</v>
      </c>
      <c r="ITN5" t="s">
        <v>7856</v>
      </c>
      <c r="ITO5" t="s">
        <v>7857</v>
      </c>
      <c r="ITP5" t="s">
        <v>7858</v>
      </c>
      <c r="ITQ5" t="s">
        <v>7859</v>
      </c>
      <c r="ITR5" t="s">
        <v>7860</v>
      </c>
      <c r="ITS5" t="s">
        <v>7861</v>
      </c>
      <c r="ITT5" t="s">
        <v>7862</v>
      </c>
      <c r="ITU5" t="s">
        <v>7863</v>
      </c>
      <c r="ITV5" t="s">
        <v>7864</v>
      </c>
      <c r="ITW5" t="s">
        <v>7865</v>
      </c>
      <c r="ITX5" t="s">
        <v>7866</v>
      </c>
      <c r="ITY5" t="s">
        <v>7867</v>
      </c>
      <c r="ITZ5" t="s">
        <v>7868</v>
      </c>
      <c r="IUA5" t="s">
        <v>7869</v>
      </c>
      <c r="IUB5" t="s">
        <v>7870</v>
      </c>
      <c r="IUC5" t="s">
        <v>7871</v>
      </c>
      <c r="IUD5" t="s">
        <v>7872</v>
      </c>
      <c r="IUE5" t="s">
        <v>7873</v>
      </c>
      <c r="IUF5" t="s">
        <v>7874</v>
      </c>
      <c r="IUG5" t="s">
        <v>7875</v>
      </c>
      <c r="IUH5" t="s">
        <v>7876</v>
      </c>
      <c r="IUI5" t="s">
        <v>7877</v>
      </c>
      <c r="IUJ5" t="s">
        <v>7878</v>
      </c>
      <c r="IUK5" t="s">
        <v>7879</v>
      </c>
      <c r="IUL5" t="s">
        <v>7880</v>
      </c>
      <c r="IUM5" t="s">
        <v>7881</v>
      </c>
      <c r="IUN5" t="s">
        <v>7882</v>
      </c>
      <c r="IUO5" t="s">
        <v>7883</v>
      </c>
      <c r="IUP5" t="s">
        <v>7884</v>
      </c>
      <c r="IUQ5" t="s">
        <v>7885</v>
      </c>
      <c r="IUR5" t="s">
        <v>7886</v>
      </c>
      <c r="IUS5" t="s">
        <v>7887</v>
      </c>
      <c r="IUT5" t="s">
        <v>7888</v>
      </c>
      <c r="IUU5" t="s">
        <v>7889</v>
      </c>
      <c r="IUV5" t="s">
        <v>7890</v>
      </c>
      <c r="IUW5" t="s">
        <v>7891</v>
      </c>
      <c r="IUX5" t="s">
        <v>7892</v>
      </c>
      <c r="IUY5" t="s">
        <v>7893</v>
      </c>
      <c r="IUZ5" t="s">
        <v>7894</v>
      </c>
      <c r="IVA5" t="s">
        <v>7895</v>
      </c>
      <c r="IVB5" t="s">
        <v>7896</v>
      </c>
      <c r="IVC5" t="s">
        <v>7897</v>
      </c>
      <c r="IVD5" t="s">
        <v>7898</v>
      </c>
      <c r="IVE5" t="s">
        <v>7899</v>
      </c>
      <c r="IVF5" t="s">
        <v>7900</v>
      </c>
      <c r="IVG5" t="s">
        <v>7901</v>
      </c>
      <c r="IVH5" t="s">
        <v>7902</v>
      </c>
      <c r="IVI5" t="s">
        <v>7903</v>
      </c>
      <c r="IVJ5" t="s">
        <v>7904</v>
      </c>
      <c r="IVK5" t="s">
        <v>7905</v>
      </c>
      <c r="IVL5" t="s">
        <v>7906</v>
      </c>
      <c r="IVM5" t="s">
        <v>7907</v>
      </c>
      <c r="IVN5" t="s">
        <v>7908</v>
      </c>
      <c r="IVO5" t="s">
        <v>7909</v>
      </c>
      <c r="IVP5" t="s">
        <v>7910</v>
      </c>
      <c r="IVQ5" t="s">
        <v>7911</v>
      </c>
      <c r="IVR5" t="s">
        <v>7912</v>
      </c>
      <c r="IVS5" t="s">
        <v>7913</v>
      </c>
      <c r="IVT5" t="s">
        <v>7914</v>
      </c>
      <c r="IVU5" t="s">
        <v>7915</v>
      </c>
      <c r="IVV5" t="s">
        <v>7916</v>
      </c>
      <c r="IVW5" t="s">
        <v>7917</v>
      </c>
      <c r="IVX5" t="s">
        <v>7918</v>
      </c>
      <c r="IVY5" t="s">
        <v>7919</v>
      </c>
      <c r="IVZ5" t="s">
        <v>7920</v>
      </c>
      <c r="IWA5" t="s">
        <v>7921</v>
      </c>
      <c r="IWB5" t="s">
        <v>7922</v>
      </c>
      <c r="IWC5" t="s">
        <v>7923</v>
      </c>
      <c r="IWD5" t="s">
        <v>7924</v>
      </c>
      <c r="IWE5" t="s">
        <v>7925</v>
      </c>
      <c r="IWF5" t="s">
        <v>7926</v>
      </c>
      <c r="IWG5" t="s">
        <v>7927</v>
      </c>
      <c r="IWH5" t="s">
        <v>7928</v>
      </c>
      <c r="IWI5" t="s">
        <v>7929</v>
      </c>
      <c r="IWJ5" t="s">
        <v>7930</v>
      </c>
      <c r="IWK5" t="s">
        <v>7931</v>
      </c>
      <c r="IWL5" t="s">
        <v>7932</v>
      </c>
      <c r="IWM5" t="s">
        <v>7933</v>
      </c>
      <c r="IWN5" t="s">
        <v>7934</v>
      </c>
      <c r="IWO5" t="s">
        <v>7935</v>
      </c>
      <c r="IWP5" t="s">
        <v>7936</v>
      </c>
      <c r="IWQ5" t="s">
        <v>7937</v>
      </c>
      <c r="IWR5" t="s">
        <v>7938</v>
      </c>
      <c r="IWS5" t="s">
        <v>7939</v>
      </c>
      <c r="IWT5" t="s">
        <v>7940</v>
      </c>
      <c r="IWU5" t="s">
        <v>7941</v>
      </c>
      <c r="IWV5" t="s">
        <v>7942</v>
      </c>
      <c r="IWW5" t="s">
        <v>7943</v>
      </c>
      <c r="IWX5" t="s">
        <v>7944</v>
      </c>
      <c r="IWY5" t="s">
        <v>7945</v>
      </c>
      <c r="IWZ5" t="s">
        <v>7946</v>
      </c>
      <c r="IXA5" t="s">
        <v>7947</v>
      </c>
      <c r="IXB5" t="s">
        <v>7948</v>
      </c>
      <c r="IXC5" t="s">
        <v>7949</v>
      </c>
      <c r="IXD5" t="s">
        <v>7950</v>
      </c>
      <c r="IXE5" t="s">
        <v>7951</v>
      </c>
      <c r="IXF5" t="s">
        <v>7952</v>
      </c>
      <c r="IXG5" t="s">
        <v>7953</v>
      </c>
      <c r="IXH5" t="s">
        <v>7954</v>
      </c>
      <c r="IXI5" t="s">
        <v>7955</v>
      </c>
      <c r="IXJ5" t="s">
        <v>7956</v>
      </c>
      <c r="IXK5" t="s">
        <v>7957</v>
      </c>
      <c r="IXL5" t="s">
        <v>7958</v>
      </c>
      <c r="IXM5" t="s">
        <v>7959</v>
      </c>
      <c r="IXN5" t="s">
        <v>7960</v>
      </c>
      <c r="IXO5" t="s">
        <v>7961</v>
      </c>
      <c r="IXP5" t="s">
        <v>7962</v>
      </c>
      <c r="IXQ5" t="s">
        <v>7963</v>
      </c>
      <c r="IXR5" t="s">
        <v>7964</v>
      </c>
      <c r="IXS5" t="s">
        <v>7965</v>
      </c>
      <c r="IXT5" t="s">
        <v>7966</v>
      </c>
      <c r="IXU5" t="s">
        <v>7967</v>
      </c>
      <c r="IXV5" t="s">
        <v>7968</v>
      </c>
      <c r="IXW5" t="s">
        <v>7969</v>
      </c>
      <c r="IXX5" t="s">
        <v>7970</v>
      </c>
      <c r="IXY5" t="s">
        <v>7971</v>
      </c>
      <c r="IXZ5" t="s">
        <v>7972</v>
      </c>
      <c r="IYA5" t="s">
        <v>7973</v>
      </c>
      <c r="IYB5" t="s">
        <v>7974</v>
      </c>
      <c r="IYC5" t="s">
        <v>7975</v>
      </c>
      <c r="IYD5" t="s">
        <v>7976</v>
      </c>
      <c r="IYE5" t="s">
        <v>7977</v>
      </c>
      <c r="IYF5" t="s">
        <v>7978</v>
      </c>
      <c r="IYG5" t="s">
        <v>7979</v>
      </c>
      <c r="IYH5" t="s">
        <v>7980</v>
      </c>
      <c r="IYI5" t="s">
        <v>7981</v>
      </c>
      <c r="IYJ5" t="s">
        <v>7982</v>
      </c>
      <c r="IYK5" t="s">
        <v>7983</v>
      </c>
      <c r="IYL5" t="s">
        <v>7984</v>
      </c>
      <c r="IYM5" t="s">
        <v>7985</v>
      </c>
      <c r="IYN5" t="s">
        <v>7986</v>
      </c>
      <c r="IYO5" t="s">
        <v>7987</v>
      </c>
      <c r="IYP5" t="s">
        <v>7988</v>
      </c>
      <c r="IYQ5" t="s">
        <v>7989</v>
      </c>
      <c r="IYR5" t="s">
        <v>7990</v>
      </c>
      <c r="IYS5" t="s">
        <v>7991</v>
      </c>
      <c r="IYT5" t="s">
        <v>7992</v>
      </c>
      <c r="IYU5" t="s">
        <v>7993</v>
      </c>
      <c r="IYV5" t="s">
        <v>7994</v>
      </c>
      <c r="IYW5" t="s">
        <v>7995</v>
      </c>
      <c r="IYX5" t="s">
        <v>7996</v>
      </c>
      <c r="IYY5" t="s">
        <v>7997</v>
      </c>
      <c r="IYZ5" t="s">
        <v>7998</v>
      </c>
      <c r="IZA5" t="s">
        <v>7999</v>
      </c>
      <c r="IZB5" t="s">
        <v>8000</v>
      </c>
      <c r="IZC5" t="s">
        <v>8001</v>
      </c>
      <c r="IZD5" t="s">
        <v>8002</v>
      </c>
      <c r="IZE5" t="s">
        <v>8003</v>
      </c>
      <c r="IZF5" t="s">
        <v>8004</v>
      </c>
      <c r="IZG5" t="s">
        <v>8005</v>
      </c>
      <c r="IZH5" t="s">
        <v>8006</v>
      </c>
      <c r="IZI5" t="s">
        <v>8007</v>
      </c>
      <c r="IZJ5" t="s">
        <v>8008</v>
      </c>
      <c r="IZK5" t="s">
        <v>8009</v>
      </c>
      <c r="IZL5" t="s">
        <v>8010</v>
      </c>
      <c r="IZM5" t="s">
        <v>8011</v>
      </c>
      <c r="IZN5" t="s">
        <v>8012</v>
      </c>
      <c r="IZO5" t="s">
        <v>8013</v>
      </c>
      <c r="IZP5" t="s">
        <v>8014</v>
      </c>
      <c r="IZQ5" t="s">
        <v>8015</v>
      </c>
      <c r="IZR5" t="s">
        <v>8016</v>
      </c>
      <c r="IZS5" t="s">
        <v>8017</v>
      </c>
      <c r="IZT5" t="s">
        <v>8018</v>
      </c>
      <c r="IZU5" t="s">
        <v>8019</v>
      </c>
      <c r="IZV5" t="s">
        <v>8020</v>
      </c>
      <c r="IZW5" t="s">
        <v>8021</v>
      </c>
      <c r="IZX5" t="s">
        <v>8022</v>
      </c>
      <c r="IZY5" t="s">
        <v>8023</v>
      </c>
      <c r="IZZ5" t="s">
        <v>8024</v>
      </c>
      <c r="JAA5" t="s">
        <v>8025</v>
      </c>
      <c r="JAB5" t="s">
        <v>8026</v>
      </c>
      <c r="JAC5" t="s">
        <v>8027</v>
      </c>
      <c r="JAD5" t="s">
        <v>8028</v>
      </c>
      <c r="JAE5" t="s">
        <v>8029</v>
      </c>
      <c r="JAF5" t="s">
        <v>8030</v>
      </c>
      <c r="JAG5" t="s">
        <v>8031</v>
      </c>
      <c r="JAH5" t="s">
        <v>8032</v>
      </c>
      <c r="JAI5" t="s">
        <v>8033</v>
      </c>
      <c r="JAJ5" t="s">
        <v>8034</v>
      </c>
      <c r="JAK5" t="s">
        <v>8035</v>
      </c>
      <c r="JAL5" t="s">
        <v>8036</v>
      </c>
      <c r="JAM5" t="s">
        <v>8037</v>
      </c>
      <c r="JAN5" t="s">
        <v>8038</v>
      </c>
      <c r="JAO5" t="s">
        <v>8039</v>
      </c>
      <c r="JAP5" t="s">
        <v>8040</v>
      </c>
      <c r="JAQ5" t="s">
        <v>8041</v>
      </c>
      <c r="JAR5" t="s">
        <v>8042</v>
      </c>
      <c r="JAS5" t="s">
        <v>8043</v>
      </c>
      <c r="JAT5" t="s">
        <v>8044</v>
      </c>
      <c r="JAU5" t="s">
        <v>8045</v>
      </c>
      <c r="JAV5" t="s">
        <v>8046</v>
      </c>
      <c r="JAW5" t="s">
        <v>8047</v>
      </c>
      <c r="JAX5" t="s">
        <v>8048</v>
      </c>
      <c r="JAY5" t="s">
        <v>8049</v>
      </c>
      <c r="JAZ5" t="s">
        <v>8050</v>
      </c>
      <c r="JBA5" t="s">
        <v>8051</v>
      </c>
      <c r="JBB5" t="s">
        <v>8052</v>
      </c>
      <c r="JBC5" t="s">
        <v>8053</v>
      </c>
      <c r="JBD5" t="s">
        <v>8054</v>
      </c>
      <c r="JBE5" t="s">
        <v>8055</v>
      </c>
      <c r="JBF5" t="s">
        <v>8056</v>
      </c>
      <c r="JBG5" t="s">
        <v>8057</v>
      </c>
      <c r="JBH5" t="s">
        <v>8058</v>
      </c>
      <c r="JBI5" t="s">
        <v>8059</v>
      </c>
      <c r="JBJ5" t="s">
        <v>8060</v>
      </c>
      <c r="JBK5" t="s">
        <v>8061</v>
      </c>
      <c r="JBL5" t="s">
        <v>8062</v>
      </c>
      <c r="JBM5" t="s">
        <v>8063</v>
      </c>
      <c r="JBN5" t="s">
        <v>8064</v>
      </c>
      <c r="JBO5" t="s">
        <v>8065</v>
      </c>
      <c r="JBP5" t="s">
        <v>8066</v>
      </c>
      <c r="JBQ5" t="s">
        <v>8067</v>
      </c>
      <c r="JBR5" t="s">
        <v>8068</v>
      </c>
      <c r="JBS5" t="s">
        <v>8069</v>
      </c>
      <c r="JBT5" t="s">
        <v>8070</v>
      </c>
      <c r="JBU5" t="s">
        <v>8071</v>
      </c>
      <c r="JBV5" t="s">
        <v>8072</v>
      </c>
      <c r="JBW5" t="s">
        <v>8073</v>
      </c>
      <c r="JBX5" t="s">
        <v>8074</v>
      </c>
      <c r="JBY5" t="s">
        <v>8075</v>
      </c>
      <c r="JBZ5" t="s">
        <v>8076</v>
      </c>
      <c r="JCA5" t="s">
        <v>8077</v>
      </c>
      <c r="JCB5" t="s">
        <v>8078</v>
      </c>
      <c r="JCC5" t="s">
        <v>8079</v>
      </c>
      <c r="JCD5" t="s">
        <v>8080</v>
      </c>
      <c r="JCE5" t="s">
        <v>8081</v>
      </c>
      <c r="JCF5" t="s">
        <v>8082</v>
      </c>
      <c r="JCG5" t="s">
        <v>8083</v>
      </c>
      <c r="JCH5" t="s">
        <v>8084</v>
      </c>
      <c r="JCI5" t="s">
        <v>8085</v>
      </c>
      <c r="JCJ5" t="s">
        <v>8086</v>
      </c>
      <c r="JCK5" t="s">
        <v>8087</v>
      </c>
      <c r="JCL5" t="s">
        <v>8088</v>
      </c>
      <c r="JCM5" t="s">
        <v>8089</v>
      </c>
      <c r="JCN5" t="s">
        <v>8090</v>
      </c>
      <c r="JCO5" t="s">
        <v>8091</v>
      </c>
      <c r="JCP5" t="s">
        <v>8092</v>
      </c>
      <c r="JCQ5" t="s">
        <v>8093</v>
      </c>
      <c r="JCR5" t="s">
        <v>8094</v>
      </c>
      <c r="JCS5" t="s">
        <v>8095</v>
      </c>
      <c r="JCT5" t="s">
        <v>8096</v>
      </c>
      <c r="JCU5" t="s">
        <v>8097</v>
      </c>
      <c r="JCV5" t="s">
        <v>8098</v>
      </c>
      <c r="JCW5" t="s">
        <v>8099</v>
      </c>
      <c r="JCX5" t="s">
        <v>8100</v>
      </c>
      <c r="JCY5" t="s">
        <v>8101</v>
      </c>
      <c r="JCZ5" t="s">
        <v>8102</v>
      </c>
      <c r="JDA5" t="s">
        <v>8103</v>
      </c>
      <c r="JDB5" t="s">
        <v>8104</v>
      </c>
      <c r="JDC5" t="s">
        <v>8105</v>
      </c>
      <c r="JDD5" t="s">
        <v>8106</v>
      </c>
      <c r="JDE5" t="s">
        <v>8107</v>
      </c>
      <c r="JDF5" t="s">
        <v>8108</v>
      </c>
      <c r="JDG5" t="s">
        <v>8109</v>
      </c>
      <c r="JDH5" t="s">
        <v>8110</v>
      </c>
      <c r="JDI5" t="s">
        <v>8111</v>
      </c>
      <c r="JDJ5" t="s">
        <v>8112</v>
      </c>
      <c r="JDK5" t="s">
        <v>8113</v>
      </c>
      <c r="JDL5" t="s">
        <v>8114</v>
      </c>
      <c r="JDM5" t="s">
        <v>8115</v>
      </c>
      <c r="JDN5" t="s">
        <v>8116</v>
      </c>
      <c r="JDO5" t="s">
        <v>8117</v>
      </c>
      <c r="JDP5" t="s">
        <v>8118</v>
      </c>
      <c r="JDQ5" t="s">
        <v>8119</v>
      </c>
      <c r="JDR5" t="s">
        <v>8120</v>
      </c>
      <c r="JDS5" t="s">
        <v>8121</v>
      </c>
      <c r="JDT5" t="s">
        <v>8122</v>
      </c>
      <c r="JDU5" t="s">
        <v>8123</v>
      </c>
      <c r="JDV5" t="s">
        <v>8124</v>
      </c>
      <c r="JDW5" t="s">
        <v>8125</v>
      </c>
      <c r="JDX5" t="s">
        <v>8126</v>
      </c>
      <c r="JDY5" t="s">
        <v>8127</v>
      </c>
      <c r="JDZ5" t="s">
        <v>8128</v>
      </c>
      <c r="JEA5" t="s">
        <v>8129</v>
      </c>
      <c r="JEB5" t="s">
        <v>8130</v>
      </c>
      <c r="JEC5" t="s">
        <v>8131</v>
      </c>
      <c r="JED5" t="s">
        <v>8132</v>
      </c>
      <c r="JEE5" t="s">
        <v>8133</v>
      </c>
      <c r="JEF5" t="s">
        <v>8134</v>
      </c>
      <c r="JEG5" t="s">
        <v>8135</v>
      </c>
      <c r="JEH5" t="s">
        <v>8136</v>
      </c>
      <c r="JEI5" t="s">
        <v>8137</v>
      </c>
      <c r="JEJ5" t="s">
        <v>8138</v>
      </c>
      <c r="JEK5" t="s">
        <v>8139</v>
      </c>
      <c r="JEL5" t="s">
        <v>8140</v>
      </c>
      <c r="JEM5" t="s">
        <v>8141</v>
      </c>
      <c r="JEN5" t="s">
        <v>8142</v>
      </c>
      <c r="JEO5" t="s">
        <v>8143</v>
      </c>
      <c r="JEP5" t="s">
        <v>8144</v>
      </c>
      <c r="JEQ5" t="s">
        <v>8145</v>
      </c>
      <c r="JER5" t="s">
        <v>8146</v>
      </c>
      <c r="JES5" t="s">
        <v>8147</v>
      </c>
      <c r="JET5" t="s">
        <v>8148</v>
      </c>
      <c r="JEU5" t="s">
        <v>8149</v>
      </c>
      <c r="JEV5" t="s">
        <v>8150</v>
      </c>
      <c r="JEW5" t="s">
        <v>8151</v>
      </c>
      <c r="JEX5" t="s">
        <v>8152</v>
      </c>
      <c r="JEY5" t="s">
        <v>8153</v>
      </c>
      <c r="JEZ5" t="s">
        <v>8154</v>
      </c>
      <c r="JFA5" t="s">
        <v>8155</v>
      </c>
      <c r="JFB5" t="s">
        <v>8156</v>
      </c>
      <c r="JFC5" t="s">
        <v>8157</v>
      </c>
      <c r="JFD5" t="s">
        <v>8158</v>
      </c>
      <c r="JFE5" t="s">
        <v>8159</v>
      </c>
      <c r="JFF5" t="s">
        <v>8160</v>
      </c>
      <c r="JFG5" t="s">
        <v>8161</v>
      </c>
      <c r="JFH5" t="s">
        <v>8162</v>
      </c>
      <c r="JFI5" t="s">
        <v>8163</v>
      </c>
      <c r="JFJ5" t="s">
        <v>8164</v>
      </c>
      <c r="JFK5" t="s">
        <v>8165</v>
      </c>
      <c r="JFL5" t="s">
        <v>8166</v>
      </c>
      <c r="JFM5" t="s">
        <v>8167</v>
      </c>
      <c r="JFN5" t="s">
        <v>8168</v>
      </c>
      <c r="JFO5" t="s">
        <v>8169</v>
      </c>
      <c r="JFP5" t="s">
        <v>8170</v>
      </c>
      <c r="JFQ5" t="s">
        <v>8171</v>
      </c>
      <c r="JFR5" t="s">
        <v>8172</v>
      </c>
      <c r="JFS5" t="s">
        <v>8173</v>
      </c>
      <c r="JFT5" t="s">
        <v>8174</v>
      </c>
      <c r="JFU5" t="s">
        <v>8175</v>
      </c>
      <c r="JFV5" t="s">
        <v>8176</v>
      </c>
      <c r="JFW5" t="s">
        <v>8177</v>
      </c>
      <c r="JFX5" t="s">
        <v>8178</v>
      </c>
      <c r="JFY5" t="s">
        <v>8179</v>
      </c>
      <c r="JFZ5" t="s">
        <v>8180</v>
      </c>
      <c r="JGA5" t="s">
        <v>8181</v>
      </c>
      <c r="JGB5" t="s">
        <v>8182</v>
      </c>
      <c r="JGC5" t="s">
        <v>8183</v>
      </c>
      <c r="JGD5" t="s">
        <v>8184</v>
      </c>
      <c r="JGE5" t="s">
        <v>8185</v>
      </c>
      <c r="JGF5" t="s">
        <v>8186</v>
      </c>
      <c r="JGG5" t="s">
        <v>8187</v>
      </c>
      <c r="JGH5" t="s">
        <v>8188</v>
      </c>
      <c r="JGI5" t="s">
        <v>8189</v>
      </c>
      <c r="JGJ5" t="s">
        <v>8190</v>
      </c>
      <c r="JGK5" t="s">
        <v>8191</v>
      </c>
      <c r="JGL5" t="s">
        <v>8192</v>
      </c>
      <c r="JGM5" t="s">
        <v>8193</v>
      </c>
      <c r="JGN5" t="s">
        <v>8194</v>
      </c>
      <c r="JGO5" t="s">
        <v>8195</v>
      </c>
      <c r="JGP5" t="s">
        <v>8196</v>
      </c>
      <c r="JGQ5" t="s">
        <v>8197</v>
      </c>
      <c r="JGR5" t="s">
        <v>8198</v>
      </c>
      <c r="JGS5" t="s">
        <v>8199</v>
      </c>
      <c r="JGT5" t="s">
        <v>8200</v>
      </c>
      <c r="JGU5" t="s">
        <v>8201</v>
      </c>
      <c r="JGV5" t="s">
        <v>8202</v>
      </c>
      <c r="JGW5" t="s">
        <v>8203</v>
      </c>
      <c r="JGX5" t="s">
        <v>8204</v>
      </c>
      <c r="JGY5" t="s">
        <v>8205</v>
      </c>
      <c r="JGZ5" t="s">
        <v>8206</v>
      </c>
      <c r="JHA5" t="s">
        <v>8207</v>
      </c>
      <c r="JHB5" t="s">
        <v>8208</v>
      </c>
      <c r="JHC5" t="s">
        <v>8209</v>
      </c>
      <c r="JHD5" t="s">
        <v>8210</v>
      </c>
      <c r="JHE5" t="s">
        <v>8211</v>
      </c>
      <c r="JHF5" t="s">
        <v>8212</v>
      </c>
      <c r="JHG5" t="s">
        <v>8213</v>
      </c>
      <c r="JHH5" t="s">
        <v>8214</v>
      </c>
      <c r="JHI5" t="s">
        <v>8215</v>
      </c>
      <c r="JHJ5" t="s">
        <v>8216</v>
      </c>
      <c r="JHK5" t="s">
        <v>8217</v>
      </c>
      <c r="JHL5" t="s">
        <v>8218</v>
      </c>
      <c r="JHM5" t="s">
        <v>8219</v>
      </c>
      <c r="JHN5" t="s">
        <v>8220</v>
      </c>
      <c r="JHO5" t="s">
        <v>8221</v>
      </c>
      <c r="JHP5" t="s">
        <v>8222</v>
      </c>
      <c r="JHQ5" t="s">
        <v>8223</v>
      </c>
      <c r="JHR5" t="s">
        <v>8224</v>
      </c>
      <c r="JHS5" t="s">
        <v>8225</v>
      </c>
      <c r="JHT5" t="s">
        <v>8226</v>
      </c>
      <c r="JHU5" t="s">
        <v>8227</v>
      </c>
      <c r="JHV5" t="s">
        <v>8228</v>
      </c>
      <c r="JHW5" t="s">
        <v>8229</v>
      </c>
      <c r="JHX5" t="s">
        <v>8230</v>
      </c>
      <c r="JHY5" t="s">
        <v>8231</v>
      </c>
      <c r="JHZ5" t="s">
        <v>8232</v>
      </c>
      <c r="JIA5" t="s">
        <v>8233</v>
      </c>
      <c r="JIB5" t="s">
        <v>8234</v>
      </c>
      <c r="JIC5" t="s">
        <v>8235</v>
      </c>
      <c r="JID5" t="s">
        <v>8236</v>
      </c>
      <c r="JIE5" t="s">
        <v>8237</v>
      </c>
      <c r="JIF5" t="s">
        <v>8238</v>
      </c>
      <c r="JIG5" t="s">
        <v>8239</v>
      </c>
      <c r="JIH5" t="s">
        <v>8240</v>
      </c>
      <c r="JII5" t="s">
        <v>8241</v>
      </c>
      <c r="JIJ5" t="s">
        <v>8242</v>
      </c>
      <c r="JIK5" t="s">
        <v>8243</v>
      </c>
      <c r="JIL5" t="s">
        <v>8244</v>
      </c>
      <c r="JIM5" t="s">
        <v>8245</v>
      </c>
      <c r="JIN5" t="s">
        <v>8246</v>
      </c>
      <c r="JIO5" t="s">
        <v>8247</v>
      </c>
      <c r="JIP5" t="s">
        <v>8248</v>
      </c>
      <c r="JIQ5" t="s">
        <v>8249</v>
      </c>
      <c r="JIR5" t="s">
        <v>8250</v>
      </c>
      <c r="JIS5" t="s">
        <v>8251</v>
      </c>
      <c r="JIT5" t="s">
        <v>8252</v>
      </c>
      <c r="JIU5" t="s">
        <v>8253</v>
      </c>
      <c r="JIV5" t="s">
        <v>8254</v>
      </c>
      <c r="JIW5" t="s">
        <v>8255</v>
      </c>
      <c r="JIX5" t="s">
        <v>8256</v>
      </c>
      <c r="JIY5" t="s">
        <v>8257</v>
      </c>
      <c r="JIZ5" t="s">
        <v>8258</v>
      </c>
      <c r="JJA5" t="s">
        <v>8259</v>
      </c>
      <c r="JJB5" t="s">
        <v>8260</v>
      </c>
      <c r="JJC5" t="s">
        <v>8261</v>
      </c>
      <c r="JJD5" t="s">
        <v>8262</v>
      </c>
      <c r="JJE5" t="s">
        <v>8263</v>
      </c>
      <c r="JJF5" t="s">
        <v>8264</v>
      </c>
      <c r="JJG5" t="s">
        <v>8265</v>
      </c>
      <c r="JJH5" t="s">
        <v>8266</v>
      </c>
      <c r="JJI5" t="s">
        <v>8267</v>
      </c>
      <c r="JJJ5" t="s">
        <v>8268</v>
      </c>
      <c r="JJK5" t="s">
        <v>8269</v>
      </c>
      <c r="JJL5" t="s">
        <v>8270</v>
      </c>
      <c r="JJM5" t="s">
        <v>8271</v>
      </c>
      <c r="JJN5" t="s">
        <v>8272</v>
      </c>
      <c r="JJO5" t="s">
        <v>8273</v>
      </c>
      <c r="JJP5" t="s">
        <v>8274</v>
      </c>
      <c r="JJQ5" t="s">
        <v>8275</v>
      </c>
      <c r="JJR5" t="s">
        <v>8276</v>
      </c>
      <c r="JJS5" t="s">
        <v>8277</v>
      </c>
      <c r="JJT5" t="s">
        <v>8278</v>
      </c>
      <c r="JJU5" t="s">
        <v>8279</v>
      </c>
      <c r="JJV5" t="s">
        <v>8280</v>
      </c>
      <c r="JJW5" t="s">
        <v>8281</v>
      </c>
      <c r="JJX5" t="s">
        <v>8282</v>
      </c>
      <c r="JJY5" t="s">
        <v>8283</v>
      </c>
      <c r="JJZ5" t="s">
        <v>8284</v>
      </c>
      <c r="JKA5" t="s">
        <v>8285</v>
      </c>
      <c r="JKB5" t="s">
        <v>8286</v>
      </c>
      <c r="JKC5" t="s">
        <v>8287</v>
      </c>
      <c r="JKD5" t="s">
        <v>8288</v>
      </c>
      <c r="JKE5" t="s">
        <v>8289</v>
      </c>
      <c r="JKF5" t="s">
        <v>8290</v>
      </c>
      <c r="JKG5" t="s">
        <v>8291</v>
      </c>
      <c r="JKH5" t="s">
        <v>8292</v>
      </c>
      <c r="JKI5" t="s">
        <v>8293</v>
      </c>
      <c r="JKJ5" t="s">
        <v>8294</v>
      </c>
      <c r="JKK5" t="s">
        <v>8295</v>
      </c>
      <c r="JKL5" t="s">
        <v>8296</v>
      </c>
      <c r="JKM5" t="s">
        <v>8297</v>
      </c>
      <c r="JKN5" t="s">
        <v>8298</v>
      </c>
      <c r="JKO5" t="s">
        <v>8299</v>
      </c>
      <c r="JKP5" t="s">
        <v>8300</v>
      </c>
      <c r="JKQ5" t="s">
        <v>8301</v>
      </c>
      <c r="JKR5" t="s">
        <v>8302</v>
      </c>
      <c r="JKS5" t="s">
        <v>8303</v>
      </c>
      <c r="JKT5" t="s">
        <v>8304</v>
      </c>
      <c r="JKU5" t="s">
        <v>8305</v>
      </c>
      <c r="JKV5" t="s">
        <v>8306</v>
      </c>
      <c r="JKW5" t="s">
        <v>8307</v>
      </c>
      <c r="JKX5" t="s">
        <v>8308</v>
      </c>
      <c r="JKY5" t="s">
        <v>8309</v>
      </c>
      <c r="JKZ5" t="s">
        <v>8310</v>
      </c>
      <c r="JLA5" t="s">
        <v>8311</v>
      </c>
      <c r="JLB5" t="s">
        <v>8312</v>
      </c>
      <c r="JLC5" t="s">
        <v>8313</v>
      </c>
      <c r="JLD5" t="s">
        <v>8314</v>
      </c>
      <c r="JLE5" t="s">
        <v>8315</v>
      </c>
      <c r="JLF5" t="s">
        <v>8316</v>
      </c>
      <c r="JLG5" t="s">
        <v>8317</v>
      </c>
      <c r="JLH5" t="s">
        <v>8318</v>
      </c>
      <c r="JLI5" t="s">
        <v>8319</v>
      </c>
      <c r="JLJ5" t="s">
        <v>8320</v>
      </c>
      <c r="JLK5" t="s">
        <v>8321</v>
      </c>
      <c r="JLL5" t="s">
        <v>8322</v>
      </c>
      <c r="JLM5" t="s">
        <v>8323</v>
      </c>
      <c r="JLN5" t="s">
        <v>8324</v>
      </c>
      <c r="JLO5" t="s">
        <v>8325</v>
      </c>
      <c r="JLP5" t="s">
        <v>8326</v>
      </c>
      <c r="JLQ5" t="s">
        <v>8327</v>
      </c>
      <c r="JLR5" t="s">
        <v>8328</v>
      </c>
      <c r="JLS5" t="s">
        <v>8329</v>
      </c>
      <c r="JLT5" t="s">
        <v>8330</v>
      </c>
      <c r="JLU5" t="s">
        <v>8331</v>
      </c>
      <c r="JLV5" t="s">
        <v>8332</v>
      </c>
      <c r="JLW5" t="s">
        <v>8333</v>
      </c>
      <c r="JLX5" t="s">
        <v>8334</v>
      </c>
      <c r="JLY5" t="s">
        <v>8335</v>
      </c>
      <c r="JLZ5" t="s">
        <v>8336</v>
      </c>
      <c r="JMA5" t="s">
        <v>8337</v>
      </c>
      <c r="JMB5" t="s">
        <v>8338</v>
      </c>
      <c r="JMC5" t="s">
        <v>8339</v>
      </c>
      <c r="JMD5" t="s">
        <v>8340</v>
      </c>
      <c r="JME5" t="s">
        <v>8341</v>
      </c>
      <c r="JMF5" t="s">
        <v>8342</v>
      </c>
      <c r="JMG5" t="s">
        <v>8343</v>
      </c>
      <c r="JMH5" t="s">
        <v>8344</v>
      </c>
      <c r="JMI5" t="s">
        <v>8345</v>
      </c>
      <c r="JMJ5" t="s">
        <v>8346</v>
      </c>
      <c r="JMK5" t="s">
        <v>8347</v>
      </c>
      <c r="JML5" t="s">
        <v>8348</v>
      </c>
      <c r="JMM5" t="s">
        <v>8349</v>
      </c>
      <c r="JMN5" t="s">
        <v>8350</v>
      </c>
      <c r="JMO5" t="s">
        <v>8351</v>
      </c>
      <c r="JMP5" t="s">
        <v>8352</v>
      </c>
      <c r="JMQ5" t="s">
        <v>8353</v>
      </c>
      <c r="JMR5" t="s">
        <v>8354</v>
      </c>
      <c r="JMS5" t="s">
        <v>8355</v>
      </c>
      <c r="JMT5" t="s">
        <v>8356</v>
      </c>
      <c r="JMU5" t="s">
        <v>8357</v>
      </c>
      <c r="JMV5" t="s">
        <v>8358</v>
      </c>
      <c r="JMW5" t="s">
        <v>8359</v>
      </c>
      <c r="JMX5" t="s">
        <v>8360</v>
      </c>
      <c r="JMY5" t="s">
        <v>8361</v>
      </c>
      <c r="JMZ5" t="s">
        <v>8362</v>
      </c>
      <c r="JNA5" t="s">
        <v>8363</v>
      </c>
      <c r="JNB5" t="s">
        <v>8364</v>
      </c>
      <c r="JNC5" t="s">
        <v>8365</v>
      </c>
      <c r="JND5" t="s">
        <v>8366</v>
      </c>
      <c r="JNE5" t="s">
        <v>8367</v>
      </c>
      <c r="JNF5" t="s">
        <v>8368</v>
      </c>
      <c r="JNG5" t="s">
        <v>8369</v>
      </c>
      <c r="JNH5" t="s">
        <v>8370</v>
      </c>
      <c r="JNI5" t="s">
        <v>8371</v>
      </c>
      <c r="JNJ5" t="s">
        <v>8372</v>
      </c>
      <c r="JNK5" t="s">
        <v>8373</v>
      </c>
      <c r="JNL5" t="s">
        <v>8374</v>
      </c>
      <c r="JNM5" t="s">
        <v>8375</v>
      </c>
      <c r="JNN5" t="s">
        <v>8376</v>
      </c>
      <c r="JNO5" t="s">
        <v>8377</v>
      </c>
      <c r="JNP5" t="s">
        <v>8378</v>
      </c>
      <c r="JNQ5" t="s">
        <v>8379</v>
      </c>
      <c r="JNR5" t="s">
        <v>8380</v>
      </c>
      <c r="JNS5" t="s">
        <v>8381</v>
      </c>
      <c r="JNT5" t="s">
        <v>8382</v>
      </c>
      <c r="JNU5" t="s">
        <v>8383</v>
      </c>
      <c r="JNV5" t="s">
        <v>8384</v>
      </c>
      <c r="JNW5" t="s">
        <v>8385</v>
      </c>
      <c r="JNX5" t="s">
        <v>8386</v>
      </c>
      <c r="JNY5" t="s">
        <v>8387</v>
      </c>
      <c r="JNZ5" t="s">
        <v>8388</v>
      </c>
      <c r="JOA5" t="s">
        <v>8389</v>
      </c>
      <c r="JOB5" t="s">
        <v>8390</v>
      </c>
      <c r="JOC5" t="s">
        <v>8391</v>
      </c>
      <c r="JOD5" t="s">
        <v>8392</v>
      </c>
      <c r="JOE5" t="s">
        <v>8393</v>
      </c>
      <c r="JOF5" t="s">
        <v>8394</v>
      </c>
      <c r="JOG5" t="s">
        <v>8395</v>
      </c>
      <c r="JOH5" t="s">
        <v>8396</v>
      </c>
      <c r="JOI5" t="s">
        <v>8397</v>
      </c>
      <c r="JOJ5" t="s">
        <v>8398</v>
      </c>
      <c r="JOK5" t="s">
        <v>8399</v>
      </c>
      <c r="JOL5" t="s">
        <v>8400</v>
      </c>
      <c r="JOM5" t="s">
        <v>8401</v>
      </c>
      <c r="JON5" t="s">
        <v>8402</v>
      </c>
      <c r="JOO5" t="s">
        <v>8403</v>
      </c>
      <c r="JOP5" t="s">
        <v>8404</v>
      </c>
      <c r="JOQ5" t="s">
        <v>8405</v>
      </c>
      <c r="JOR5" t="s">
        <v>8406</v>
      </c>
      <c r="JOS5" t="s">
        <v>8407</v>
      </c>
      <c r="JOT5" t="s">
        <v>8408</v>
      </c>
      <c r="JOU5" t="s">
        <v>8409</v>
      </c>
      <c r="JOV5" t="s">
        <v>8410</v>
      </c>
      <c r="JOW5" t="s">
        <v>8411</v>
      </c>
      <c r="JOX5" t="s">
        <v>8412</v>
      </c>
      <c r="JOY5" t="s">
        <v>8413</v>
      </c>
      <c r="JOZ5" t="s">
        <v>8414</v>
      </c>
      <c r="JPA5" t="s">
        <v>8415</v>
      </c>
      <c r="JPB5" t="s">
        <v>8416</v>
      </c>
      <c r="JPC5" t="s">
        <v>8417</v>
      </c>
      <c r="JPD5" t="s">
        <v>8418</v>
      </c>
      <c r="JPE5" t="s">
        <v>8419</v>
      </c>
      <c r="JPF5" t="s">
        <v>8420</v>
      </c>
      <c r="JPG5" t="s">
        <v>8421</v>
      </c>
      <c r="JPH5" t="s">
        <v>8422</v>
      </c>
      <c r="JPI5" t="s">
        <v>8423</v>
      </c>
      <c r="JPJ5" t="s">
        <v>8424</v>
      </c>
      <c r="JPK5" t="s">
        <v>8425</v>
      </c>
      <c r="JPL5" t="s">
        <v>8426</v>
      </c>
      <c r="JPM5" t="s">
        <v>8427</v>
      </c>
      <c r="JPN5" t="s">
        <v>8428</v>
      </c>
      <c r="JPO5" t="s">
        <v>8429</v>
      </c>
      <c r="JPP5" t="s">
        <v>8430</v>
      </c>
      <c r="JPQ5" t="s">
        <v>8431</v>
      </c>
      <c r="JPR5" t="s">
        <v>8432</v>
      </c>
      <c r="JPS5" t="s">
        <v>8433</v>
      </c>
      <c r="JPT5" t="s">
        <v>8434</v>
      </c>
      <c r="JPU5" t="s">
        <v>8435</v>
      </c>
      <c r="JPV5" t="s">
        <v>8436</v>
      </c>
      <c r="JPW5" t="s">
        <v>8437</v>
      </c>
      <c r="JPX5" t="s">
        <v>8438</v>
      </c>
      <c r="JPY5" t="s">
        <v>8439</v>
      </c>
      <c r="JPZ5" t="s">
        <v>8440</v>
      </c>
      <c r="JQA5" t="s">
        <v>8441</v>
      </c>
      <c r="JQB5" t="s">
        <v>8442</v>
      </c>
      <c r="JQC5" t="s">
        <v>8443</v>
      </c>
      <c r="JQD5" t="s">
        <v>8444</v>
      </c>
      <c r="JQE5" t="s">
        <v>8445</v>
      </c>
      <c r="JQF5" t="s">
        <v>8446</v>
      </c>
      <c r="JQG5" t="s">
        <v>8447</v>
      </c>
      <c r="JQH5" t="s">
        <v>8448</v>
      </c>
      <c r="JQI5" t="s">
        <v>8449</v>
      </c>
      <c r="JQJ5" t="s">
        <v>8450</v>
      </c>
      <c r="JQK5" t="s">
        <v>8451</v>
      </c>
      <c r="JQL5" t="s">
        <v>8452</v>
      </c>
      <c r="JQM5" t="s">
        <v>8453</v>
      </c>
      <c r="JQN5" t="s">
        <v>8454</v>
      </c>
      <c r="JQO5" t="s">
        <v>8455</v>
      </c>
      <c r="JQP5" t="s">
        <v>8456</v>
      </c>
      <c r="JQQ5" t="s">
        <v>8457</v>
      </c>
      <c r="JQR5" t="s">
        <v>8458</v>
      </c>
      <c r="JQS5" t="s">
        <v>8459</v>
      </c>
      <c r="JQT5" t="s">
        <v>8460</v>
      </c>
      <c r="JQU5" t="s">
        <v>8461</v>
      </c>
      <c r="JQV5" t="s">
        <v>8462</v>
      </c>
      <c r="JQW5" t="s">
        <v>8463</v>
      </c>
      <c r="JQX5" t="s">
        <v>8464</v>
      </c>
      <c r="JQY5" t="s">
        <v>8465</v>
      </c>
      <c r="JQZ5" t="s">
        <v>8466</v>
      </c>
      <c r="JRA5" t="s">
        <v>8467</v>
      </c>
      <c r="JRB5" t="s">
        <v>8468</v>
      </c>
      <c r="JRC5" t="s">
        <v>8469</v>
      </c>
      <c r="JRD5" t="s">
        <v>8470</v>
      </c>
      <c r="JRE5" t="s">
        <v>8471</v>
      </c>
      <c r="JRF5" t="s">
        <v>8472</v>
      </c>
      <c r="JRG5" t="s">
        <v>8473</v>
      </c>
      <c r="JRH5" t="s">
        <v>8474</v>
      </c>
      <c r="JRI5" t="s">
        <v>8475</v>
      </c>
      <c r="JRJ5" t="s">
        <v>8476</v>
      </c>
      <c r="JRK5" t="s">
        <v>8477</v>
      </c>
      <c r="JRL5" t="s">
        <v>8478</v>
      </c>
      <c r="JRM5" t="s">
        <v>8479</v>
      </c>
      <c r="JRN5" t="s">
        <v>8480</v>
      </c>
      <c r="JRO5" t="s">
        <v>8481</v>
      </c>
      <c r="JRP5" t="s">
        <v>8482</v>
      </c>
      <c r="JRQ5" t="s">
        <v>8483</v>
      </c>
      <c r="JRR5" t="s">
        <v>8484</v>
      </c>
      <c r="JRS5" t="s">
        <v>8485</v>
      </c>
      <c r="JRT5" t="s">
        <v>8486</v>
      </c>
      <c r="JRU5" t="s">
        <v>8487</v>
      </c>
      <c r="JRV5" t="s">
        <v>8488</v>
      </c>
      <c r="JRW5" t="s">
        <v>8489</v>
      </c>
      <c r="JRX5" t="s">
        <v>8490</v>
      </c>
      <c r="JRY5" t="s">
        <v>8491</v>
      </c>
      <c r="JRZ5" t="s">
        <v>8492</v>
      </c>
      <c r="JSA5" t="s">
        <v>8493</v>
      </c>
      <c r="JSB5" t="s">
        <v>8494</v>
      </c>
      <c r="JSC5" t="s">
        <v>8495</v>
      </c>
      <c r="JSD5" t="s">
        <v>8496</v>
      </c>
      <c r="JSE5" t="s">
        <v>8497</v>
      </c>
      <c r="JSF5" t="s">
        <v>8498</v>
      </c>
      <c r="JSG5" t="s">
        <v>8499</v>
      </c>
      <c r="JSH5" t="s">
        <v>8500</v>
      </c>
      <c r="JSI5" t="s">
        <v>8501</v>
      </c>
      <c r="JSJ5" t="s">
        <v>8502</v>
      </c>
      <c r="JSK5" t="s">
        <v>8503</v>
      </c>
      <c r="JSL5" t="s">
        <v>8504</v>
      </c>
      <c r="JSM5" t="s">
        <v>8505</v>
      </c>
      <c r="JSN5" t="s">
        <v>8506</v>
      </c>
      <c r="JSO5" t="s">
        <v>8507</v>
      </c>
      <c r="JSP5" t="s">
        <v>8508</v>
      </c>
      <c r="JSQ5" t="s">
        <v>8509</v>
      </c>
      <c r="JSR5" t="s">
        <v>8510</v>
      </c>
      <c r="JSS5" t="s">
        <v>8511</v>
      </c>
      <c r="JST5" t="s">
        <v>8512</v>
      </c>
      <c r="JSU5" t="s">
        <v>8513</v>
      </c>
      <c r="JSV5" t="s">
        <v>8514</v>
      </c>
      <c r="JSW5" t="s">
        <v>8515</v>
      </c>
      <c r="JSX5" t="s">
        <v>8516</v>
      </c>
      <c r="JSY5" t="s">
        <v>8517</v>
      </c>
      <c r="JSZ5" t="s">
        <v>8518</v>
      </c>
      <c r="JTA5" t="s">
        <v>8519</v>
      </c>
      <c r="JTB5" t="s">
        <v>8520</v>
      </c>
      <c r="JTC5" t="s">
        <v>8521</v>
      </c>
      <c r="JTD5" t="s">
        <v>8522</v>
      </c>
      <c r="JTE5" t="s">
        <v>8523</v>
      </c>
      <c r="JTF5" t="s">
        <v>8524</v>
      </c>
      <c r="JTG5" t="s">
        <v>8525</v>
      </c>
      <c r="JTH5" t="s">
        <v>8526</v>
      </c>
      <c r="JTI5" t="s">
        <v>8527</v>
      </c>
      <c r="JTJ5" t="s">
        <v>8528</v>
      </c>
      <c r="JTK5" t="s">
        <v>8529</v>
      </c>
      <c r="JTL5" t="s">
        <v>8530</v>
      </c>
      <c r="JTM5" t="s">
        <v>8531</v>
      </c>
      <c r="JTN5" t="s">
        <v>8532</v>
      </c>
      <c r="JTO5" t="s">
        <v>8533</v>
      </c>
      <c r="JTP5" t="s">
        <v>8534</v>
      </c>
      <c r="JTQ5" t="s">
        <v>8535</v>
      </c>
      <c r="JTR5" t="s">
        <v>8536</v>
      </c>
      <c r="JTS5" t="s">
        <v>8537</v>
      </c>
      <c r="JTT5" t="s">
        <v>8538</v>
      </c>
      <c r="JTU5" t="s">
        <v>8539</v>
      </c>
      <c r="JTV5" t="s">
        <v>8540</v>
      </c>
      <c r="JTW5" t="s">
        <v>8541</v>
      </c>
      <c r="JTX5" t="s">
        <v>8542</v>
      </c>
      <c r="JTY5" t="s">
        <v>8543</v>
      </c>
      <c r="JTZ5" t="s">
        <v>8544</v>
      </c>
      <c r="JUA5" t="s">
        <v>8545</v>
      </c>
      <c r="JUB5" t="s">
        <v>8546</v>
      </c>
      <c r="JUC5" t="s">
        <v>8547</v>
      </c>
      <c r="JUD5" t="s">
        <v>8548</v>
      </c>
      <c r="JUE5" t="s">
        <v>8549</v>
      </c>
      <c r="JUF5" t="s">
        <v>8550</v>
      </c>
      <c r="JUG5" t="s">
        <v>8551</v>
      </c>
      <c r="JUH5" t="s">
        <v>8552</v>
      </c>
      <c r="JUI5" t="s">
        <v>8553</v>
      </c>
      <c r="JUJ5" t="s">
        <v>8554</v>
      </c>
      <c r="JUK5" t="s">
        <v>8555</v>
      </c>
      <c r="JUL5" t="s">
        <v>8556</v>
      </c>
      <c r="JUM5" t="s">
        <v>8557</v>
      </c>
      <c r="JUN5" t="s">
        <v>8558</v>
      </c>
      <c r="JUO5" t="s">
        <v>8559</v>
      </c>
      <c r="JUP5" t="s">
        <v>8560</v>
      </c>
      <c r="JUQ5" t="s">
        <v>8561</v>
      </c>
      <c r="JUR5" t="s">
        <v>8562</v>
      </c>
      <c r="JUS5" t="s">
        <v>8563</v>
      </c>
      <c r="JUT5" t="s">
        <v>8564</v>
      </c>
      <c r="JUU5" t="s">
        <v>8565</v>
      </c>
      <c r="JUV5" t="s">
        <v>8566</v>
      </c>
      <c r="JUW5" t="s">
        <v>8567</v>
      </c>
      <c r="JUX5" t="s">
        <v>8568</v>
      </c>
      <c r="JUY5" t="s">
        <v>8569</v>
      </c>
      <c r="JUZ5" t="s">
        <v>8570</v>
      </c>
      <c r="JVA5" t="s">
        <v>8571</v>
      </c>
      <c r="JVB5" t="s">
        <v>8572</v>
      </c>
      <c r="JVC5" t="s">
        <v>8573</v>
      </c>
      <c r="JVD5" t="s">
        <v>8574</v>
      </c>
      <c r="JVE5" t="s">
        <v>8575</v>
      </c>
      <c r="JVF5" t="s">
        <v>8576</v>
      </c>
      <c r="JVG5" t="s">
        <v>8577</v>
      </c>
      <c r="JVH5" t="s">
        <v>8578</v>
      </c>
      <c r="JVI5" t="s">
        <v>8579</v>
      </c>
      <c r="JVJ5" t="s">
        <v>8580</v>
      </c>
      <c r="JVK5" t="s">
        <v>8581</v>
      </c>
      <c r="JVL5" t="s">
        <v>8582</v>
      </c>
      <c r="JVM5" t="s">
        <v>8583</v>
      </c>
      <c r="JVN5" t="s">
        <v>8584</v>
      </c>
      <c r="JVO5" t="s">
        <v>8585</v>
      </c>
      <c r="JVP5" t="s">
        <v>8586</v>
      </c>
      <c r="JVQ5" t="s">
        <v>8587</v>
      </c>
      <c r="JVR5" t="s">
        <v>8588</v>
      </c>
      <c r="JVS5" t="s">
        <v>8589</v>
      </c>
      <c r="JVT5" t="s">
        <v>8590</v>
      </c>
      <c r="JVU5" t="s">
        <v>8591</v>
      </c>
      <c r="JVV5" t="s">
        <v>8592</v>
      </c>
      <c r="JVW5" t="s">
        <v>8593</v>
      </c>
      <c r="JVX5" t="s">
        <v>8594</v>
      </c>
      <c r="JVY5" t="s">
        <v>8595</v>
      </c>
      <c r="JVZ5" t="s">
        <v>8596</v>
      </c>
      <c r="JWA5" t="s">
        <v>8597</v>
      </c>
      <c r="JWB5" t="s">
        <v>8598</v>
      </c>
      <c r="JWC5" t="s">
        <v>8599</v>
      </c>
      <c r="JWD5" t="s">
        <v>8600</v>
      </c>
      <c r="JWE5" t="s">
        <v>8601</v>
      </c>
      <c r="JWF5" t="s">
        <v>8602</v>
      </c>
      <c r="JWG5" t="s">
        <v>8603</v>
      </c>
      <c r="JWH5" t="s">
        <v>8604</v>
      </c>
      <c r="JWI5" t="s">
        <v>8605</v>
      </c>
      <c r="JWJ5" t="s">
        <v>8606</v>
      </c>
      <c r="JWK5" t="s">
        <v>8607</v>
      </c>
      <c r="JWL5" t="s">
        <v>8608</v>
      </c>
      <c r="JWM5" t="s">
        <v>8609</v>
      </c>
      <c r="JWN5" t="s">
        <v>8610</v>
      </c>
      <c r="JWO5" t="s">
        <v>8611</v>
      </c>
      <c r="JWP5" t="s">
        <v>8612</v>
      </c>
      <c r="JWQ5" t="s">
        <v>8613</v>
      </c>
      <c r="JWR5" t="s">
        <v>8614</v>
      </c>
      <c r="JWS5" t="s">
        <v>8615</v>
      </c>
      <c r="JWT5" t="s">
        <v>8616</v>
      </c>
      <c r="JWU5" t="s">
        <v>8617</v>
      </c>
      <c r="JWV5" t="s">
        <v>8618</v>
      </c>
      <c r="JWW5" t="s">
        <v>8619</v>
      </c>
      <c r="JWX5" t="s">
        <v>8620</v>
      </c>
      <c r="JWY5" t="s">
        <v>8621</v>
      </c>
      <c r="JWZ5" t="s">
        <v>8622</v>
      </c>
      <c r="JXA5" t="s">
        <v>8623</v>
      </c>
      <c r="JXB5" t="s">
        <v>8624</v>
      </c>
      <c r="JXC5" t="s">
        <v>8625</v>
      </c>
      <c r="JXD5" t="s">
        <v>8626</v>
      </c>
      <c r="JXE5" t="s">
        <v>8627</v>
      </c>
      <c r="JXF5" t="s">
        <v>8628</v>
      </c>
      <c r="JXG5" t="s">
        <v>8629</v>
      </c>
      <c r="JXH5" t="s">
        <v>8630</v>
      </c>
      <c r="JXI5" t="s">
        <v>8631</v>
      </c>
      <c r="JXJ5" t="s">
        <v>8632</v>
      </c>
      <c r="JXK5" t="s">
        <v>8633</v>
      </c>
      <c r="JXL5" t="s">
        <v>8634</v>
      </c>
      <c r="JXM5" t="s">
        <v>8635</v>
      </c>
      <c r="JXN5" t="s">
        <v>8636</v>
      </c>
      <c r="JXO5" t="s">
        <v>8637</v>
      </c>
      <c r="JXP5" t="s">
        <v>8638</v>
      </c>
      <c r="JXQ5" t="s">
        <v>8639</v>
      </c>
      <c r="JXR5" t="s">
        <v>8640</v>
      </c>
      <c r="JXS5" t="s">
        <v>8641</v>
      </c>
      <c r="JXT5" t="s">
        <v>8642</v>
      </c>
      <c r="JXU5" t="s">
        <v>8643</v>
      </c>
      <c r="JXV5" t="s">
        <v>8644</v>
      </c>
      <c r="JXW5" t="s">
        <v>8645</v>
      </c>
      <c r="JXX5" t="s">
        <v>8646</v>
      </c>
      <c r="JXY5" t="s">
        <v>8647</v>
      </c>
      <c r="JXZ5" t="s">
        <v>8648</v>
      </c>
      <c r="JYA5" t="s">
        <v>8649</v>
      </c>
      <c r="JYB5" t="s">
        <v>8650</v>
      </c>
      <c r="JYC5" t="s">
        <v>8651</v>
      </c>
      <c r="JYD5" t="s">
        <v>8652</v>
      </c>
      <c r="JYE5" t="s">
        <v>8653</v>
      </c>
      <c r="JYF5" t="s">
        <v>8654</v>
      </c>
      <c r="JYG5" t="s">
        <v>8655</v>
      </c>
      <c r="JYH5" t="s">
        <v>8656</v>
      </c>
      <c r="JYI5" t="s">
        <v>8657</v>
      </c>
      <c r="JYJ5" t="s">
        <v>8658</v>
      </c>
      <c r="JYK5" t="s">
        <v>8659</v>
      </c>
      <c r="JYL5" t="s">
        <v>8660</v>
      </c>
      <c r="JYM5" t="s">
        <v>8661</v>
      </c>
      <c r="JYN5" t="s">
        <v>8662</v>
      </c>
      <c r="JYO5" t="s">
        <v>8663</v>
      </c>
      <c r="JYP5" t="s">
        <v>8664</v>
      </c>
      <c r="JYQ5" t="s">
        <v>8665</v>
      </c>
      <c r="JYR5" t="s">
        <v>8666</v>
      </c>
      <c r="JYS5" t="s">
        <v>8667</v>
      </c>
      <c r="JYT5" t="s">
        <v>8668</v>
      </c>
      <c r="JYU5" t="s">
        <v>8669</v>
      </c>
      <c r="JYV5" t="s">
        <v>8670</v>
      </c>
      <c r="JYW5" t="s">
        <v>8671</v>
      </c>
      <c r="JYX5" t="s">
        <v>8672</v>
      </c>
      <c r="JYY5" t="s">
        <v>8673</v>
      </c>
      <c r="JYZ5" t="s">
        <v>8674</v>
      </c>
      <c r="JZA5" t="s">
        <v>8675</v>
      </c>
      <c r="JZB5" t="s">
        <v>8676</v>
      </c>
      <c r="JZC5" t="s">
        <v>8677</v>
      </c>
      <c r="JZD5" t="s">
        <v>8678</v>
      </c>
      <c r="JZE5" t="s">
        <v>8679</v>
      </c>
      <c r="JZF5" t="s">
        <v>8680</v>
      </c>
      <c r="JZG5" t="s">
        <v>8681</v>
      </c>
      <c r="JZH5" t="s">
        <v>8682</v>
      </c>
      <c r="JZI5" t="s">
        <v>8683</v>
      </c>
      <c r="JZJ5" t="s">
        <v>8684</v>
      </c>
      <c r="JZK5" t="s">
        <v>8685</v>
      </c>
      <c r="JZL5" t="s">
        <v>8686</v>
      </c>
      <c r="JZM5" t="s">
        <v>8687</v>
      </c>
      <c r="JZN5" t="s">
        <v>8688</v>
      </c>
      <c r="JZO5" t="s">
        <v>8689</v>
      </c>
      <c r="JZP5" t="s">
        <v>8690</v>
      </c>
      <c r="JZQ5" t="s">
        <v>8691</v>
      </c>
      <c r="JZR5" t="s">
        <v>8692</v>
      </c>
      <c r="JZS5" t="s">
        <v>8693</v>
      </c>
      <c r="JZT5" t="s">
        <v>8694</v>
      </c>
      <c r="JZU5" t="s">
        <v>8695</v>
      </c>
      <c r="JZV5" t="s">
        <v>8696</v>
      </c>
      <c r="JZW5" t="s">
        <v>8697</v>
      </c>
      <c r="JZX5" t="s">
        <v>8698</v>
      </c>
      <c r="JZY5" t="s">
        <v>8699</v>
      </c>
      <c r="JZZ5" t="s">
        <v>8700</v>
      </c>
      <c r="KAA5" t="s">
        <v>8701</v>
      </c>
      <c r="KAB5" t="s">
        <v>8702</v>
      </c>
      <c r="KAC5" t="s">
        <v>8703</v>
      </c>
      <c r="KAD5" t="s">
        <v>8704</v>
      </c>
      <c r="KAE5" t="s">
        <v>8705</v>
      </c>
      <c r="KAF5" t="s">
        <v>8706</v>
      </c>
      <c r="KAG5" t="s">
        <v>8707</v>
      </c>
      <c r="KAH5" t="s">
        <v>8708</v>
      </c>
      <c r="KAI5" t="s">
        <v>8709</v>
      </c>
      <c r="KAJ5" t="s">
        <v>8710</v>
      </c>
      <c r="KAK5" t="s">
        <v>8711</v>
      </c>
      <c r="KAL5" t="s">
        <v>8712</v>
      </c>
      <c r="KAM5" t="s">
        <v>8713</v>
      </c>
      <c r="KAN5" t="s">
        <v>8714</v>
      </c>
      <c r="KAO5" t="s">
        <v>8715</v>
      </c>
      <c r="KAP5" t="s">
        <v>8716</v>
      </c>
      <c r="KAQ5" t="s">
        <v>8717</v>
      </c>
      <c r="KAR5" t="s">
        <v>8718</v>
      </c>
      <c r="KAS5" t="s">
        <v>8719</v>
      </c>
      <c r="KAT5" t="s">
        <v>8720</v>
      </c>
      <c r="KAU5" t="s">
        <v>8721</v>
      </c>
      <c r="KAV5" t="s">
        <v>8722</v>
      </c>
      <c r="KAW5" t="s">
        <v>8723</v>
      </c>
      <c r="KAX5" t="s">
        <v>8724</v>
      </c>
      <c r="KAY5" t="s">
        <v>8725</v>
      </c>
      <c r="KAZ5" t="s">
        <v>8726</v>
      </c>
      <c r="KBA5" t="s">
        <v>8727</v>
      </c>
      <c r="KBB5" t="s">
        <v>8728</v>
      </c>
      <c r="KBC5" t="s">
        <v>8729</v>
      </c>
      <c r="KBD5" t="s">
        <v>8730</v>
      </c>
      <c r="KBE5" t="s">
        <v>8731</v>
      </c>
      <c r="KBF5" t="s">
        <v>8732</v>
      </c>
      <c r="KBG5" t="s">
        <v>8733</v>
      </c>
      <c r="KBH5" t="s">
        <v>8734</v>
      </c>
      <c r="KBI5" t="s">
        <v>8735</v>
      </c>
      <c r="KBJ5" t="s">
        <v>8736</v>
      </c>
      <c r="KBK5" t="s">
        <v>8737</v>
      </c>
      <c r="KBL5" t="s">
        <v>8738</v>
      </c>
      <c r="KBM5" t="s">
        <v>8739</v>
      </c>
      <c r="KBN5" t="s">
        <v>8740</v>
      </c>
      <c r="KBO5" t="s">
        <v>8741</v>
      </c>
      <c r="KBP5" t="s">
        <v>8742</v>
      </c>
      <c r="KBQ5" t="s">
        <v>8743</v>
      </c>
      <c r="KBR5" t="s">
        <v>8744</v>
      </c>
      <c r="KBS5" t="s">
        <v>8745</v>
      </c>
      <c r="KBT5" t="s">
        <v>8746</v>
      </c>
      <c r="KBU5" t="s">
        <v>8747</v>
      </c>
      <c r="KBV5" t="s">
        <v>8748</v>
      </c>
      <c r="KBW5" t="s">
        <v>8749</v>
      </c>
      <c r="KBX5" t="s">
        <v>8750</v>
      </c>
      <c r="KBY5" t="s">
        <v>8751</v>
      </c>
      <c r="KBZ5" t="s">
        <v>8752</v>
      </c>
      <c r="KCA5" t="s">
        <v>8753</v>
      </c>
      <c r="KCB5" t="s">
        <v>8754</v>
      </c>
      <c r="KCC5" t="s">
        <v>8755</v>
      </c>
      <c r="KCD5" t="s">
        <v>8756</v>
      </c>
      <c r="KCE5" t="s">
        <v>8757</v>
      </c>
      <c r="KCF5" t="s">
        <v>8758</v>
      </c>
      <c r="KCG5" t="s">
        <v>8759</v>
      </c>
      <c r="KCH5" t="s">
        <v>8760</v>
      </c>
      <c r="KCI5" t="s">
        <v>8761</v>
      </c>
      <c r="KCJ5" t="s">
        <v>8762</v>
      </c>
      <c r="KCK5" t="s">
        <v>8763</v>
      </c>
      <c r="KCL5" t="s">
        <v>8764</v>
      </c>
      <c r="KCM5" t="s">
        <v>8765</v>
      </c>
      <c r="KCN5" t="s">
        <v>8766</v>
      </c>
      <c r="KCO5" t="s">
        <v>8767</v>
      </c>
      <c r="KCP5" t="s">
        <v>8768</v>
      </c>
      <c r="KCQ5" t="s">
        <v>8769</v>
      </c>
      <c r="KCR5" t="s">
        <v>8770</v>
      </c>
      <c r="KCS5" t="s">
        <v>8771</v>
      </c>
      <c r="KCT5" t="s">
        <v>8772</v>
      </c>
      <c r="KCU5" t="s">
        <v>8773</v>
      </c>
      <c r="KCV5" t="s">
        <v>8774</v>
      </c>
      <c r="KCW5" t="s">
        <v>8775</v>
      </c>
      <c r="KCX5" t="s">
        <v>8776</v>
      </c>
      <c r="KCY5" t="s">
        <v>8777</v>
      </c>
      <c r="KCZ5" t="s">
        <v>8778</v>
      </c>
      <c r="KDA5" t="s">
        <v>8779</v>
      </c>
      <c r="KDB5" t="s">
        <v>8780</v>
      </c>
      <c r="KDC5" t="s">
        <v>8781</v>
      </c>
      <c r="KDD5" t="s">
        <v>8782</v>
      </c>
      <c r="KDE5" t="s">
        <v>8783</v>
      </c>
      <c r="KDF5" t="s">
        <v>8784</v>
      </c>
      <c r="KDG5" t="s">
        <v>8785</v>
      </c>
      <c r="KDH5" t="s">
        <v>8786</v>
      </c>
      <c r="KDI5" t="s">
        <v>8787</v>
      </c>
      <c r="KDJ5" t="s">
        <v>8788</v>
      </c>
      <c r="KDK5" t="s">
        <v>8789</v>
      </c>
      <c r="KDL5" t="s">
        <v>8790</v>
      </c>
      <c r="KDM5" t="s">
        <v>8791</v>
      </c>
      <c r="KDN5" t="s">
        <v>8792</v>
      </c>
      <c r="KDO5" t="s">
        <v>8793</v>
      </c>
      <c r="KDP5" t="s">
        <v>8794</v>
      </c>
      <c r="KDQ5" t="s">
        <v>8795</v>
      </c>
      <c r="KDR5" t="s">
        <v>8796</v>
      </c>
      <c r="KDS5" t="s">
        <v>8797</v>
      </c>
      <c r="KDT5" t="s">
        <v>8798</v>
      </c>
      <c r="KDU5" t="s">
        <v>8799</v>
      </c>
      <c r="KDV5" t="s">
        <v>8800</v>
      </c>
      <c r="KDW5" t="s">
        <v>8801</v>
      </c>
      <c r="KDX5" t="s">
        <v>8802</v>
      </c>
      <c r="KDY5" t="s">
        <v>8803</v>
      </c>
      <c r="KDZ5" t="s">
        <v>8804</v>
      </c>
      <c r="KEA5" t="s">
        <v>8805</v>
      </c>
      <c r="KEB5" t="s">
        <v>8806</v>
      </c>
      <c r="KEC5" t="s">
        <v>8807</v>
      </c>
      <c r="KED5" t="s">
        <v>8808</v>
      </c>
      <c r="KEE5" t="s">
        <v>8809</v>
      </c>
      <c r="KEF5" t="s">
        <v>8810</v>
      </c>
      <c r="KEG5" t="s">
        <v>8811</v>
      </c>
      <c r="KEH5" t="s">
        <v>8812</v>
      </c>
      <c r="KEI5" t="s">
        <v>8813</v>
      </c>
      <c r="KEJ5" t="s">
        <v>8814</v>
      </c>
      <c r="KEK5" t="s">
        <v>8815</v>
      </c>
      <c r="KEL5" t="s">
        <v>8816</v>
      </c>
      <c r="KEM5" t="s">
        <v>8817</v>
      </c>
      <c r="KEN5" t="s">
        <v>8818</v>
      </c>
      <c r="KEO5" t="s">
        <v>8819</v>
      </c>
      <c r="KEP5" t="s">
        <v>8820</v>
      </c>
      <c r="KEQ5" t="s">
        <v>8821</v>
      </c>
      <c r="KER5" t="s">
        <v>8822</v>
      </c>
      <c r="KES5" t="s">
        <v>8823</v>
      </c>
      <c r="KET5" t="s">
        <v>8824</v>
      </c>
      <c r="KEU5" t="s">
        <v>8825</v>
      </c>
      <c r="KEV5" t="s">
        <v>8826</v>
      </c>
      <c r="KEW5" t="s">
        <v>8827</v>
      </c>
      <c r="KEX5" t="s">
        <v>8828</v>
      </c>
      <c r="KEY5" t="s">
        <v>8829</v>
      </c>
      <c r="KEZ5" t="s">
        <v>8830</v>
      </c>
      <c r="KFA5" t="s">
        <v>8831</v>
      </c>
      <c r="KFB5" t="s">
        <v>8832</v>
      </c>
      <c r="KFC5" t="s">
        <v>8833</v>
      </c>
      <c r="KFD5" t="s">
        <v>8834</v>
      </c>
      <c r="KFE5" t="s">
        <v>8835</v>
      </c>
      <c r="KFF5" t="s">
        <v>8836</v>
      </c>
      <c r="KFG5" t="s">
        <v>8837</v>
      </c>
      <c r="KFH5" t="s">
        <v>8838</v>
      </c>
      <c r="KFI5" t="s">
        <v>8839</v>
      </c>
      <c r="KFJ5" t="s">
        <v>8840</v>
      </c>
      <c r="KFK5" t="s">
        <v>8841</v>
      </c>
      <c r="KFL5" t="s">
        <v>8842</v>
      </c>
      <c r="KFM5" t="s">
        <v>8843</v>
      </c>
      <c r="KFN5" t="s">
        <v>8844</v>
      </c>
      <c r="KFO5" t="s">
        <v>8845</v>
      </c>
      <c r="KFP5" t="s">
        <v>8846</v>
      </c>
      <c r="KFQ5" t="s">
        <v>8847</v>
      </c>
      <c r="KFR5" t="s">
        <v>8848</v>
      </c>
      <c r="KFS5" t="s">
        <v>8849</v>
      </c>
      <c r="KFT5" t="s">
        <v>8850</v>
      </c>
      <c r="KFU5" t="s">
        <v>8851</v>
      </c>
      <c r="KFV5" t="s">
        <v>8852</v>
      </c>
      <c r="KFW5" t="s">
        <v>8853</v>
      </c>
      <c r="KFX5" t="s">
        <v>8854</v>
      </c>
      <c r="KFY5" t="s">
        <v>8855</v>
      </c>
      <c r="KFZ5" t="s">
        <v>8856</v>
      </c>
      <c r="KGA5" t="s">
        <v>8857</v>
      </c>
      <c r="KGB5" t="s">
        <v>8858</v>
      </c>
      <c r="KGC5" t="s">
        <v>8859</v>
      </c>
      <c r="KGD5" t="s">
        <v>8860</v>
      </c>
      <c r="KGE5" t="s">
        <v>8861</v>
      </c>
      <c r="KGF5" t="s">
        <v>8862</v>
      </c>
      <c r="KGG5" t="s">
        <v>8863</v>
      </c>
      <c r="KGH5" t="s">
        <v>8864</v>
      </c>
      <c r="KGI5" t="s">
        <v>8865</v>
      </c>
      <c r="KGJ5" t="s">
        <v>8866</v>
      </c>
      <c r="KGK5" t="s">
        <v>8867</v>
      </c>
      <c r="KGL5" t="s">
        <v>8868</v>
      </c>
      <c r="KGM5" t="s">
        <v>8869</v>
      </c>
      <c r="KGN5" t="s">
        <v>8870</v>
      </c>
      <c r="KGO5" t="s">
        <v>8871</v>
      </c>
      <c r="KGP5" t="s">
        <v>8872</v>
      </c>
      <c r="KGQ5" t="s">
        <v>8873</v>
      </c>
      <c r="KGR5" t="s">
        <v>8874</v>
      </c>
      <c r="KGS5" t="s">
        <v>8875</v>
      </c>
      <c r="KGT5" t="s">
        <v>8876</v>
      </c>
      <c r="KGU5" t="s">
        <v>8877</v>
      </c>
      <c r="KGV5" t="s">
        <v>8878</v>
      </c>
      <c r="KGW5" t="s">
        <v>8879</v>
      </c>
      <c r="KGX5" t="s">
        <v>8880</v>
      </c>
      <c r="KGY5" t="s">
        <v>8881</v>
      </c>
      <c r="KGZ5" t="s">
        <v>8882</v>
      </c>
      <c r="KHA5" t="s">
        <v>8883</v>
      </c>
      <c r="KHB5" t="s">
        <v>8884</v>
      </c>
      <c r="KHC5" t="s">
        <v>8885</v>
      </c>
      <c r="KHD5" t="s">
        <v>8886</v>
      </c>
      <c r="KHE5" t="s">
        <v>8887</v>
      </c>
      <c r="KHF5" t="s">
        <v>8888</v>
      </c>
      <c r="KHG5" t="s">
        <v>8889</v>
      </c>
      <c r="KHH5" t="s">
        <v>8890</v>
      </c>
      <c r="KHI5" t="s">
        <v>8891</v>
      </c>
      <c r="KHJ5" t="s">
        <v>8892</v>
      </c>
      <c r="KHK5" t="s">
        <v>8893</v>
      </c>
      <c r="KHL5" t="s">
        <v>8894</v>
      </c>
      <c r="KHM5" t="s">
        <v>8895</v>
      </c>
      <c r="KHN5" t="s">
        <v>8896</v>
      </c>
      <c r="KHO5" t="s">
        <v>8897</v>
      </c>
      <c r="KHP5" t="s">
        <v>8898</v>
      </c>
      <c r="KHQ5" t="s">
        <v>8899</v>
      </c>
      <c r="KHR5" t="s">
        <v>8900</v>
      </c>
      <c r="KHS5" t="s">
        <v>8901</v>
      </c>
      <c r="KHT5" t="s">
        <v>8902</v>
      </c>
      <c r="KHU5" t="s">
        <v>8903</v>
      </c>
      <c r="KHV5" t="s">
        <v>8904</v>
      </c>
      <c r="KHW5" t="s">
        <v>8905</v>
      </c>
      <c r="KHX5" t="s">
        <v>8906</v>
      </c>
      <c r="KHY5" t="s">
        <v>8907</v>
      </c>
      <c r="KHZ5" t="s">
        <v>8908</v>
      </c>
      <c r="KIA5" t="s">
        <v>8909</v>
      </c>
      <c r="KIB5" t="s">
        <v>8910</v>
      </c>
      <c r="KIC5" t="s">
        <v>8911</v>
      </c>
      <c r="KID5" t="s">
        <v>8912</v>
      </c>
      <c r="KIE5" t="s">
        <v>8913</v>
      </c>
      <c r="KIF5" t="s">
        <v>8914</v>
      </c>
      <c r="KIG5" t="s">
        <v>8915</v>
      </c>
      <c r="KIH5" t="s">
        <v>8916</v>
      </c>
      <c r="KII5" t="s">
        <v>8917</v>
      </c>
      <c r="KIJ5" t="s">
        <v>8918</v>
      </c>
      <c r="KIK5" t="s">
        <v>8919</v>
      </c>
      <c r="KIL5" t="s">
        <v>8920</v>
      </c>
      <c r="KIM5" t="s">
        <v>8921</v>
      </c>
      <c r="KIN5" t="s">
        <v>8922</v>
      </c>
      <c r="KIO5" t="s">
        <v>8923</v>
      </c>
      <c r="KIP5" t="s">
        <v>8924</v>
      </c>
      <c r="KIQ5" t="s">
        <v>8925</v>
      </c>
      <c r="KIR5" t="s">
        <v>8926</v>
      </c>
      <c r="KIS5" t="s">
        <v>8927</v>
      </c>
      <c r="KIT5" t="s">
        <v>8928</v>
      </c>
      <c r="KIU5" t="s">
        <v>8929</v>
      </c>
      <c r="KIV5" t="s">
        <v>8930</v>
      </c>
      <c r="KIW5" t="s">
        <v>8931</v>
      </c>
      <c r="KIX5" t="s">
        <v>8932</v>
      </c>
      <c r="KIY5" t="s">
        <v>8933</v>
      </c>
      <c r="KIZ5" t="s">
        <v>8934</v>
      </c>
      <c r="KJA5" t="s">
        <v>8935</v>
      </c>
      <c r="KJB5" t="s">
        <v>8936</v>
      </c>
      <c r="KJC5" t="s">
        <v>8937</v>
      </c>
      <c r="KJD5" t="s">
        <v>8938</v>
      </c>
      <c r="KJE5" t="s">
        <v>8939</v>
      </c>
      <c r="KJF5" t="s">
        <v>8940</v>
      </c>
      <c r="KJG5" t="s">
        <v>8941</v>
      </c>
      <c r="KJH5" t="s">
        <v>8942</v>
      </c>
      <c r="KJI5" t="s">
        <v>8943</v>
      </c>
      <c r="KJJ5" t="s">
        <v>8944</v>
      </c>
      <c r="KJK5" t="s">
        <v>8945</v>
      </c>
      <c r="KJL5" t="s">
        <v>8946</v>
      </c>
      <c r="KJM5" t="s">
        <v>8947</v>
      </c>
      <c r="KJN5" t="s">
        <v>8948</v>
      </c>
      <c r="KJO5" t="s">
        <v>8949</v>
      </c>
      <c r="KJP5" t="s">
        <v>8950</v>
      </c>
      <c r="KJQ5" t="s">
        <v>8951</v>
      </c>
      <c r="KJR5" t="s">
        <v>8952</v>
      </c>
      <c r="KJS5" t="s">
        <v>8953</v>
      </c>
      <c r="KJT5" t="s">
        <v>8954</v>
      </c>
      <c r="KJU5" t="s">
        <v>8955</v>
      </c>
      <c r="KJV5" t="s">
        <v>8956</v>
      </c>
      <c r="KJW5" t="s">
        <v>8957</v>
      </c>
      <c r="KJX5" t="s">
        <v>8958</v>
      </c>
      <c r="KJY5" t="s">
        <v>8959</v>
      </c>
      <c r="KJZ5" t="s">
        <v>8960</v>
      </c>
      <c r="KKA5" t="s">
        <v>8961</v>
      </c>
      <c r="KKB5" t="s">
        <v>8962</v>
      </c>
      <c r="KKC5" t="s">
        <v>8963</v>
      </c>
      <c r="KKD5" t="s">
        <v>8964</v>
      </c>
      <c r="KKE5" t="s">
        <v>8965</v>
      </c>
      <c r="KKF5" t="s">
        <v>8966</v>
      </c>
      <c r="KKG5" t="s">
        <v>8967</v>
      </c>
      <c r="KKH5" t="s">
        <v>8968</v>
      </c>
      <c r="KKI5" t="s">
        <v>8969</v>
      </c>
      <c r="KKJ5" t="s">
        <v>8970</v>
      </c>
      <c r="KKK5" t="s">
        <v>8971</v>
      </c>
      <c r="KKL5" t="s">
        <v>8972</v>
      </c>
      <c r="KKM5" t="s">
        <v>8973</v>
      </c>
      <c r="KKN5" t="s">
        <v>8974</v>
      </c>
      <c r="KKO5" t="s">
        <v>8975</v>
      </c>
      <c r="KKP5" t="s">
        <v>8976</v>
      </c>
      <c r="KKQ5" t="s">
        <v>8977</v>
      </c>
      <c r="KKR5" t="s">
        <v>8978</v>
      </c>
      <c r="KKS5" t="s">
        <v>8979</v>
      </c>
      <c r="KKT5" t="s">
        <v>8980</v>
      </c>
      <c r="KKU5" t="s">
        <v>8981</v>
      </c>
      <c r="KKV5" t="s">
        <v>8982</v>
      </c>
      <c r="KKW5" t="s">
        <v>8983</v>
      </c>
      <c r="KKX5" t="s">
        <v>8984</v>
      </c>
      <c r="KKY5" t="s">
        <v>8985</v>
      </c>
      <c r="KKZ5" t="s">
        <v>8986</v>
      </c>
      <c r="KLA5" t="s">
        <v>8987</v>
      </c>
      <c r="KLB5" t="s">
        <v>8988</v>
      </c>
      <c r="KLC5" t="s">
        <v>8989</v>
      </c>
      <c r="KLD5" t="s">
        <v>8990</v>
      </c>
      <c r="KLE5" t="s">
        <v>8991</v>
      </c>
      <c r="KLF5" t="s">
        <v>8992</v>
      </c>
      <c r="KLG5" t="s">
        <v>8993</v>
      </c>
      <c r="KLH5" t="s">
        <v>8994</v>
      </c>
      <c r="KLI5" t="s">
        <v>8995</v>
      </c>
      <c r="KLJ5" t="s">
        <v>8996</v>
      </c>
      <c r="KLK5" t="s">
        <v>8997</v>
      </c>
      <c r="KLL5" t="s">
        <v>8998</v>
      </c>
      <c r="KLM5" t="s">
        <v>8999</v>
      </c>
      <c r="KLN5" t="s">
        <v>9000</v>
      </c>
      <c r="KLO5" t="s">
        <v>9001</v>
      </c>
      <c r="KLP5" t="s">
        <v>9002</v>
      </c>
      <c r="KLQ5" t="s">
        <v>9003</v>
      </c>
      <c r="KLR5" t="s">
        <v>9004</v>
      </c>
      <c r="KLS5" t="s">
        <v>9005</v>
      </c>
      <c r="KLT5" t="s">
        <v>9006</v>
      </c>
      <c r="KLU5" t="s">
        <v>9007</v>
      </c>
      <c r="KLV5" t="s">
        <v>9008</v>
      </c>
      <c r="KLW5" t="s">
        <v>9009</v>
      </c>
      <c r="KLX5" t="s">
        <v>9010</v>
      </c>
      <c r="KLY5" t="s">
        <v>9011</v>
      </c>
      <c r="KLZ5" t="s">
        <v>9012</v>
      </c>
      <c r="KMA5" t="s">
        <v>9013</v>
      </c>
      <c r="KMB5" t="s">
        <v>9014</v>
      </c>
      <c r="KMC5" t="s">
        <v>9015</v>
      </c>
      <c r="KMD5" t="s">
        <v>9016</v>
      </c>
      <c r="KME5" t="s">
        <v>9017</v>
      </c>
      <c r="KMF5" t="s">
        <v>9018</v>
      </c>
      <c r="KMG5" t="s">
        <v>9019</v>
      </c>
      <c r="KMH5" t="s">
        <v>9020</v>
      </c>
      <c r="KMI5" t="s">
        <v>9021</v>
      </c>
      <c r="KMJ5" t="s">
        <v>9022</v>
      </c>
      <c r="KMK5" t="s">
        <v>9023</v>
      </c>
      <c r="KML5" t="s">
        <v>9024</v>
      </c>
      <c r="KMM5" t="s">
        <v>9025</v>
      </c>
      <c r="KMN5" t="s">
        <v>9026</v>
      </c>
      <c r="KMO5" t="s">
        <v>9027</v>
      </c>
      <c r="KMP5" t="s">
        <v>9028</v>
      </c>
      <c r="KMQ5" t="s">
        <v>9029</v>
      </c>
      <c r="KMR5" t="s">
        <v>9030</v>
      </c>
      <c r="KMS5" t="s">
        <v>9031</v>
      </c>
      <c r="KMT5" t="s">
        <v>9032</v>
      </c>
      <c r="KMU5" t="s">
        <v>9033</v>
      </c>
      <c r="KMV5" t="s">
        <v>9034</v>
      </c>
      <c r="KMW5" t="s">
        <v>9035</v>
      </c>
      <c r="KMX5" t="s">
        <v>9036</v>
      </c>
      <c r="KMY5" t="s">
        <v>9037</v>
      </c>
      <c r="KMZ5" t="s">
        <v>9038</v>
      </c>
      <c r="KNA5" t="s">
        <v>9039</v>
      </c>
      <c r="KNB5" t="s">
        <v>9040</v>
      </c>
      <c r="KNC5" t="s">
        <v>9041</v>
      </c>
      <c r="KND5" t="s">
        <v>9042</v>
      </c>
      <c r="KNE5" t="s">
        <v>9043</v>
      </c>
      <c r="KNF5" t="s">
        <v>9044</v>
      </c>
      <c r="KNG5" t="s">
        <v>9045</v>
      </c>
      <c r="KNH5" t="s">
        <v>9046</v>
      </c>
      <c r="KNI5" t="s">
        <v>9047</v>
      </c>
      <c r="KNJ5" t="s">
        <v>9048</v>
      </c>
      <c r="KNK5" t="s">
        <v>9049</v>
      </c>
      <c r="KNL5" t="s">
        <v>9050</v>
      </c>
      <c r="KNM5" t="s">
        <v>9051</v>
      </c>
      <c r="KNN5" t="s">
        <v>9052</v>
      </c>
      <c r="KNO5" t="s">
        <v>9053</v>
      </c>
      <c r="KNP5" t="s">
        <v>9054</v>
      </c>
      <c r="KNQ5" t="s">
        <v>9055</v>
      </c>
      <c r="KNR5" t="s">
        <v>9056</v>
      </c>
      <c r="KNS5" t="s">
        <v>9057</v>
      </c>
      <c r="KNT5" t="s">
        <v>9058</v>
      </c>
      <c r="KNU5" t="s">
        <v>9059</v>
      </c>
      <c r="KNV5" t="s">
        <v>9060</v>
      </c>
      <c r="KNW5" t="s">
        <v>9061</v>
      </c>
      <c r="KNX5" t="s">
        <v>9062</v>
      </c>
      <c r="KNY5" t="s">
        <v>9063</v>
      </c>
      <c r="KNZ5" t="s">
        <v>9064</v>
      </c>
      <c r="KOA5" t="s">
        <v>9065</v>
      </c>
      <c r="KOB5" t="s">
        <v>9066</v>
      </c>
      <c r="KOC5" t="s">
        <v>9067</v>
      </c>
      <c r="KOD5" t="s">
        <v>9068</v>
      </c>
      <c r="KOE5" t="s">
        <v>9069</v>
      </c>
      <c r="KOF5" t="s">
        <v>9070</v>
      </c>
      <c r="KOG5" t="s">
        <v>9071</v>
      </c>
      <c r="KOH5" t="s">
        <v>9072</v>
      </c>
      <c r="KOI5" t="s">
        <v>9073</v>
      </c>
      <c r="KOJ5" t="s">
        <v>9074</v>
      </c>
      <c r="KOK5" t="s">
        <v>9075</v>
      </c>
      <c r="KOL5" t="s">
        <v>9076</v>
      </c>
      <c r="KOM5" t="s">
        <v>9077</v>
      </c>
      <c r="KON5" t="s">
        <v>9078</v>
      </c>
      <c r="KOO5" t="s">
        <v>9079</v>
      </c>
      <c r="KOP5" t="s">
        <v>9080</v>
      </c>
      <c r="KOQ5" t="s">
        <v>9081</v>
      </c>
      <c r="KOR5" t="s">
        <v>9082</v>
      </c>
      <c r="KOS5" t="s">
        <v>9083</v>
      </c>
      <c r="KOT5" t="s">
        <v>9084</v>
      </c>
      <c r="KOU5" t="s">
        <v>9085</v>
      </c>
      <c r="KOV5" t="s">
        <v>9086</v>
      </c>
      <c r="KOW5" t="s">
        <v>9087</v>
      </c>
      <c r="KOX5" t="s">
        <v>9088</v>
      </c>
      <c r="KOY5" t="s">
        <v>9089</v>
      </c>
      <c r="KOZ5" t="s">
        <v>9090</v>
      </c>
      <c r="KPA5" t="s">
        <v>9091</v>
      </c>
      <c r="KPB5" t="s">
        <v>9092</v>
      </c>
      <c r="KPC5" t="s">
        <v>9093</v>
      </c>
      <c r="KPD5" t="s">
        <v>9094</v>
      </c>
      <c r="KPE5" t="s">
        <v>9095</v>
      </c>
      <c r="KPF5" t="s">
        <v>9096</v>
      </c>
      <c r="KPG5" t="s">
        <v>9097</v>
      </c>
      <c r="KPH5" t="s">
        <v>9098</v>
      </c>
      <c r="KPI5" t="s">
        <v>9099</v>
      </c>
      <c r="KPJ5" t="s">
        <v>9100</v>
      </c>
      <c r="KPK5" t="s">
        <v>9101</v>
      </c>
      <c r="KPL5" t="s">
        <v>9102</v>
      </c>
      <c r="KPM5" t="s">
        <v>9103</v>
      </c>
      <c r="KPN5" t="s">
        <v>9104</v>
      </c>
      <c r="KPO5" t="s">
        <v>9105</v>
      </c>
      <c r="KPP5" t="s">
        <v>9106</v>
      </c>
      <c r="KPQ5" t="s">
        <v>9107</v>
      </c>
      <c r="KPR5" t="s">
        <v>9108</v>
      </c>
      <c r="KPS5" t="s">
        <v>9109</v>
      </c>
      <c r="KPT5" t="s">
        <v>9110</v>
      </c>
      <c r="KPU5" t="s">
        <v>9111</v>
      </c>
      <c r="KPV5" t="s">
        <v>9112</v>
      </c>
      <c r="KPW5" t="s">
        <v>9113</v>
      </c>
      <c r="KPX5" t="s">
        <v>9114</v>
      </c>
      <c r="KPY5" t="s">
        <v>9115</v>
      </c>
      <c r="KPZ5" t="s">
        <v>9116</v>
      </c>
      <c r="KQA5" t="s">
        <v>9117</v>
      </c>
      <c r="KQB5" t="s">
        <v>9118</v>
      </c>
      <c r="KQC5" t="s">
        <v>9119</v>
      </c>
      <c r="KQD5" t="s">
        <v>9120</v>
      </c>
      <c r="KQE5" t="s">
        <v>9121</v>
      </c>
      <c r="KQF5" t="s">
        <v>9122</v>
      </c>
      <c r="KQG5" t="s">
        <v>9123</v>
      </c>
      <c r="KQH5" t="s">
        <v>9124</v>
      </c>
      <c r="KQI5" t="s">
        <v>9125</v>
      </c>
      <c r="KQJ5" t="s">
        <v>9126</v>
      </c>
      <c r="KQK5" t="s">
        <v>9127</v>
      </c>
      <c r="KQL5" t="s">
        <v>9128</v>
      </c>
      <c r="KQM5" t="s">
        <v>9129</v>
      </c>
      <c r="KQN5" t="s">
        <v>9130</v>
      </c>
      <c r="KQO5" t="s">
        <v>9131</v>
      </c>
      <c r="KQP5" t="s">
        <v>9132</v>
      </c>
      <c r="KQQ5" t="s">
        <v>9133</v>
      </c>
      <c r="KQR5" t="s">
        <v>9134</v>
      </c>
      <c r="KQS5" t="s">
        <v>9135</v>
      </c>
      <c r="KQT5" t="s">
        <v>9136</v>
      </c>
      <c r="KQU5" t="s">
        <v>9137</v>
      </c>
      <c r="KQV5" t="s">
        <v>9138</v>
      </c>
      <c r="KQW5" t="s">
        <v>9139</v>
      </c>
      <c r="KQX5" t="s">
        <v>9140</v>
      </c>
      <c r="KQY5" t="s">
        <v>9141</v>
      </c>
      <c r="KQZ5" t="s">
        <v>9142</v>
      </c>
      <c r="KRA5" t="s">
        <v>9143</v>
      </c>
      <c r="KRB5" t="s">
        <v>9144</v>
      </c>
      <c r="KRC5" t="s">
        <v>9145</v>
      </c>
      <c r="KRD5" t="s">
        <v>9146</v>
      </c>
      <c r="KRE5" t="s">
        <v>9147</v>
      </c>
      <c r="KRF5" t="s">
        <v>9148</v>
      </c>
      <c r="KRG5" t="s">
        <v>9149</v>
      </c>
      <c r="KRH5" t="s">
        <v>9150</v>
      </c>
      <c r="KRI5" t="s">
        <v>9151</v>
      </c>
      <c r="KRJ5" t="s">
        <v>9152</v>
      </c>
      <c r="KRK5" t="s">
        <v>9153</v>
      </c>
      <c r="KRL5" t="s">
        <v>9154</v>
      </c>
      <c r="KRM5" t="s">
        <v>9155</v>
      </c>
      <c r="KRN5" t="s">
        <v>9156</v>
      </c>
      <c r="KRO5" t="s">
        <v>9157</v>
      </c>
      <c r="KRP5" t="s">
        <v>9158</v>
      </c>
      <c r="KRQ5" t="s">
        <v>9159</v>
      </c>
      <c r="KRR5" t="s">
        <v>9160</v>
      </c>
      <c r="KRS5" t="s">
        <v>9161</v>
      </c>
      <c r="KRT5" t="s">
        <v>9162</v>
      </c>
      <c r="KRU5" t="s">
        <v>9163</v>
      </c>
      <c r="KRV5" t="s">
        <v>9164</v>
      </c>
      <c r="KRW5" t="s">
        <v>9165</v>
      </c>
      <c r="KRX5" t="s">
        <v>9166</v>
      </c>
      <c r="KRY5" t="s">
        <v>9167</v>
      </c>
      <c r="KRZ5" t="s">
        <v>9168</v>
      </c>
      <c r="KSA5" t="s">
        <v>9169</v>
      </c>
      <c r="KSB5" t="s">
        <v>9170</v>
      </c>
      <c r="KSC5" t="s">
        <v>9171</v>
      </c>
      <c r="KSD5" t="s">
        <v>9172</v>
      </c>
      <c r="KSE5" t="s">
        <v>9173</v>
      </c>
      <c r="KSF5" t="s">
        <v>9174</v>
      </c>
      <c r="KSG5" t="s">
        <v>9175</v>
      </c>
      <c r="KSH5" t="s">
        <v>9176</v>
      </c>
      <c r="KSI5" t="s">
        <v>9177</v>
      </c>
      <c r="KSJ5" t="s">
        <v>9178</v>
      </c>
      <c r="KSK5" t="s">
        <v>9179</v>
      </c>
      <c r="KSL5" t="s">
        <v>9180</v>
      </c>
      <c r="KSM5" t="s">
        <v>9181</v>
      </c>
      <c r="KSN5" t="s">
        <v>9182</v>
      </c>
      <c r="KSO5" t="s">
        <v>9183</v>
      </c>
      <c r="KSP5" t="s">
        <v>9184</v>
      </c>
      <c r="KSQ5" t="s">
        <v>9185</v>
      </c>
      <c r="KSR5" t="s">
        <v>9186</v>
      </c>
      <c r="KSS5" t="s">
        <v>9187</v>
      </c>
      <c r="KST5" t="s">
        <v>9188</v>
      </c>
      <c r="KSU5" t="s">
        <v>9189</v>
      </c>
      <c r="KSV5" t="s">
        <v>9190</v>
      </c>
      <c r="KSW5" t="s">
        <v>9191</v>
      </c>
      <c r="KSX5" t="s">
        <v>9192</v>
      </c>
      <c r="KSY5" t="s">
        <v>9193</v>
      </c>
      <c r="KSZ5" t="s">
        <v>9194</v>
      </c>
      <c r="KTA5" t="s">
        <v>9195</v>
      </c>
      <c r="KTB5" t="s">
        <v>9196</v>
      </c>
      <c r="KTC5" t="s">
        <v>9197</v>
      </c>
      <c r="KTD5" t="s">
        <v>9198</v>
      </c>
      <c r="KTE5" t="s">
        <v>9199</v>
      </c>
      <c r="KTF5" t="s">
        <v>9200</v>
      </c>
      <c r="KTG5" t="s">
        <v>9201</v>
      </c>
      <c r="KTH5" t="s">
        <v>9202</v>
      </c>
      <c r="KTI5" t="s">
        <v>9203</v>
      </c>
      <c r="KTJ5" t="s">
        <v>9204</v>
      </c>
      <c r="KTK5" t="s">
        <v>9205</v>
      </c>
      <c r="KTL5" t="s">
        <v>9206</v>
      </c>
      <c r="KTM5" t="s">
        <v>9207</v>
      </c>
      <c r="KTN5" t="s">
        <v>9208</v>
      </c>
      <c r="KTO5" t="s">
        <v>9209</v>
      </c>
      <c r="KTP5" t="s">
        <v>9210</v>
      </c>
      <c r="KTQ5" t="s">
        <v>9211</v>
      </c>
      <c r="KTR5" t="s">
        <v>9212</v>
      </c>
      <c r="KTS5" t="s">
        <v>9213</v>
      </c>
      <c r="KTT5" t="s">
        <v>9214</v>
      </c>
      <c r="KTU5" t="s">
        <v>9215</v>
      </c>
      <c r="KTV5" t="s">
        <v>9216</v>
      </c>
      <c r="KTW5" t="s">
        <v>9217</v>
      </c>
      <c r="KTX5" t="s">
        <v>9218</v>
      </c>
      <c r="KTY5" t="s">
        <v>9219</v>
      </c>
      <c r="KTZ5" t="s">
        <v>9220</v>
      </c>
      <c r="KUA5" t="s">
        <v>9221</v>
      </c>
      <c r="KUB5" t="s">
        <v>9222</v>
      </c>
      <c r="KUC5" t="s">
        <v>9223</v>
      </c>
      <c r="KUD5" t="s">
        <v>9224</v>
      </c>
      <c r="KUE5" t="s">
        <v>9225</v>
      </c>
      <c r="KUF5" t="s">
        <v>9226</v>
      </c>
      <c r="KUG5" t="s">
        <v>9227</v>
      </c>
      <c r="KUH5" t="s">
        <v>9228</v>
      </c>
      <c r="KUI5" t="s">
        <v>9229</v>
      </c>
      <c r="KUJ5" t="s">
        <v>9230</v>
      </c>
      <c r="KUK5" t="s">
        <v>9231</v>
      </c>
      <c r="KUL5" t="s">
        <v>9232</v>
      </c>
      <c r="KUM5" t="s">
        <v>9233</v>
      </c>
      <c r="KUN5" t="s">
        <v>9234</v>
      </c>
      <c r="KUO5" t="s">
        <v>9235</v>
      </c>
      <c r="KUP5" t="s">
        <v>9236</v>
      </c>
      <c r="KUQ5" t="s">
        <v>9237</v>
      </c>
      <c r="KUR5" t="s">
        <v>9238</v>
      </c>
      <c r="KUS5" t="s">
        <v>9239</v>
      </c>
      <c r="KUT5" t="s">
        <v>9240</v>
      </c>
      <c r="KUU5" t="s">
        <v>9241</v>
      </c>
      <c r="KUV5" t="s">
        <v>9242</v>
      </c>
      <c r="KUW5" t="s">
        <v>9243</v>
      </c>
      <c r="KUX5" t="s">
        <v>9244</v>
      </c>
      <c r="KUY5" t="s">
        <v>9245</v>
      </c>
      <c r="KUZ5" t="s">
        <v>9246</v>
      </c>
      <c r="KVA5" t="s">
        <v>9247</v>
      </c>
      <c r="KVB5" t="s">
        <v>9248</v>
      </c>
      <c r="KVC5" t="s">
        <v>9249</v>
      </c>
      <c r="KVD5" t="s">
        <v>9250</v>
      </c>
      <c r="KVE5" t="s">
        <v>9251</v>
      </c>
      <c r="KVF5" t="s">
        <v>9252</v>
      </c>
      <c r="KVG5" t="s">
        <v>9253</v>
      </c>
      <c r="KVH5" t="s">
        <v>9254</v>
      </c>
      <c r="KVI5" t="s">
        <v>9255</v>
      </c>
      <c r="KVJ5" t="s">
        <v>9256</v>
      </c>
      <c r="KVK5" t="s">
        <v>9257</v>
      </c>
      <c r="KVL5" t="s">
        <v>9258</v>
      </c>
      <c r="KVM5" t="s">
        <v>9259</v>
      </c>
      <c r="KVN5" t="s">
        <v>9260</v>
      </c>
      <c r="KVO5" t="s">
        <v>9261</v>
      </c>
      <c r="KVP5" t="s">
        <v>9262</v>
      </c>
      <c r="KVQ5" t="s">
        <v>9263</v>
      </c>
      <c r="KVR5" t="s">
        <v>9264</v>
      </c>
      <c r="KVS5" t="s">
        <v>9265</v>
      </c>
      <c r="KVT5" t="s">
        <v>9266</v>
      </c>
      <c r="KVU5" t="s">
        <v>9267</v>
      </c>
      <c r="KVV5" t="s">
        <v>9268</v>
      </c>
      <c r="KVW5" t="s">
        <v>9269</v>
      </c>
      <c r="KVX5" t="s">
        <v>9270</v>
      </c>
      <c r="KVY5" t="s">
        <v>9271</v>
      </c>
      <c r="KVZ5" t="s">
        <v>9272</v>
      </c>
      <c r="KWA5" t="s">
        <v>9273</v>
      </c>
      <c r="KWB5" t="s">
        <v>9274</v>
      </c>
      <c r="KWC5" t="s">
        <v>9275</v>
      </c>
      <c r="KWD5" t="s">
        <v>9276</v>
      </c>
      <c r="KWE5" t="s">
        <v>9277</v>
      </c>
      <c r="KWF5" t="s">
        <v>9278</v>
      </c>
      <c r="KWG5" t="s">
        <v>9279</v>
      </c>
      <c r="KWH5" t="s">
        <v>9280</v>
      </c>
      <c r="KWI5" t="s">
        <v>9281</v>
      </c>
      <c r="KWJ5" t="s">
        <v>9282</v>
      </c>
      <c r="KWK5" t="s">
        <v>9283</v>
      </c>
      <c r="KWL5" t="s">
        <v>9284</v>
      </c>
      <c r="KWM5" t="s">
        <v>9285</v>
      </c>
      <c r="KWN5" t="s">
        <v>9286</v>
      </c>
      <c r="KWO5" t="s">
        <v>9287</v>
      </c>
      <c r="KWP5" t="s">
        <v>9288</v>
      </c>
      <c r="KWQ5" t="s">
        <v>9289</v>
      </c>
      <c r="KWR5" t="s">
        <v>9290</v>
      </c>
      <c r="KWS5" t="s">
        <v>9291</v>
      </c>
      <c r="KWT5" t="s">
        <v>9292</v>
      </c>
      <c r="KWU5" t="s">
        <v>9293</v>
      </c>
      <c r="KWV5" t="s">
        <v>9294</v>
      </c>
      <c r="KWW5" t="s">
        <v>9295</v>
      </c>
      <c r="KWX5" t="s">
        <v>9296</v>
      </c>
      <c r="KWY5" t="s">
        <v>9297</v>
      </c>
      <c r="KWZ5" t="s">
        <v>9298</v>
      </c>
      <c r="KXA5" t="s">
        <v>9299</v>
      </c>
      <c r="KXB5" t="s">
        <v>9300</v>
      </c>
      <c r="KXC5" t="s">
        <v>9301</v>
      </c>
      <c r="KXD5" t="s">
        <v>9302</v>
      </c>
      <c r="KXE5" t="s">
        <v>9303</v>
      </c>
      <c r="KXF5" t="s">
        <v>9304</v>
      </c>
      <c r="KXG5" t="s">
        <v>9305</v>
      </c>
      <c r="KXH5" t="s">
        <v>9306</v>
      </c>
      <c r="KXI5" t="s">
        <v>9307</v>
      </c>
      <c r="KXJ5" t="s">
        <v>9308</v>
      </c>
      <c r="KXK5" t="s">
        <v>9309</v>
      </c>
      <c r="KXL5" t="s">
        <v>9310</v>
      </c>
      <c r="KXM5" t="s">
        <v>9311</v>
      </c>
      <c r="KXN5" t="s">
        <v>9312</v>
      </c>
      <c r="KXO5" t="s">
        <v>9313</v>
      </c>
      <c r="KXP5" t="s">
        <v>9314</v>
      </c>
      <c r="KXQ5" t="s">
        <v>9315</v>
      </c>
      <c r="KXR5" t="s">
        <v>9316</v>
      </c>
      <c r="KXS5" t="s">
        <v>9317</v>
      </c>
      <c r="KXT5" t="s">
        <v>9318</v>
      </c>
      <c r="KXU5" t="s">
        <v>9319</v>
      </c>
      <c r="KXV5" t="s">
        <v>9320</v>
      </c>
      <c r="KXW5" t="s">
        <v>9321</v>
      </c>
      <c r="KXX5" t="s">
        <v>9322</v>
      </c>
      <c r="KXY5" t="s">
        <v>9323</v>
      </c>
      <c r="KXZ5" t="s">
        <v>9324</v>
      </c>
      <c r="KYA5" t="s">
        <v>9325</v>
      </c>
      <c r="KYB5" t="s">
        <v>9326</v>
      </c>
      <c r="KYC5" t="s">
        <v>9327</v>
      </c>
      <c r="KYD5" t="s">
        <v>9328</v>
      </c>
      <c r="KYE5" t="s">
        <v>9329</v>
      </c>
      <c r="KYF5" t="s">
        <v>9330</v>
      </c>
      <c r="KYG5" t="s">
        <v>9331</v>
      </c>
      <c r="KYH5" t="s">
        <v>9332</v>
      </c>
      <c r="KYI5" t="s">
        <v>9333</v>
      </c>
      <c r="KYJ5" t="s">
        <v>9334</v>
      </c>
      <c r="KYK5" t="s">
        <v>9335</v>
      </c>
      <c r="KYL5" t="s">
        <v>9336</v>
      </c>
      <c r="KYM5" t="s">
        <v>9337</v>
      </c>
      <c r="KYN5" t="s">
        <v>9338</v>
      </c>
      <c r="KYO5" t="s">
        <v>9339</v>
      </c>
      <c r="KYP5" t="s">
        <v>9340</v>
      </c>
      <c r="KYQ5" t="s">
        <v>9341</v>
      </c>
      <c r="KYR5" t="s">
        <v>9342</v>
      </c>
      <c r="KYS5" t="s">
        <v>9343</v>
      </c>
      <c r="KYT5" t="s">
        <v>9344</v>
      </c>
      <c r="KYU5" t="s">
        <v>9345</v>
      </c>
      <c r="KYV5" t="s">
        <v>9346</v>
      </c>
      <c r="KYW5" t="s">
        <v>9347</v>
      </c>
      <c r="KYX5" t="s">
        <v>9348</v>
      </c>
      <c r="KYY5" t="s">
        <v>9349</v>
      </c>
      <c r="KYZ5" t="s">
        <v>9350</v>
      </c>
      <c r="KZA5" t="s">
        <v>9351</v>
      </c>
      <c r="KZB5" t="s">
        <v>9352</v>
      </c>
      <c r="KZC5" t="s">
        <v>9353</v>
      </c>
      <c r="KZD5" t="s">
        <v>9354</v>
      </c>
      <c r="KZE5" t="s">
        <v>9355</v>
      </c>
      <c r="KZF5" t="s">
        <v>9356</v>
      </c>
      <c r="KZG5" t="s">
        <v>9357</v>
      </c>
      <c r="KZH5" t="s">
        <v>9358</v>
      </c>
      <c r="KZI5" t="s">
        <v>9359</v>
      </c>
      <c r="KZJ5" t="s">
        <v>9360</v>
      </c>
      <c r="KZK5" t="s">
        <v>9361</v>
      </c>
      <c r="KZL5" t="s">
        <v>9362</v>
      </c>
      <c r="KZM5" t="s">
        <v>9363</v>
      </c>
      <c r="KZN5" t="s">
        <v>9364</v>
      </c>
      <c r="KZO5" t="s">
        <v>9365</v>
      </c>
      <c r="KZP5" t="s">
        <v>9366</v>
      </c>
      <c r="KZQ5" t="s">
        <v>9367</v>
      </c>
      <c r="KZR5" t="s">
        <v>9368</v>
      </c>
      <c r="KZS5" t="s">
        <v>9369</v>
      </c>
      <c r="KZT5" t="s">
        <v>9370</v>
      </c>
      <c r="KZU5" t="s">
        <v>9371</v>
      </c>
      <c r="KZV5" t="s">
        <v>9372</v>
      </c>
      <c r="KZW5" t="s">
        <v>9373</v>
      </c>
      <c r="KZX5" t="s">
        <v>9374</v>
      </c>
      <c r="KZY5" t="s">
        <v>9375</v>
      </c>
      <c r="KZZ5" t="s">
        <v>9376</v>
      </c>
      <c r="LAA5" t="s">
        <v>9377</v>
      </c>
      <c r="LAB5" t="s">
        <v>9378</v>
      </c>
      <c r="LAC5" t="s">
        <v>9379</v>
      </c>
      <c r="LAD5" t="s">
        <v>9380</v>
      </c>
      <c r="LAE5" t="s">
        <v>9381</v>
      </c>
      <c r="LAF5" t="s">
        <v>9382</v>
      </c>
      <c r="LAG5" t="s">
        <v>9383</v>
      </c>
      <c r="LAH5" t="s">
        <v>9384</v>
      </c>
      <c r="LAI5" t="s">
        <v>9385</v>
      </c>
      <c r="LAJ5" t="s">
        <v>9386</v>
      </c>
      <c r="LAK5" t="s">
        <v>9387</v>
      </c>
      <c r="LAL5" t="s">
        <v>9388</v>
      </c>
      <c r="LAM5" t="s">
        <v>9389</v>
      </c>
      <c r="LAN5" t="s">
        <v>9390</v>
      </c>
      <c r="LAO5" t="s">
        <v>9391</v>
      </c>
      <c r="LAP5" t="s">
        <v>9392</v>
      </c>
      <c r="LAQ5" t="s">
        <v>9393</v>
      </c>
      <c r="LAR5" t="s">
        <v>9394</v>
      </c>
      <c r="LAS5" t="s">
        <v>9395</v>
      </c>
      <c r="LAT5" t="s">
        <v>9396</v>
      </c>
      <c r="LAU5" t="s">
        <v>9397</v>
      </c>
      <c r="LAV5" t="s">
        <v>9398</v>
      </c>
      <c r="LAW5" t="s">
        <v>9399</v>
      </c>
      <c r="LAX5" t="s">
        <v>9400</v>
      </c>
      <c r="LAY5" t="s">
        <v>9401</v>
      </c>
      <c r="LAZ5" t="s">
        <v>9402</v>
      </c>
      <c r="LBA5" t="s">
        <v>9403</v>
      </c>
      <c r="LBB5" t="s">
        <v>9404</v>
      </c>
      <c r="LBC5" t="s">
        <v>9405</v>
      </c>
      <c r="LBD5" t="s">
        <v>9406</v>
      </c>
      <c r="LBE5" t="s">
        <v>9407</v>
      </c>
      <c r="LBF5" t="s">
        <v>9408</v>
      </c>
      <c r="LBG5" t="s">
        <v>9409</v>
      </c>
      <c r="LBH5" t="s">
        <v>9410</v>
      </c>
      <c r="LBI5" t="s">
        <v>9411</v>
      </c>
      <c r="LBJ5" t="s">
        <v>9412</v>
      </c>
      <c r="LBK5" t="s">
        <v>9413</v>
      </c>
      <c r="LBL5" t="s">
        <v>9414</v>
      </c>
      <c r="LBM5" t="s">
        <v>9415</v>
      </c>
      <c r="LBN5" t="s">
        <v>9416</v>
      </c>
      <c r="LBO5" t="s">
        <v>9417</v>
      </c>
      <c r="LBP5" t="s">
        <v>9418</v>
      </c>
      <c r="LBQ5" t="s">
        <v>9419</v>
      </c>
      <c r="LBR5" t="s">
        <v>9420</v>
      </c>
      <c r="LBS5" t="s">
        <v>9421</v>
      </c>
      <c r="LBT5" t="s">
        <v>9422</v>
      </c>
      <c r="LBU5" t="s">
        <v>9423</v>
      </c>
      <c r="LBV5" t="s">
        <v>9424</v>
      </c>
      <c r="LBW5" t="s">
        <v>9425</v>
      </c>
      <c r="LBX5" t="s">
        <v>9426</v>
      </c>
      <c r="LBY5" t="s">
        <v>9427</v>
      </c>
      <c r="LBZ5" t="s">
        <v>9428</v>
      </c>
      <c r="LCA5" t="s">
        <v>9429</v>
      </c>
      <c r="LCB5" t="s">
        <v>9430</v>
      </c>
      <c r="LCC5" t="s">
        <v>9431</v>
      </c>
      <c r="LCD5" t="s">
        <v>9432</v>
      </c>
      <c r="LCE5" t="s">
        <v>9433</v>
      </c>
      <c r="LCF5" t="s">
        <v>9434</v>
      </c>
      <c r="LCG5" t="s">
        <v>9435</v>
      </c>
      <c r="LCH5" t="s">
        <v>9436</v>
      </c>
      <c r="LCI5" t="s">
        <v>9437</v>
      </c>
      <c r="LCJ5" t="s">
        <v>9438</v>
      </c>
      <c r="LCK5" t="s">
        <v>9439</v>
      </c>
      <c r="LCL5" t="s">
        <v>9440</v>
      </c>
      <c r="LCM5" t="s">
        <v>9441</v>
      </c>
      <c r="LCN5" t="s">
        <v>9442</v>
      </c>
      <c r="LCO5" t="s">
        <v>9443</v>
      </c>
      <c r="LCP5" t="s">
        <v>9444</v>
      </c>
      <c r="LCQ5" t="s">
        <v>9445</v>
      </c>
      <c r="LCR5" t="s">
        <v>9446</v>
      </c>
      <c r="LCS5" t="s">
        <v>9447</v>
      </c>
      <c r="LCT5" t="s">
        <v>9448</v>
      </c>
      <c r="LCU5" t="s">
        <v>9449</v>
      </c>
      <c r="LCV5" t="s">
        <v>9450</v>
      </c>
      <c r="LCW5" t="s">
        <v>9451</v>
      </c>
      <c r="LCX5" t="s">
        <v>9452</v>
      </c>
      <c r="LCY5" t="s">
        <v>9453</v>
      </c>
      <c r="LCZ5" t="s">
        <v>9454</v>
      </c>
      <c r="LDA5" t="s">
        <v>9455</v>
      </c>
      <c r="LDB5" t="s">
        <v>9456</v>
      </c>
      <c r="LDC5" t="s">
        <v>9457</v>
      </c>
      <c r="LDD5" t="s">
        <v>9458</v>
      </c>
      <c r="LDE5" t="s">
        <v>9459</v>
      </c>
      <c r="LDF5" t="s">
        <v>9460</v>
      </c>
      <c r="LDG5" t="s">
        <v>9461</v>
      </c>
      <c r="LDH5" t="s">
        <v>9462</v>
      </c>
      <c r="LDI5" t="s">
        <v>9463</v>
      </c>
      <c r="LDJ5" t="s">
        <v>9464</v>
      </c>
      <c r="LDK5" t="s">
        <v>9465</v>
      </c>
      <c r="LDL5" t="s">
        <v>9466</v>
      </c>
      <c r="LDM5" t="s">
        <v>9467</v>
      </c>
      <c r="LDN5" t="s">
        <v>9468</v>
      </c>
      <c r="LDO5" t="s">
        <v>9469</v>
      </c>
      <c r="LDP5" t="s">
        <v>9470</v>
      </c>
      <c r="LDQ5" t="s">
        <v>9471</v>
      </c>
      <c r="LDR5" t="s">
        <v>9472</v>
      </c>
      <c r="LDS5" t="s">
        <v>9473</v>
      </c>
      <c r="LDT5" t="s">
        <v>9474</v>
      </c>
      <c r="LDU5" t="s">
        <v>9475</v>
      </c>
      <c r="LDV5" t="s">
        <v>9476</v>
      </c>
      <c r="LDW5" t="s">
        <v>9477</v>
      </c>
      <c r="LDX5" t="s">
        <v>9478</v>
      </c>
      <c r="LDY5" t="s">
        <v>9479</v>
      </c>
      <c r="LDZ5" t="s">
        <v>9480</v>
      </c>
      <c r="LEA5" t="s">
        <v>9481</v>
      </c>
      <c r="LEB5" t="s">
        <v>9482</v>
      </c>
      <c r="LEC5" t="s">
        <v>9483</v>
      </c>
      <c r="LED5" t="s">
        <v>9484</v>
      </c>
      <c r="LEE5" t="s">
        <v>9485</v>
      </c>
      <c r="LEF5" t="s">
        <v>9486</v>
      </c>
      <c r="LEG5" t="s">
        <v>9487</v>
      </c>
      <c r="LEH5" t="s">
        <v>9488</v>
      </c>
      <c r="LEI5" t="s">
        <v>9489</v>
      </c>
      <c r="LEJ5" t="s">
        <v>9490</v>
      </c>
      <c r="LEK5" t="s">
        <v>9491</v>
      </c>
      <c r="LEL5" t="s">
        <v>9492</v>
      </c>
      <c r="LEM5" t="s">
        <v>9493</v>
      </c>
      <c r="LEN5" t="s">
        <v>9494</v>
      </c>
      <c r="LEO5" t="s">
        <v>9495</v>
      </c>
      <c r="LEP5" t="s">
        <v>9496</v>
      </c>
      <c r="LEQ5" t="s">
        <v>9497</v>
      </c>
      <c r="LER5" t="s">
        <v>9498</v>
      </c>
      <c r="LES5" t="s">
        <v>9499</v>
      </c>
      <c r="LET5" t="s">
        <v>9500</v>
      </c>
      <c r="LEU5" t="s">
        <v>9501</v>
      </c>
      <c r="LEV5" t="s">
        <v>9502</v>
      </c>
      <c r="LEW5" t="s">
        <v>9503</v>
      </c>
      <c r="LEX5" t="s">
        <v>9504</v>
      </c>
      <c r="LEY5" t="s">
        <v>9505</v>
      </c>
      <c r="LEZ5" t="s">
        <v>9506</v>
      </c>
      <c r="LFA5" t="s">
        <v>9507</v>
      </c>
      <c r="LFB5" t="s">
        <v>9508</v>
      </c>
      <c r="LFC5" t="s">
        <v>9509</v>
      </c>
      <c r="LFD5" t="s">
        <v>9510</v>
      </c>
      <c r="LFE5" t="s">
        <v>9511</v>
      </c>
      <c r="LFF5" t="s">
        <v>9512</v>
      </c>
      <c r="LFG5" t="s">
        <v>9513</v>
      </c>
      <c r="LFH5" t="s">
        <v>9514</v>
      </c>
      <c r="LFI5" t="s">
        <v>9515</v>
      </c>
      <c r="LFJ5" t="s">
        <v>9516</v>
      </c>
      <c r="LFK5" t="s">
        <v>9517</v>
      </c>
      <c r="LFL5" t="s">
        <v>9518</v>
      </c>
      <c r="LFM5" t="s">
        <v>9519</v>
      </c>
      <c r="LFN5" t="s">
        <v>9520</v>
      </c>
      <c r="LFO5" t="s">
        <v>9521</v>
      </c>
      <c r="LFP5" t="s">
        <v>9522</v>
      </c>
      <c r="LFQ5" t="s">
        <v>9523</v>
      </c>
      <c r="LFR5" t="s">
        <v>9524</v>
      </c>
      <c r="LFS5" t="s">
        <v>9525</v>
      </c>
      <c r="LFT5" t="s">
        <v>9526</v>
      </c>
      <c r="LFU5" t="s">
        <v>9527</v>
      </c>
      <c r="LFV5" t="s">
        <v>9528</v>
      </c>
      <c r="LFW5" t="s">
        <v>9529</v>
      </c>
      <c r="LFX5" t="s">
        <v>9530</v>
      </c>
      <c r="LFY5" t="s">
        <v>9531</v>
      </c>
      <c r="LFZ5" t="s">
        <v>9532</v>
      </c>
      <c r="LGA5" t="s">
        <v>9533</v>
      </c>
      <c r="LGB5" t="s">
        <v>9534</v>
      </c>
      <c r="LGC5" t="s">
        <v>9535</v>
      </c>
      <c r="LGD5" t="s">
        <v>9536</v>
      </c>
      <c r="LGE5" t="s">
        <v>9537</v>
      </c>
      <c r="LGF5" t="s">
        <v>9538</v>
      </c>
      <c r="LGG5" t="s">
        <v>9539</v>
      </c>
      <c r="LGH5" t="s">
        <v>9540</v>
      </c>
      <c r="LGI5" t="s">
        <v>9541</v>
      </c>
      <c r="LGJ5" t="s">
        <v>9542</v>
      </c>
      <c r="LGK5" t="s">
        <v>9543</v>
      </c>
      <c r="LGL5" t="s">
        <v>9544</v>
      </c>
      <c r="LGM5" t="s">
        <v>9545</v>
      </c>
      <c r="LGN5" t="s">
        <v>9546</v>
      </c>
      <c r="LGO5" t="s">
        <v>9547</v>
      </c>
      <c r="LGP5" t="s">
        <v>9548</v>
      </c>
      <c r="LGQ5" t="s">
        <v>9549</v>
      </c>
      <c r="LGR5" t="s">
        <v>9550</v>
      </c>
      <c r="LGS5" t="s">
        <v>9551</v>
      </c>
      <c r="LGT5" t="s">
        <v>9552</v>
      </c>
      <c r="LGU5" t="s">
        <v>9553</v>
      </c>
      <c r="LGV5" t="s">
        <v>9554</v>
      </c>
      <c r="LGW5" t="s">
        <v>9555</v>
      </c>
      <c r="LGX5" t="s">
        <v>9556</v>
      </c>
      <c r="LGY5" t="s">
        <v>9557</v>
      </c>
      <c r="LGZ5" t="s">
        <v>9558</v>
      </c>
      <c r="LHA5" t="s">
        <v>9559</v>
      </c>
      <c r="LHB5" t="s">
        <v>9560</v>
      </c>
      <c r="LHC5" t="s">
        <v>9561</v>
      </c>
      <c r="LHD5" t="s">
        <v>9562</v>
      </c>
      <c r="LHE5" t="s">
        <v>9563</v>
      </c>
      <c r="LHF5" t="s">
        <v>9564</v>
      </c>
      <c r="LHG5" t="s">
        <v>9565</v>
      </c>
      <c r="LHH5" t="s">
        <v>9566</v>
      </c>
      <c r="LHI5" t="s">
        <v>9567</v>
      </c>
      <c r="LHJ5" t="s">
        <v>9568</v>
      </c>
      <c r="LHK5" t="s">
        <v>9569</v>
      </c>
      <c r="LHL5" t="s">
        <v>9570</v>
      </c>
      <c r="LHM5" t="s">
        <v>9571</v>
      </c>
      <c r="LHN5" t="s">
        <v>9572</v>
      </c>
      <c r="LHO5" t="s">
        <v>9573</v>
      </c>
      <c r="LHP5" t="s">
        <v>9574</v>
      </c>
      <c r="LHQ5" t="s">
        <v>9575</v>
      </c>
      <c r="LHR5" t="s">
        <v>9576</v>
      </c>
      <c r="LHS5" t="s">
        <v>9577</v>
      </c>
      <c r="LHT5" t="s">
        <v>9578</v>
      </c>
      <c r="LHU5" t="s">
        <v>9579</v>
      </c>
      <c r="LHV5" t="s">
        <v>9580</v>
      </c>
      <c r="LHW5" t="s">
        <v>9581</v>
      </c>
      <c r="LHX5" t="s">
        <v>9582</v>
      </c>
      <c r="LHY5" t="s">
        <v>9583</v>
      </c>
      <c r="LHZ5" t="s">
        <v>9584</v>
      </c>
      <c r="LIA5" t="s">
        <v>9585</v>
      </c>
      <c r="LIB5" t="s">
        <v>9586</v>
      </c>
      <c r="LIC5" t="s">
        <v>9587</v>
      </c>
      <c r="LID5" t="s">
        <v>9588</v>
      </c>
      <c r="LIE5" t="s">
        <v>9589</v>
      </c>
      <c r="LIF5" t="s">
        <v>9590</v>
      </c>
      <c r="LIG5" t="s">
        <v>9591</v>
      </c>
      <c r="LIH5" t="s">
        <v>9592</v>
      </c>
      <c r="LII5" t="s">
        <v>9593</v>
      </c>
      <c r="LIJ5" t="s">
        <v>9594</v>
      </c>
      <c r="LIK5" t="s">
        <v>9595</v>
      </c>
      <c r="LIL5" t="s">
        <v>9596</v>
      </c>
      <c r="LIM5" t="s">
        <v>9597</v>
      </c>
      <c r="LIN5" t="s">
        <v>9598</v>
      </c>
      <c r="LIO5" t="s">
        <v>9599</v>
      </c>
      <c r="LIP5" t="s">
        <v>9600</v>
      </c>
      <c r="LIQ5" t="s">
        <v>9601</v>
      </c>
      <c r="LIR5" t="s">
        <v>9602</v>
      </c>
      <c r="LIS5" t="s">
        <v>9603</v>
      </c>
      <c r="LIT5" t="s">
        <v>9604</v>
      </c>
      <c r="LIU5" t="s">
        <v>9605</v>
      </c>
      <c r="LIV5" t="s">
        <v>9606</v>
      </c>
      <c r="LIW5" t="s">
        <v>9607</v>
      </c>
      <c r="LIX5" t="s">
        <v>9608</v>
      </c>
      <c r="LIY5" t="s">
        <v>9609</v>
      </c>
      <c r="LIZ5" t="s">
        <v>9610</v>
      </c>
      <c r="LJA5" t="s">
        <v>9611</v>
      </c>
      <c r="LJB5" t="s">
        <v>9612</v>
      </c>
      <c r="LJC5" t="s">
        <v>9613</v>
      </c>
      <c r="LJD5" t="s">
        <v>9614</v>
      </c>
      <c r="LJE5" t="s">
        <v>9615</v>
      </c>
      <c r="LJF5" t="s">
        <v>9616</v>
      </c>
      <c r="LJG5" t="s">
        <v>9617</v>
      </c>
      <c r="LJH5" t="s">
        <v>9618</v>
      </c>
      <c r="LJI5" t="s">
        <v>9619</v>
      </c>
      <c r="LJJ5" t="s">
        <v>9620</v>
      </c>
      <c r="LJK5" t="s">
        <v>9621</v>
      </c>
      <c r="LJL5" t="s">
        <v>9622</v>
      </c>
      <c r="LJM5" t="s">
        <v>9623</v>
      </c>
      <c r="LJN5" t="s">
        <v>9624</v>
      </c>
      <c r="LJO5" t="s">
        <v>9625</v>
      </c>
      <c r="LJP5" t="s">
        <v>9626</v>
      </c>
      <c r="LJQ5" t="s">
        <v>9627</v>
      </c>
      <c r="LJR5" t="s">
        <v>9628</v>
      </c>
      <c r="LJS5" t="s">
        <v>9629</v>
      </c>
      <c r="LJT5" t="s">
        <v>9630</v>
      </c>
      <c r="LJU5" t="s">
        <v>9631</v>
      </c>
      <c r="LJV5" t="s">
        <v>9632</v>
      </c>
      <c r="LJW5" t="s">
        <v>9633</v>
      </c>
      <c r="LJX5" t="s">
        <v>9634</v>
      </c>
      <c r="LJY5" t="s">
        <v>9635</v>
      </c>
      <c r="LJZ5" t="s">
        <v>9636</v>
      </c>
      <c r="LKA5" t="s">
        <v>9637</v>
      </c>
      <c r="LKB5" t="s">
        <v>9638</v>
      </c>
      <c r="LKC5" t="s">
        <v>9639</v>
      </c>
      <c r="LKD5" t="s">
        <v>9640</v>
      </c>
      <c r="LKE5" t="s">
        <v>9641</v>
      </c>
      <c r="LKF5" t="s">
        <v>9642</v>
      </c>
      <c r="LKG5" t="s">
        <v>9643</v>
      </c>
      <c r="LKH5" t="s">
        <v>9644</v>
      </c>
      <c r="LKI5" t="s">
        <v>9645</v>
      </c>
      <c r="LKJ5" t="s">
        <v>9646</v>
      </c>
      <c r="LKK5" t="s">
        <v>9647</v>
      </c>
      <c r="LKL5" t="s">
        <v>9648</v>
      </c>
      <c r="LKM5" t="s">
        <v>9649</v>
      </c>
      <c r="LKN5" t="s">
        <v>9650</v>
      </c>
      <c r="LKO5" t="s">
        <v>9651</v>
      </c>
      <c r="LKP5" t="s">
        <v>9652</v>
      </c>
      <c r="LKQ5" t="s">
        <v>9653</v>
      </c>
      <c r="LKR5" t="s">
        <v>9654</v>
      </c>
      <c r="LKS5" t="s">
        <v>9655</v>
      </c>
      <c r="LKT5" t="s">
        <v>9656</v>
      </c>
      <c r="LKU5" t="s">
        <v>9657</v>
      </c>
      <c r="LKV5" t="s">
        <v>9658</v>
      </c>
      <c r="LKW5" t="s">
        <v>9659</v>
      </c>
      <c r="LKX5" t="s">
        <v>9660</v>
      </c>
      <c r="LKY5" t="s">
        <v>9661</v>
      </c>
      <c r="LKZ5" t="s">
        <v>9662</v>
      </c>
      <c r="LLA5" t="s">
        <v>9663</v>
      </c>
      <c r="LLB5" t="s">
        <v>9664</v>
      </c>
      <c r="LLC5" t="s">
        <v>9665</v>
      </c>
      <c r="LLD5" t="s">
        <v>9666</v>
      </c>
      <c r="LLE5" t="s">
        <v>9667</v>
      </c>
      <c r="LLF5" t="s">
        <v>9668</v>
      </c>
      <c r="LLG5" t="s">
        <v>9669</v>
      </c>
      <c r="LLH5" t="s">
        <v>9670</v>
      </c>
      <c r="LLI5" t="s">
        <v>9671</v>
      </c>
      <c r="LLJ5" t="s">
        <v>9672</v>
      </c>
      <c r="LLK5" t="s">
        <v>9673</v>
      </c>
      <c r="LLL5" t="s">
        <v>9674</v>
      </c>
      <c r="LLM5" t="s">
        <v>9675</v>
      </c>
      <c r="LLN5" t="s">
        <v>9676</v>
      </c>
      <c r="LLO5" t="s">
        <v>9677</v>
      </c>
      <c r="LLP5" t="s">
        <v>9678</v>
      </c>
      <c r="LLQ5" t="s">
        <v>9679</v>
      </c>
      <c r="LLR5" t="s">
        <v>9680</v>
      </c>
      <c r="LLS5" t="s">
        <v>9681</v>
      </c>
      <c r="LLT5" t="s">
        <v>9682</v>
      </c>
      <c r="LLU5" t="s">
        <v>9683</v>
      </c>
      <c r="LLV5" t="s">
        <v>9684</v>
      </c>
      <c r="LLW5" t="s">
        <v>9685</v>
      </c>
      <c r="LLX5" t="s">
        <v>9686</v>
      </c>
      <c r="LLY5" t="s">
        <v>9687</v>
      </c>
      <c r="LLZ5" t="s">
        <v>9688</v>
      </c>
      <c r="LMA5" t="s">
        <v>9689</v>
      </c>
      <c r="LMB5" t="s">
        <v>9690</v>
      </c>
      <c r="LMC5" t="s">
        <v>9691</v>
      </c>
      <c r="LMD5" t="s">
        <v>9692</v>
      </c>
      <c r="LME5" t="s">
        <v>9693</v>
      </c>
      <c r="LMF5" t="s">
        <v>9694</v>
      </c>
      <c r="LMG5" t="s">
        <v>9695</v>
      </c>
      <c r="LMH5" t="s">
        <v>9696</v>
      </c>
      <c r="LMI5" t="s">
        <v>9697</v>
      </c>
      <c r="LMJ5" t="s">
        <v>9698</v>
      </c>
      <c r="LMK5" t="s">
        <v>9699</v>
      </c>
      <c r="LML5" t="s">
        <v>9700</v>
      </c>
      <c r="LMM5" t="s">
        <v>9701</v>
      </c>
      <c r="LMN5" t="s">
        <v>9702</v>
      </c>
      <c r="LMO5" t="s">
        <v>9703</v>
      </c>
      <c r="LMP5" t="s">
        <v>9704</v>
      </c>
      <c r="LMQ5" t="s">
        <v>9705</v>
      </c>
      <c r="LMR5" t="s">
        <v>9706</v>
      </c>
      <c r="LMS5" t="s">
        <v>9707</v>
      </c>
      <c r="LMT5" t="s">
        <v>9708</v>
      </c>
      <c r="LMU5" t="s">
        <v>9709</v>
      </c>
      <c r="LMV5" t="s">
        <v>9710</v>
      </c>
      <c r="LMW5" t="s">
        <v>9711</v>
      </c>
      <c r="LMX5" t="s">
        <v>9712</v>
      </c>
      <c r="LMY5" t="s">
        <v>9713</v>
      </c>
      <c r="LMZ5" t="s">
        <v>9714</v>
      </c>
      <c r="LNA5" t="s">
        <v>9715</v>
      </c>
      <c r="LNB5" t="s">
        <v>9716</v>
      </c>
      <c r="LNC5" t="s">
        <v>9717</v>
      </c>
      <c r="LND5" t="s">
        <v>9718</v>
      </c>
      <c r="LNE5" t="s">
        <v>9719</v>
      </c>
      <c r="LNF5" t="s">
        <v>9720</v>
      </c>
      <c r="LNG5" t="s">
        <v>9721</v>
      </c>
      <c r="LNH5" t="s">
        <v>9722</v>
      </c>
      <c r="LNI5" t="s">
        <v>9723</v>
      </c>
      <c r="LNJ5" t="s">
        <v>9724</v>
      </c>
      <c r="LNK5" t="s">
        <v>9725</v>
      </c>
      <c r="LNL5" t="s">
        <v>9726</v>
      </c>
      <c r="LNM5" t="s">
        <v>9727</v>
      </c>
      <c r="LNN5" t="s">
        <v>9728</v>
      </c>
      <c r="LNO5" t="s">
        <v>9729</v>
      </c>
      <c r="LNP5" t="s">
        <v>9730</v>
      </c>
      <c r="LNQ5" t="s">
        <v>9731</v>
      </c>
      <c r="LNR5" t="s">
        <v>9732</v>
      </c>
      <c r="LNS5" t="s">
        <v>9733</v>
      </c>
      <c r="LNT5" t="s">
        <v>9734</v>
      </c>
      <c r="LNU5" t="s">
        <v>9735</v>
      </c>
      <c r="LNV5" t="s">
        <v>9736</v>
      </c>
      <c r="LNW5" t="s">
        <v>9737</v>
      </c>
      <c r="LNX5" t="s">
        <v>9738</v>
      </c>
      <c r="LNY5" t="s">
        <v>9739</v>
      </c>
      <c r="LNZ5" t="s">
        <v>9740</v>
      </c>
      <c r="LOA5" t="s">
        <v>9741</v>
      </c>
      <c r="LOB5" t="s">
        <v>9742</v>
      </c>
      <c r="LOC5" t="s">
        <v>9743</v>
      </c>
      <c r="LOD5" t="s">
        <v>9744</v>
      </c>
      <c r="LOE5" t="s">
        <v>9745</v>
      </c>
      <c r="LOF5" t="s">
        <v>9746</v>
      </c>
      <c r="LOG5" t="s">
        <v>9747</v>
      </c>
      <c r="LOH5" t="s">
        <v>9748</v>
      </c>
      <c r="LOI5" t="s">
        <v>9749</v>
      </c>
      <c r="LOJ5" t="s">
        <v>9750</v>
      </c>
      <c r="LOK5" t="s">
        <v>9751</v>
      </c>
      <c r="LOL5" t="s">
        <v>9752</v>
      </c>
      <c r="LOM5" t="s">
        <v>9753</v>
      </c>
      <c r="LON5" t="s">
        <v>9754</v>
      </c>
      <c r="LOO5" t="s">
        <v>9755</v>
      </c>
      <c r="LOP5" t="s">
        <v>9756</v>
      </c>
      <c r="LOQ5" t="s">
        <v>9757</v>
      </c>
      <c r="LOR5" t="s">
        <v>9758</v>
      </c>
      <c r="LOS5" t="s">
        <v>9759</v>
      </c>
      <c r="LOT5" t="s">
        <v>9760</v>
      </c>
      <c r="LOU5" t="s">
        <v>9761</v>
      </c>
      <c r="LOV5" t="s">
        <v>9762</v>
      </c>
      <c r="LOW5" t="s">
        <v>9763</v>
      </c>
      <c r="LOX5" t="s">
        <v>9764</v>
      </c>
      <c r="LOY5" t="s">
        <v>9765</v>
      </c>
      <c r="LOZ5" t="s">
        <v>9766</v>
      </c>
      <c r="LPA5" t="s">
        <v>9767</v>
      </c>
      <c r="LPB5" t="s">
        <v>9768</v>
      </c>
      <c r="LPC5" t="s">
        <v>9769</v>
      </c>
      <c r="LPD5" t="s">
        <v>9770</v>
      </c>
      <c r="LPE5" t="s">
        <v>9771</v>
      </c>
      <c r="LPF5" t="s">
        <v>9772</v>
      </c>
      <c r="LPG5" t="s">
        <v>9773</v>
      </c>
      <c r="LPH5" t="s">
        <v>9774</v>
      </c>
      <c r="LPI5" t="s">
        <v>9775</v>
      </c>
      <c r="LPJ5" t="s">
        <v>9776</v>
      </c>
      <c r="LPK5" t="s">
        <v>9777</v>
      </c>
      <c r="LPL5" t="s">
        <v>9778</v>
      </c>
      <c r="LPM5" t="s">
        <v>9779</v>
      </c>
      <c r="LPN5" t="s">
        <v>9780</v>
      </c>
      <c r="LPO5" t="s">
        <v>9781</v>
      </c>
      <c r="LPP5" t="s">
        <v>9782</v>
      </c>
      <c r="LPQ5" t="s">
        <v>9783</v>
      </c>
      <c r="LPR5" t="s">
        <v>9784</v>
      </c>
      <c r="LPS5" t="s">
        <v>9785</v>
      </c>
      <c r="LPT5" t="s">
        <v>9786</v>
      </c>
      <c r="LPU5" t="s">
        <v>9787</v>
      </c>
      <c r="LPV5" t="s">
        <v>9788</v>
      </c>
      <c r="LPW5" t="s">
        <v>9789</v>
      </c>
      <c r="LPX5" t="s">
        <v>9790</v>
      </c>
      <c r="LPY5" t="s">
        <v>9791</v>
      </c>
      <c r="LPZ5" t="s">
        <v>9792</v>
      </c>
      <c r="LQA5" t="s">
        <v>9793</v>
      </c>
      <c r="LQB5" t="s">
        <v>9794</v>
      </c>
      <c r="LQC5" t="s">
        <v>9795</v>
      </c>
      <c r="LQD5" t="s">
        <v>9796</v>
      </c>
      <c r="LQE5" t="s">
        <v>9797</v>
      </c>
      <c r="LQF5" t="s">
        <v>9798</v>
      </c>
      <c r="LQG5" t="s">
        <v>9799</v>
      </c>
      <c r="LQH5" t="s">
        <v>9800</v>
      </c>
      <c r="LQI5" t="s">
        <v>9801</v>
      </c>
      <c r="LQJ5" t="s">
        <v>9802</v>
      </c>
      <c r="LQK5" t="s">
        <v>9803</v>
      </c>
      <c r="LQL5" t="s">
        <v>9804</v>
      </c>
      <c r="LQM5" t="s">
        <v>9805</v>
      </c>
      <c r="LQN5" t="s">
        <v>9806</v>
      </c>
      <c r="LQO5" t="s">
        <v>9807</v>
      </c>
      <c r="LQP5" t="s">
        <v>9808</v>
      </c>
      <c r="LQQ5" t="s">
        <v>9809</v>
      </c>
      <c r="LQR5" t="s">
        <v>9810</v>
      </c>
      <c r="LQS5" t="s">
        <v>9811</v>
      </c>
      <c r="LQT5" t="s">
        <v>9812</v>
      </c>
      <c r="LQU5" t="s">
        <v>9813</v>
      </c>
      <c r="LQV5" t="s">
        <v>9814</v>
      </c>
      <c r="LQW5" t="s">
        <v>9815</v>
      </c>
      <c r="LQX5" t="s">
        <v>9816</v>
      </c>
      <c r="LQY5" t="s">
        <v>9817</v>
      </c>
      <c r="LQZ5" t="s">
        <v>9818</v>
      </c>
      <c r="LRA5" t="s">
        <v>9819</v>
      </c>
      <c r="LRB5" t="s">
        <v>9820</v>
      </c>
      <c r="LRC5" t="s">
        <v>9821</v>
      </c>
      <c r="LRD5" t="s">
        <v>9822</v>
      </c>
      <c r="LRE5" t="s">
        <v>9823</v>
      </c>
      <c r="LRF5" t="s">
        <v>9824</v>
      </c>
      <c r="LRG5" t="s">
        <v>9825</v>
      </c>
      <c r="LRH5" t="s">
        <v>9826</v>
      </c>
      <c r="LRI5" t="s">
        <v>9827</v>
      </c>
      <c r="LRJ5" t="s">
        <v>9828</v>
      </c>
      <c r="LRK5" t="s">
        <v>9829</v>
      </c>
      <c r="LRL5" t="s">
        <v>9830</v>
      </c>
      <c r="LRM5" t="s">
        <v>9831</v>
      </c>
      <c r="LRN5" t="s">
        <v>9832</v>
      </c>
      <c r="LRO5" t="s">
        <v>9833</v>
      </c>
      <c r="LRP5" t="s">
        <v>9834</v>
      </c>
      <c r="LRQ5" t="s">
        <v>9835</v>
      </c>
      <c r="LRR5" t="s">
        <v>9836</v>
      </c>
      <c r="LRS5" t="s">
        <v>9837</v>
      </c>
      <c r="LRT5" t="s">
        <v>9838</v>
      </c>
      <c r="LRU5" t="s">
        <v>9839</v>
      </c>
      <c r="LRV5" t="s">
        <v>9840</v>
      </c>
      <c r="LRW5" t="s">
        <v>9841</v>
      </c>
      <c r="LRX5" t="s">
        <v>9842</v>
      </c>
      <c r="LRY5" t="s">
        <v>9843</v>
      </c>
      <c r="LRZ5" t="s">
        <v>9844</v>
      </c>
      <c r="LSA5" t="s">
        <v>9845</v>
      </c>
      <c r="LSB5" t="s">
        <v>9846</v>
      </c>
      <c r="LSC5" t="s">
        <v>9847</v>
      </c>
      <c r="LSD5" t="s">
        <v>9848</v>
      </c>
      <c r="LSE5" t="s">
        <v>9849</v>
      </c>
      <c r="LSF5" t="s">
        <v>9850</v>
      </c>
      <c r="LSG5" t="s">
        <v>9851</v>
      </c>
      <c r="LSH5" t="s">
        <v>9852</v>
      </c>
      <c r="LSI5" t="s">
        <v>9853</v>
      </c>
      <c r="LSJ5" t="s">
        <v>9854</v>
      </c>
      <c r="LSK5" t="s">
        <v>9855</v>
      </c>
      <c r="LSL5" t="s">
        <v>9856</v>
      </c>
      <c r="LSM5" t="s">
        <v>9857</v>
      </c>
      <c r="LSN5" t="s">
        <v>9858</v>
      </c>
      <c r="LSO5" t="s">
        <v>9859</v>
      </c>
      <c r="LSP5" t="s">
        <v>9860</v>
      </c>
      <c r="LSQ5" t="s">
        <v>9861</v>
      </c>
      <c r="LSR5" t="s">
        <v>9862</v>
      </c>
      <c r="LSS5" t="s">
        <v>9863</v>
      </c>
      <c r="LST5" t="s">
        <v>9864</v>
      </c>
      <c r="LSU5" t="s">
        <v>9865</v>
      </c>
      <c r="LSV5" t="s">
        <v>9866</v>
      </c>
      <c r="LSW5" t="s">
        <v>9867</v>
      </c>
      <c r="LSX5" t="s">
        <v>9868</v>
      </c>
      <c r="LSY5" t="s">
        <v>9869</v>
      </c>
      <c r="LSZ5" t="s">
        <v>9870</v>
      </c>
      <c r="LTA5" t="s">
        <v>9871</v>
      </c>
      <c r="LTB5" t="s">
        <v>9872</v>
      </c>
      <c r="LTC5" t="s">
        <v>9873</v>
      </c>
      <c r="LTD5" t="s">
        <v>9874</v>
      </c>
      <c r="LTE5" t="s">
        <v>9875</v>
      </c>
      <c r="LTF5" t="s">
        <v>9876</v>
      </c>
      <c r="LTG5" t="s">
        <v>9877</v>
      </c>
      <c r="LTH5" t="s">
        <v>9878</v>
      </c>
      <c r="LTI5" t="s">
        <v>9879</v>
      </c>
      <c r="LTJ5" t="s">
        <v>9880</v>
      </c>
      <c r="LTK5" t="s">
        <v>9881</v>
      </c>
      <c r="LTL5" t="s">
        <v>9882</v>
      </c>
      <c r="LTM5" t="s">
        <v>9883</v>
      </c>
      <c r="LTN5" t="s">
        <v>9884</v>
      </c>
      <c r="LTO5" t="s">
        <v>9885</v>
      </c>
      <c r="LTP5" t="s">
        <v>9886</v>
      </c>
      <c r="LTQ5" t="s">
        <v>9887</v>
      </c>
      <c r="LTR5" t="s">
        <v>9888</v>
      </c>
      <c r="LTS5" t="s">
        <v>9889</v>
      </c>
      <c r="LTT5" t="s">
        <v>9890</v>
      </c>
      <c r="LTU5" t="s">
        <v>9891</v>
      </c>
      <c r="LTV5" t="s">
        <v>9892</v>
      </c>
      <c r="LTW5" t="s">
        <v>9893</v>
      </c>
      <c r="LTX5" t="s">
        <v>9894</v>
      </c>
      <c r="LTY5" t="s">
        <v>9895</v>
      </c>
      <c r="LTZ5" t="s">
        <v>9896</v>
      </c>
      <c r="LUA5" t="s">
        <v>9897</v>
      </c>
      <c r="LUB5" t="s">
        <v>9898</v>
      </c>
      <c r="LUC5" t="s">
        <v>9899</v>
      </c>
      <c r="LUD5" t="s">
        <v>9900</v>
      </c>
      <c r="LUE5" t="s">
        <v>9901</v>
      </c>
      <c r="LUF5" t="s">
        <v>9902</v>
      </c>
      <c r="LUG5" t="s">
        <v>9903</v>
      </c>
      <c r="LUH5" t="s">
        <v>9904</v>
      </c>
      <c r="LUI5" t="s">
        <v>9905</v>
      </c>
      <c r="LUJ5" t="s">
        <v>9906</v>
      </c>
      <c r="LUK5" t="s">
        <v>9907</v>
      </c>
      <c r="LUL5" t="s">
        <v>9908</v>
      </c>
      <c r="LUM5" t="s">
        <v>9909</v>
      </c>
      <c r="LUN5" t="s">
        <v>9910</v>
      </c>
      <c r="LUO5" t="s">
        <v>9911</v>
      </c>
      <c r="LUP5" t="s">
        <v>9912</v>
      </c>
      <c r="LUQ5" t="s">
        <v>9913</v>
      </c>
      <c r="LUR5" t="s">
        <v>9914</v>
      </c>
      <c r="LUS5" t="s">
        <v>9915</v>
      </c>
      <c r="LUT5" t="s">
        <v>9916</v>
      </c>
      <c r="LUU5" t="s">
        <v>9917</v>
      </c>
      <c r="LUV5" t="s">
        <v>9918</v>
      </c>
      <c r="LUW5" t="s">
        <v>9919</v>
      </c>
      <c r="LUX5" t="s">
        <v>9920</v>
      </c>
      <c r="LUY5" t="s">
        <v>9921</v>
      </c>
      <c r="LUZ5" t="s">
        <v>9922</v>
      </c>
      <c r="LVA5" t="s">
        <v>9923</v>
      </c>
      <c r="LVB5" t="s">
        <v>9924</v>
      </c>
      <c r="LVC5" t="s">
        <v>9925</v>
      </c>
      <c r="LVD5" t="s">
        <v>9926</v>
      </c>
      <c r="LVE5" t="s">
        <v>9927</v>
      </c>
      <c r="LVF5" t="s">
        <v>9928</v>
      </c>
      <c r="LVG5" t="s">
        <v>9929</v>
      </c>
      <c r="LVH5" t="s">
        <v>9930</v>
      </c>
      <c r="LVI5" t="s">
        <v>9931</v>
      </c>
      <c r="LVJ5" t="s">
        <v>9932</v>
      </c>
      <c r="LVK5" t="s">
        <v>9933</v>
      </c>
      <c r="LVL5" t="s">
        <v>9934</v>
      </c>
      <c r="LVM5" t="s">
        <v>9935</v>
      </c>
      <c r="LVN5" t="s">
        <v>9936</v>
      </c>
      <c r="LVO5" t="s">
        <v>9937</v>
      </c>
      <c r="LVP5" t="s">
        <v>9938</v>
      </c>
      <c r="LVQ5" t="s">
        <v>9939</v>
      </c>
      <c r="LVR5" t="s">
        <v>9940</v>
      </c>
      <c r="LVS5" t="s">
        <v>9941</v>
      </c>
      <c r="LVT5" t="s">
        <v>9942</v>
      </c>
      <c r="LVU5" t="s">
        <v>9943</v>
      </c>
      <c r="LVV5" t="s">
        <v>9944</v>
      </c>
      <c r="LVW5" t="s">
        <v>9945</v>
      </c>
      <c r="LVX5" t="s">
        <v>9946</v>
      </c>
      <c r="LVY5" t="s">
        <v>9947</v>
      </c>
      <c r="LVZ5" t="s">
        <v>9948</v>
      </c>
      <c r="LWA5" t="s">
        <v>9949</v>
      </c>
      <c r="LWB5" t="s">
        <v>9950</v>
      </c>
      <c r="LWC5" t="s">
        <v>9951</v>
      </c>
      <c r="LWD5" t="s">
        <v>9952</v>
      </c>
      <c r="LWE5" t="s">
        <v>9953</v>
      </c>
      <c r="LWF5" t="s">
        <v>9954</v>
      </c>
      <c r="LWG5" t="s">
        <v>9955</v>
      </c>
      <c r="LWH5" t="s">
        <v>9956</v>
      </c>
      <c r="LWI5" t="s">
        <v>9957</v>
      </c>
      <c r="LWJ5" t="s">
        <v>9958</v>
      </c>
      <c r="LWK5" t="s">
        <v>9959</v>
      </c>
      <c r="LWL5" t="s">
        <v>9960</v>
      </c>
      <c r="LWM5" t="s">
        <v>9961</v>
      </c>
      <c r="LWN5" t="s">
        <v>9962</v>
      </c>
      <c r="LWO5" t="s">
        <v>9963</v>
      </c>
      <c r="LWP5" t="s">
        <v>9964</v>
      </c>
      <c r="LWQ5" t="s">
        <v>9965</v>
      </c>
      <c r="LWR5" t="s">
        <v>9966</v>
      </c>
      <c r="LWS5" t="s">
        <v>9967</v>
      </c>
      <c r="LWT5" t="s">
        <v>9968</v>
      </c>
      <c r="LWU5" t="s">
        <v>9969</v>
      </c>
      <c r="LWV5" t="s">
        <v>9970</v>
      </c>
      <c r="LWW5" t="s">
        <v>9971</v>
      </c>
      <c r="LWX5" t="s">
        <v>9972</v>
      </c>
      <c r="LWY5" t="s">
        <v>9973</v>
      </c>
      <c r="LWZ5" t="s">
        <v>9974</v>
      </c>
      <c r="LXA5" t="s">
        <v>9975</v>
      </c>
      <c r="LXB5" t="s">
        <v>9976</v>
      </c>
      <c r="LXC5" t="s">
        <v>9977</v>
      </c>
      <c r="LXD5" t="s">
        <v>9978</v>
      </c>
      <c r="LXE5" t="s">
        <v>9979</v>
      </c>
      <c r="LXF5" t="s">
        <v>9980</v>
      </c>
      <c r="LXG5" t="s">
        <v>9981</v>
      </c>
      <c r="LXH5" t="s">
        <v>9982</v>
      </c>
      <c r="LXI5" t="s">
        <v>9983</v>
      </c>
      <c r="LXJ5" t="s">
        <v>9984</v>
      </c>
      <c r="LXK5" t="s">
        <v>9985</v>
      </c>
      <c r="LXL5" t="s">
        <v>9986</v>
      </c>
      <c r="LXM5" t="s">
        <v>9987</v>
      </c>
      <c r="LXN5" t="s">
        <v>9988</v>
      </c>
      <c r="LXO5" t="s">
        <v>9989</v>
      </c>
      <c r="LXP5" t="s">
        <v>9990</v>
      </c>
      <c r="LXQ5" t="s">
        <v>9991</v>
      </c>
      <c r="LXR5" t="s">
        <v>9992</v>
      </c>
      <c r="LXS5" t="s">
        <v>9993</v>
      </c>
      <c r="LXT5" t="s">
        <v>9994</v>
      </c>
      <c r="LXU5" t="s">
        <v>9995</v>
      </c>
      <c r="LXV5" t="s">
        <v>9996</v>
      </c>
      <c r="LXW5" t="s">
        <v>9997</v>
      </c>
      <c r="LXX5" t="s">
        <v>9998</v>
      </c>
      <c r="LXY5" t="s">
        <v>9999</v>
      </c>
      <c r="LXZ5" t="s">
        <v>10000</v>
      </c>
      <c r="LYA5" t="s">
        <v>10001</v>
      </c>
      <c r="LYB5" t="s">
        <v>10002</v>
      </c>
      <c r="LYC5" t="s">
        <v>10003</v>
      </c>
      <c r="LYD5" t="s">
        <v>10004</v>
      </c>
      <c r="LYE5" t="s">
        <v>10005</v>
      </c>
      <c r="LYF5" t="s">
        <v>10006</v>
      </c>
      <c r="LYG5" t="s">
        <v>10007</v>
      </c>
      <c r="LYH5" t="s">
        <v>10008</v>
      </c>
      <c r="LYI5" t="s">
        <v>10009</v>
      </c>
      <c r="LYJ5" t="s">
        <v>10010</v>
      </c>
      <c r="LYK5" t="s">
        <v>10011</v>
      </c>
      <c r="LYL5" t="s">
        <v>10012</v>
      </c>
      <c r="LYM5" t="s">
        <v>10013</v>
      </c>
      <c r="LYN5" t="s">
        <v>10014</v>
      </c>
      <c r="LYO5" t="s">
        <v>10015</v>
      </c>
      <c r="LYP5" t="s">
        <v>10016</v>
      </c>
      <c r="LYQ5" t="s">
        <v>10017</v>
      </c>
      <c r="LYR5" t="s">
        <v>10018</v>
      </c>
      <c r="LYS5" t="s">
        <v>10019</v>
      </c>
      <c r="LYT5" t="s">
        <v>10020</v>
      </c>
      <c r="LYU5" t="s">
        <v>10021</v>
      </c>
      <c r="LYV5" t="s">
        <v>10022</v>
      </c>
      <c r="LYW5" t="s">
        <v>10023</v>
      </c>
      <c r="LYX5" t="s">
        <v>10024</v>
      </c>
      <c r="LYY5" t="s">
        <v>10025</v>
      </c>
      <c r="LYZ5" t="s">
        <v>10026</v>
      </c>
      <c r="LZA5" t="s">
        <v>10027</v>
      </c>
      <c r="LZB5" t="s">
        <v>10028</v>
      </c>
      <c r="LZC5" t="s">
        <v>10029</v>
      </c>
      <c r="LZD5" t="s">
        <v>10030</v>
      </c>
      <c r="LZE5" t="s">
        <v>10031</v>
      </c>
      <c r="LZF5" t="s">
        <v>10032</v>
      </c>
      <c r="LZG5" t="s">
        <v>10033</v>
      </c>
      <c r="LZH5" t="s">
        <v>10034</v>
      </c>
      <c r="LZI5" t="s">
        <v>10035</v>
      </c>
      <c r="LZJ5" t="s">
        <v>10036</v>
      </c>
      <c r="LZK5" t="s">
        <v>10037</v>
      </c>
      <c r="LZL5" t="s">
        <v>10038</v>
      </c>
      <c r="LZM5" t="s">
        <v>10039</v>
      </c>
      <c r="LZN5" t="s">
        <v>10040</v>
      </c>
      <c r="LZO5" t="s">
        <v>10041</v>
      </c>
      <c r="LZP5" t="s">
        <v>10042</v>
      </c>
      <c r="LZQ5" t="s">
        <v>10043</v>
      </c>
      <c r="LZR5" t="s">
        <v>10044</v>
      </c>
      <c r="LZS5" t="s">
        <v>10045</v>
      </c>
      <c r="LZT5" t="s">
        <v>10046</v>
      </c>
      <c r="LZU5" t="s">
        <v>10047</v>
      </c>
      <c r="LZV5" t="s">
        <v>10048</v>
      </c>
      <c r="LZW5" t="s">
        <v>10049</v>
      </c>
      <c r="LZX5" t="s">
        <v>10050</v>
      </c>
      <c r="LZY5" t="s">
        <v>10051</v>
      </c>
      <c r="LZZ5" t="s">
        <v>10052</v>
      </c>
      <c r="MAA5" t="s">
        <v>10053</v>
      </c>
      <c r="MAB5" t="s">
        <v>10054</v>
      </c>
      <c r="MAC5" t="s">
        <v>10055</v>
      </c>
      <c r="MAD5" t="s">
        <v>10056</v>
      </c>
      <c r="MAE5" t="s">
        <v>10057</v>
      </c>
      <c r="MAF5" t="s">
        <v>10058</v>
      </c>
      <c r="MAG5" t="s">
        <v>10059</v>
      </c>
      <c r="MAH5" t="s">
        <v>10060</v>
      </c>
      <c r="MAI5" t="s">
        <v>10061</v>
      </c>
      <c r="MAJ5" t="s">
        <v>10062</v>
      </c>
      <c r="MAK5" t="s">
        <v>10063</v>
      </c>
      <c r="MAL5" t="s">
        <v>10064</v>
      </c>
      <c r="MAM5" t="s">
        <v>10065</v>
      </c>
      <c r="MAN5" t="s">
        <v>10066</v>
      </c>
      <c r="MAO5" t="s">
        <v>10067</v>
      </c>
      <c r="MAP5" t="s">
        <v>10068</v>
      </c>
      <c r="MAQ5" t="s">
        <v>10069</v>
      </c>
      <c r="MAR5" t="s">
        <v>10070</v>
      </c>
      <c r="MAS5" t="s">
        <v>10071</v>
      </c>
      <c r="MAT5" t="s">
        <v>10072</v>
      </c>
      <c r="MAU5" t="s">
        <v>10073</v>
      </c>
      <c r="MAV5" t="s">
        <v>10074</v>
      </c>
      <c r="MAW5" t="s">
        <v>10075</v>
      </c>
      <c r="MAX5" t="s">
        <v>10076</v>
      </c>
      <c r="MAY5" t="s">
        <v>10077</v>
      </c>
      <c r="MAZ5" t="s">
        <v>10078</v>
      </c>
      <c r="MBA5" t="s">
        <v>10079</v>
      </c>
      <c r="MBB5" t="s">
        <v>10080</v>
      </c>
      <c r="MBC5" t="s">
        <v>10081</v>
      </c>
      <c r="MBD5" t="s">
        <v>10082</v>
      </c>
      <c r="MBE5" t="s">
        <v>10083</v>
      </c>
      <c r="MBF5" t="s">
        <v>10084</v>
      </c>
      <c r="MBG5" t="s">
        <v>10085</v>
      </c>
      <c r="MBH5" t="s">
        <v>10086</v>
      </c>
      <c r="MBI5" t="s">
        <v>10087</v>
      </c>
      <c r="MBJ5" t="s">
        <v>10088</v>
      </c>
      <c r="MBK5" t="s">
        <v>10089</v>
      </c>
      <c r="MBL5" t="s">
        <v>10090</v>
      </c>
      <c r="MBM5" t="s">
        <v>10091</v>
      </c>
      <c r="MBN5" t="s">
        <v>10092</v>
      </c>
      <c r="MBO5" t="s">
        <v>10093</v>
      </c>
      <c r="MBP5" t="s">
        <v>10094</v>
      </c>
      <c r="MBQ5" t="s">
        <v>10095</v>
      </c>
      <c r="MBR5" t="s">
        <v>10096</v>
      </c>
      <c r="MBS5" t="s">
        <v>10097</v>
      </c>
      <c r="MBT5" t="s">
        <v>10098</v>
      </c>
      <c r="MBU5" t="s">
        <v>10099</v>
      </c>
      <c r="MBV5" t="s">
        <v>10100</v>
      </c>
      <c r="MBW5" t="s">
        <v>10101</v>
      </c>
      <c r="MBX5" t="s">
        <v>10102</v>
      </c>
      <c r="MBY5" t="s">
        <v>10103</v>
      </c>
      <c r="MBZ5" t="s">
        <v>10104</v>
      </c>
      <c r="MCA5" t="s">
        <v>10105</v>
      </c>
      <c r="MCB5" t="s">
        <v>10106</v>
      </c>
      <c r="MCC5" t="s">
        <v>10107</v>
      </c>
      <c r="MCD5" t="s">
        <v>10108</v>
      </c>
      <c r="MCE5" t="s">
        <v>10109</v>
      </c>
      <c r="MCF5" t="s">
        <v>10110</v>
      </c>
      <c r="MCG5" t="s">
        <v>10111</v>
      </c>
      <c r="MCH5" t="s">
        <v>10112</v>
      </c>
      <c r="MCI5" t="s">
        <v>10113</v>
      </c>
      <c r="MCJ5" t="s">
        <v>10114</v>
      </c>
      <c r="MCK5" t="s">
        <v>10115</v>
      </c>
      <c r="MCL5" t="s">
        <v>10116</v>
      </c>
      <c r="MCM5" t="s">
        <v>10117</v>
      </c>
      <c r="MCN5" t="s">
        <v>10118</v>
      </c>
      <c r="MCO5" t="s">
        <v>10119</v>
      </c>
      <c r="MCP5" t="s">
        <v>10120</v>
      </c>
      <c r="MCQ5" t="s">
        <v>10121</v>
      </c>
      <c r="MCR5" t="s">
        <v>10122</v>
      </c>
      <c r="MCS5" t="s">
        <v>10123</v>
      </c>
      <c r="MCT5" t="s">
        <v>10124</v>
      </c>
      <c r="MCU5" t="s">
        <v>10125</v>
      </c>
      <c r="MCV5" t="s">
        <v>10126</v>
      </c>
      <c r="MCW5" t="s">
        <v>10127</v>
      </c>
      <c r="MCX5" t="s">
        <v>10128</v>
      </c>
      <c r="MCY5" t="s">
        <v>10129</v>
      </c>
      <c r="MCZ5" t="s">
        <v>10130</v>
      </c>
      <c r="MDA5" t="s">
        <v>10131</v>
      </c>
      <c r="MDB5" t="s">
        <v>10132</v>
      </c>
      <c r="MDC5" t="s">
        <v>10133</v>
      </c>
      <c r="MDD5" t="s">
        <v>10134</v>
      </c>
      <c r="MDE5" t="s">
        <v>10135</v>
      </c>
      <c r="MDF5" t="s">
        <v>10136</v>
      </c>
      <c r="MDG5" t="s">
        <v>10137</v>
      </c>
      <c r="MDH5" t="s">
        <v>10138</v>
      </c>
      <c r="MDI5" t="s">
        <v>10139</v>
      </c>
      <c r="MDJ5" t="s">
        <v>10140</v>
      </c>
      <c r="MDK5" t="s">
        <v>10141</v>
      </c>
      <c r="MDL5" t="s">
        <v>10142</v>
      </c>
      <c r="MDM5" t="s">
        <v>10143</v>
      </c>
      <c r="MDN5" t="s">
        <v>10144</v>
      </c>
      <c r="MDO5" t="s">
        <v>10145</v>
      </c>
      <c r="MDP5" t="s">
        <v>10146</v>
      </c>
      <c r="MDQ5" t="s">
        <v>10147</v>
      </c>
      <c r="MDR5" t="s">
        <v>10148</v>
      </c>
      <c r="MDS5" t="s">
        <v>10149</v>
      </c>
      <c r="MDT5" t="s">
        <v>10150</v>
      </c>
      <c r="MDU5" t="s">
        <v>10151</v>
      </c>
      <c r="MDV5" t="s">
        <v>10152</v>
      </c>
      <c r="MDW5" t="s">
        <v>10153</v>
      </c>
      <c r="MDX5" t="s">
        <v>10154</v>
      </c>
      <c r="MDY5" t="s">
        <v>10155</v>
      </c>
      <c r="MDZ5" t="s">
        <v>10156</v>
      </c>
      <c r="MEA5" t="s">
        <v>10157</v>
      </c>
      <c r="MEB5" t="s">
        <v>10158</v>
      </c>
      <c r="MEC5" t="s">
        <v>10159</v>
      </c>
      <c r="MED5" t="s">
        <v>10160</v>
      </c>
      <c r="MEE5" t="s">
        <v>10161</v>
      </c>
      <c r="MEF5" t="s">
        <v>10162</v>
      </c>
      <c r="MEG5" t="s">
        <v>10163</v>
      </c>
      <c r="MEH5" t="s">
        <v>10164</v>
      </c>
      <c r="MEI5" t="s">
        <v>10165</v>
      </c>
      <c r="MEJ5" t="s">
        <v>10166</v>
      </c>
      <c r="MEK5" t="s">
        <v>10167</v>
      </c>
      <c r="MEL5" t="s">
        <v>10168</v>
      </c>
      <c r="MEM5" t="s">
        <v>10169</v>
      </c>
      <c r="MEN5" t="s">
        <v>10170</v>
      </c>
      <c r="MEO5" t="s">
        <v>10171</v>
      </c>
      <c r="MEP5" t="s">
        <v>10172</v>
      </c>
      <c r="MEQ5" t="s">
        <v>10173</v>
      </c>
      <c r="MER5" t="s">
        <v>10174</v>
      </c>
      <c r="MES5" t="s">
        <v>10175</v>
      </c>
      <c r="MET5" t="s">
        <v>10176</v>
      </c>
      <c r="MEU5" t="s">
        <v>10177</v>
      </c>
      <c r="MEV5" t="s">
        <v>10178</v>
      </c>
      <c r="MEW5" t="s">
        <v>10179</v>
      </c>
      <c r="MEX5" t="s">
        <v>10180</v>
      </c>
      <c r="MEY5" t="s">
        <v>10181</v>
      </c>
      <c r="MEZ5" t="s">
        <v>10182</v>
      </c>
      <c r="MFA5" t="s">
        <v>10183</v>
      </c>
      <c r="MFB5" t="s">
        <v>10184</v>
      </c>
      <c r="MFC5" t="s">
        <v>10185</v>
      </c>
      <c r="MFD5" t="s">
        <v>10186</v>
      </c>
      <c r="MFE5" t="s">
        <v>10187</v>
      </c>
      <c r="MFF5" t="s">
        <v>10188</v>
      </c>
      <c r="MFG5" t="s">
        <v>10189</v>
      </c>
      <c r="MFH5" t="s">
        <v>10190</v>
      </c>
      <c r="MFI5" t="s">
        <v>10191</v>
      </c>
      <c r="MFJ5" t="s">
        <v>10192</v>
      </c>
      <c r="MFK5" t="s">
        <v>10193</v>
      </c>
      <c r="MFL5" t="s">
        <v>10194</v>
      </c>
      <c r="MFM5" t="s">
        <v>10195</v>
      </c>
      <c r="MFN5" t="s">
        <v>10196</v>
      </c>
      <c r="MFO5" t="s">
        <v>10197</v>
      </c>
      <c r="MFP5" t="s">
        <v>10198</v>
      </c>
      <c r="MFQ5" t="s">
        <v>10199</v>
      </c>
      <c r="MFR5" t="s">
        <v>10200</v>
      </c>
      <c r="MFS5" t="s">
        <v>10201</v>
      </c>
      <c r="MFT5" t="s">
        <v>10202</v>
      </c>
      <c r="MFU5" t="s">
        <v>10203</v>
      </c>
      <c r="MFV5" t="s">
        <v>10204</v>
      </c>
      <c r="MFW5" t="s">
        <v>10205</v>
      </c>
      <c r="MFX5" t="s">
        <v>10206</v>
      </c>
      <c r="MFY5" t="s">
        <v>10207</v>
      </c>
      <c r="MFZ5" t="s">
        <v>10208</v>
      </c>
      <c r="MGA5" t="s">
        <v>10209</v>
      </c>
      <c r="MGB5" t="s">
        <v>10210</v>
      </c>
      <c r="MGC5" t="s">
        <v>10211</v>
      </c>
      <c r="MGD5" t="s">
        <v>10212</v>
      </c>
      <c r="MGE5" t="s">
        <v>10213</v>
      </c>
      <c r="MGF5" t="s">
        <v>10214</v>
      </c>
      <c r="MGG5" t="s">
        <v>10215</v>
      </c>
      <c r="MGH5" t="s">
        <v>10216</v>
      </c>
      <c r="MGI5" t="s">
        <v>10217</v>
      </c>
      <c r="MGJ5" t="s">
        <v>10218</v>
      </c>
      <c r="MGK5" t="s">
        <v>10219</v>
      </c>
      <c r="MGL5" t="s">
        <v>10220</v>
      </c>
      <c r="MGM5" t="s">
        <v>10221</v>
      </c>
      <c r="MGN5" t="s">
        <v>10222</v>
      </c>
      <c r="MGO5" t="s">
        <v>10223</v>
      </c>
      <c r="MGP5" t="s">
        <v>10224</v>
      </c>
      <c r="MGQ5" t="s">
        <v>10225</v>
      </c>
      <c r="MGR5" t="s">
        <v>10226</v>
      </c>
      <c r="MGS5" t="s">
        <v>10227</v>
      </c>
      <c r="MGT5" t="s">
        <v>10228</v>
      </c>
      <c r="MGU5" t="s">
        <v>10229</v>
      </c>
      <c r="MGV5" t="s">
        <v>10230</v>
      </c>
      <c r="MGW5" t="s">
        <v>10231</v>
      </c>
      <c r="MGX5" t="s">
        <v>10232</v>
      </c>
      <c r="MGY5" t="s">
        <v>10233</v>
      </c>
      <c r="MGZ5" t="s">
        <v>10234</v>
      </c>
      <c r="MHA5" t="s">
        <v>10235</v>
      </c>
      <c r="MHB5" t="s">
        <v>10236</v>
      </c>
      <c r="MHC5" t="s">
        <v>10237</v>
      </c>
      <c r="MHD5" t="s">
        <v>10238</v>
      </c>
      <c r="MHE5" t="s">
        <v>10239</v>
      </c>
      <c r="MHF5" t="s">
        <v>10240</v>
      </c>
      <c r="MHG5" t="s">
        <v>10241</v>
      </c>
      <c r="MHH5" t="s">
        <v>10242</v>
      </c>
      <c r="MHI5" t="s">
        <v>10243</v>
      </c>
      <c r="MHJ5" t="s">
        <v>10244</v>
      </c>
      <c r="MHK5" t="s">
        <v>10245</v>
      </c>
      <c r="MHL5" t="s">
        <v>10246</v>
      </c>
      <c r="MHM5" t="s">
        <v>10247</v>
      </c>
      <c r="MHN5" t="s">
        <v>10248</v>
      </c>
      <c r="MHO5" t="s">
        <v>10249</v>
      </c>
      <c r="MHP5" t="s">
        <v>10250</v>
      </c>
      <c r="MHQ5" t="s">
        <v>10251</v>
      </c>
      <c r="MHR5" t="s">
        <v>10252</v>
      </c>
      <c r="MHS5" t="s">
        <v>10253</v>
      </c>
      <c r="MHT5" t="s">
        <v>10254</v>
      </c>
      <c r="MHU5" t="s">
        <v>10255</v>
      </c>
      <c r="MHV5" t="s">
        <v>10256</v>
      </c>
      <c r="MHW5" t="s">
        <v>10257</v>
      </c>
      <c r="MHX5" t="s">
        <v>10258</v>
      </c>
      <c r="MHY5" t="s">
        <v>10259</v>
      </c>
      <c r="MHZ5" t="s">
        <v>10260</v>
      </c>
      <c r="MIA5" t="s">
        <v>10261</v>
      </c>
      <c r="MIB5" t="s">
        <v>10262</v>
      </c>
      <c r="MIC5" t="s">
        <v>10263</v>
      </c>
      <c r="MID5" t="s">
        <v>10264</v>
      </c>
      <c r="MIE5" t="s">
        <v>10265</v>
      </c>
      <c r="MIF5" t="s">
        <v>10266</v>
      </c>
      <c r="MIG5" t="s">
        <v>10267</v>
      </c>
      <c r="MIH5" t="s">
        <v>10268</v>
      </c>
      <c r="MII5" t="s">
        <v>10269</v>
      </c>
      <c r="MIJ5" t="s">
        <v>10270</v>
      </c>
      <c r="MIK5" t="s">
        <v>10271</v>
      </c>
      <c r="MIL5" t="s">
        <v>10272</v>
      </c>
      <c r="MIM5" t="s">
        <v>10273</v>
      </c>
      <c r="MIN5" t="s">
        <v>10274</v>
      </c>
      <c r="MIO5" t="s">
        <v>10275</v>
      </c>
      <c r="MIP5" t="s">
        <v>10276</v>
      </c>
      <c r="MIQ5" t="s">
        <v>10277</v>
      </c>
      <c r="MIR5" t="s">
        <v>10278</v>
      </c>
      <c r="MIS5" t="s">
        <v>10279</v>
      </c>
      <c r="MIT5" t="s">
        <v>10280</v>
      </c>
      <c r="MIU5" t="s">
        <v>10281</v>
      </c>
      <c r="MIV5" t="s">
        <v>10282</v>
      </c>
      <c r="MIW5" t="s">
        <v>10283</v>
      </c>
      <c r="MIX5" t="s">
        <v>10284</v>
      </c>
      <c r="MIY5" t="s">
        <v>10285</v>
      </c>
      <c r="MIZ5" t="s">
        <v>10286</v>
      </c>
      <c r="MJA5" t="s">
        <v>10287</v>
      </c>
      <c r="MJB5" t="s">
        <v>10288</v>
      </c>
      <c r="MJC5" t="s">
        <v>10289</v>
      </c>
      <c r="MJD5" t="s">
        <v>10290</v>
      </c>
      <c r="MJE5" t="s">
        <v>10291</v>
      </c>
      <c r="MJF5" t="s">
        <v>10292</v>
      </c>
      <c r="MJG5" t="s">
        <v>10293</v>
      </c>
      <c r="MJH5" t="s">
        <v>10294</v>
      </c>
      <c r="MJI5" t="s">
        <v>10295</v>
      </c>
      <c r="MJJ5" t="s">
        <v>10296</v>
      </c>
      <c r="MJK5" t="s">
        <v>10297</v>
      </c>
      <c r="MJL5" t="s">
        <v>10298</v>
      </c>
      <c r="MJM5" t="s">
        <v>10299</v>
      </c>
      <c r="MJN5" t="s">
        <v>10300</v>
      </c>
      <c r="MJO5" t="s">
        <v>10301</v>
      </c>
      <c r="MJP5" t="s">
        <v>10302</v>
      </c>
      <c r="MJQ5" t="s">
        <v>10303</v>
      </c>
      <c r="MJR5" t="s">
        <v>10304</v>
      </c>
      <c r="MJS5" t="s">
        <v>10305</v>
      </c>
      <c r="MJT5" t="s">
        <v>10306</v>
      </c>
      <c r="MJU5" t="s">
        <v>10307</v>
      </c>
      <c r="MJV5" t="s">
        <v>10308</v>
      </c>
      <c r="MJW5" t="s">
        <v>10309</v>
      </c>
      <c r="MJX5" t="s">
        <v>10310</v>
      </c>
      <c r="MJY5" t="s">
        <v>10311</v>
      </c>
      <c r="MJZ5" t="s">
        <v>10312</v>
      </c>
      <c r="MKA5" t="s">
        <v>10313</v>
      </c>
      <c r="MKB5" t="s">
        <v>10314</v>
      </c>
      <c r="MKC5" t="s">
        <v>10315</v>
      </c>
      <c r="MKD5" t="s">
        <v>10316</v>
      </c>
      <c r="MKE5" t="s">
        <v>10317</v>
      </c>
      <c r="MKF5" t="s">
        <v>10318</v>
      </c>
      <c r="MKG5" t="s">
        <v>10319</v>
      </c>
      <c r="MKH5" t="s">
        <v>10320</v>
      </c>
      <c r="MKI5" t="s">
        <v>10321</v>
      </c>
      <c r="MKJ5" t="s">
        <v>10322</v>
      </c>
      <c r="MKK5" t="s">
        <v>10323</v>
      </c>
      <c r="MKL5" t="s">
        <v>10324</v>
      </c>
      <c r="MKM5" t="s">
        <v>10325</v>
      </c>
      <c r="MKN5" t="s">
        <v>10326</v>
      </c>
      <c r="MKO5" t="s">
        <v>10327</v>
      </c>
      <c r="MKP5" t="s">
        <v>10328</v>
      </c>
      <c r="MKQ5" t="s">
        <v>10329</v>
      </c>
      <c r="MKR5" t="s">
        <v>10330</v>
      </c>
      <c r="MKS5" t="s">
        <v>10331</v>
      </c>
      <c r="MKT5" t="s">
        <v>10332</v>
      </c>
      <c r="MKU5" t="s">
        <v>10333</v>
      </c>
      <c r="MKV5" t="s">
        <v>10334</v>
      </c>
      <c r="MKW5" t="s">
        <v>10335</v>
      </c>
      <c r="MKX5" t="s">
        <v>10336</v>
      </c>
      <c r="MKY5" t="s">
        <v>10337</v>
      </c>
      <c r="MKZ5" t="s">
        <v>10338</v>
      </c>
      <c r="MLA5" t="s">
        <v>10339</v>
      </c>
      <c r="MLB5" t="s">
        <v>10340</v>
      </c>
      <c r="MLC5" t="s">
        <v>10341</v>
      </c>
      <c r="MLD5" t="s">
        <v>10342</v>
      </c>
      <c r="MLE5" t="s">
        <v>10343</v>
      </c>
      <c r="MLF5" t="s">
        <v>10344</v>
      </c>
      <c r="MLG5" t="s">
        <v>10345</v>
      </c>
      <c r="MLH5" t="s">
        <v>10346</v>
      </c>
      <c r="MLI5" t="s">
        <v>10347</v>
      </c>
      <c r="MLJ5" t="s">
        <v>10348</v>
      </c>
      <c r="MLK5" t="s">
        <v>10349</v>
      </c>
      <c r="MLL5" t="s">
        <v>10350</v>
      </c>
      <c r="MLM5" t="s">
        <v>10351</v>
      </c>
      <c r="MLN5" t="s">
        <v>10352</v>
      </c>
      <c r="MLO5" t="s">
        <v>10353</v>
      </c>
      <c r="MLP5" t="s">
        <v>10354</v>
      </c>
      <c r="MLQ5" t="s">
        <v>10355</v>
      </c>
      <c r="MLR5" t="s">
        <v>10356</v>
      </c>
      <c r="MLS5" t="s">
        <v>10357</v>
      </c>
      <c r="MLT5" t="s">
        <v>10358</v>
      </c>
      <c r="MLU5" t="s">
        <v>10359</v>
      </c>
      <c r="MLV5" t="s">
        <v>10360</v>
      </c>
      <c r="MLW5" t="s">
        <v>10361</v>
      </c>
      <c r="MLX5" t="s">
        <v>10362</v>
      </c>
      <c r="MLY5" t="s">
        <v>10363</v>
      </c>
      <c r="MLZ5" t="s">
        <v>10364</v>
      </c>
      <c r="MMA5" t="s">
        <v>10365</v>
      </c>
      <c r="MMB5" t="s">
        <v>10366</v>
      </c>
      <c r="MMC5" t="s">
        <v>10367</v>
      </c>
      <c r="MMD5" t="s">
        <v>10368</v>
      </c>
      <c r="MME5" t="s">
        <v>10369</v>
      </c>
      <c r="MMF5" t="s">
        <v>10370</v>
      </c>
      <c r="MMG5" t="s">
        <v>10371</v>
      </c>
      <c r="MMH5" t="s">
        <v>10372</v>
      </c>
      <c r="MMI5" t="s">
        <v>10373</v>
      </c>
      <c r="MMJ5" t="s">
        <v>10374</v>
      </c>
      <c r="MMK5" t="s">
        <v>10375</v>
      </c>
      <c r="MML5" t="s">
        <v>10376</v>
      </c>
      <c r="MMM5" t="s">
        <v>10377</v>
      </c>
      <c r="MMN5" t="s">
        <v>10378</v>
      </c>
      <c r="MMO5" t="s">
        <v>10379</v>
      </c>
      <c r="MMP5" t="s">
        <v>10380</v>
      </c>
      <c r="MMQ5" t="s">
        <v>10381</v>
      </c>
      <c r="MMR5" t="s">
        <v>10382</v>
      </c>
      <c r="MMS5" t="s">
        <v>10383</v>
      </c>
      <c r="MMT5" t="s">
        <v>10384</v>
      </c>
      <c r="MMU5" t="s">
        <v>10385</v>
      </c>
      <c r="MMV5" t="s">
        <v>10386</v>
      </c>
      <c r="MMW5" t="s">
        <v>10387</v>
      </c>
      <c r="MMX5" t="s">
        <v>10388</v>
      </c>
      <c r="MMY5" t="s">
        <v>10389</v>
      </c>
      <c r="MMZ5" t="s">
        <v>10390</v>
      </c>
      <c r="MNA5" t="s">
        <v>10391</v>
      </c>
      <c r="MNB5" t="s">
        <v>10392</v>
      </c>
      <c r="MNC5" t="s">
        <v>10393</v>
      </c>
      <c r="MND5" t="s">
        <v>10394</v>
      </c>
      <c r="MNE5" t="s">
        <v>10395</v>
      </c>
      <c r="MNF5" t="s">
        <v>10396</v>
      </c>
      <c r="MNG5" t="s">
        <v>10397</v>
      </c>
      <c r="MNH5" t="s">
        <v>10398</v>
      </c>
      <c r="MNI5" t="s">
        <v>10399</v>
      </c>
      <c r="MNJ5" t="s">
        <v>10400</v>
      </c>
      <c r="MNK5" t="s">
        <v>10401</v>
      </c>
      <c r="MNL5" t="s">
        <v>10402</v>
      </c>
      <c r="MNM5" t="s">
        <v>10403</v>
      </c>
      <c r="MNN5" t="s">
        <v>10404</v>
      </c>
      <c r="MNO5" t="s">
        <v>10405</v>
      </c>
      <c r="MNP5" t="s">
        <v>10406</v>
      </c>
      <c r="MNQ5" t="s">
        <v>10407</v>
      </c>
      <c r="MNR5" t="s">
        <v>10408</v>
      </c>
      <c r="MNS5" t="s">
        <v>10409</v>
      </c>
      <c r="MNT5" t="s">
        <v>10410</v>
      </c>
      <c r="MNU5" t="s">
        <v>10411</v>
      </c>
      <c r="MNV5" t="s">
        <v>10412</v>
      </c>
      <c r="MNW5" t="s">
        <v>10413</v>
      </c>
      <c r="MNX5" t="s">
        <v>10414</v>
      </c>
      <c r="MNY5" t="s">
        <v>10415</v>
      </c>
      <c r="MNZ5" t="s">
        <v>10416</v>
      </c>
      <c r="MOA5" t="s">
        <v>10417</v>
      </c>
      <c r="MOB5" t="s">
        <v>10418</v>
      </c>
      <c r="MOC5" t="s">
        <v>10419</v>
      </c>
      <c r="MOD5" t="s">
        <v>10420</v>
      </c>
      <c r="MOE5" t="s">
        <v>10421</v>
      </c>
      <c r="MOF5" t="s">
        <v>10422</v>
      </c>
      <c r="MOG5" t="s">
        <v>10423</v>
      </c>
      <c r="MOH5" t="s">
        <v>10424</v>
      </c>
      <c r="MOI5" t="s">
        <v>10425</v>
      </c>
      <c r="MOJ5" t="s">
        <v>10426</v>
      </c>
      <c r="MOK5" t="s">
        <v>10427</v>
      </c>
      <c r="MOL5" t="s">
        <v>10428</v>
      </c>
      <c r="MOM5" t="s">
        <v>10429</v>
      </c>
      <c r="MON5" t="s">
        <v>10430</v>
      </c>
      <c r="MOO5" t="s">
        <v>10431</v>
      </c>
      <c r="MOP5" t="s">
        <v>10432</v>
      </c>
      <c r="MOQ5" t="s">
        <v>10433</v>
      </c>
      <c r="MOR5" t="s">
        <v>10434</v>
      </c>
      <c r="MOS5" t="s">
        <v>10435</v>
      </c>
      <c r="MOT5" t="s">
        <v>10436</v>
      </c>
      <c r="MOU5" t="s">
        <v>10437</v>
      </c>
      <c r="MOV5" t="s">
        <v>10438</v>
      </c>
      <c r="MOW5" t="s">
        <v>10439</v>
      </c>
      <c r="MOX5" t="s">
        <v>10440</v>
      </c>
      <c r="MOY5" t="s">
        <v>10441</v>
      </c>
      <c r="MOZ5" t="s">
        <v>10442</v>
      </c>
      <c r="MPA5" t="s">
        <v>10443</v>
      </c>
      <c r="MPB5" t="s">
        <v>10444</v>
      </c>
      <c r="MPC5" t="s">
        <v>10445</v>
      </c>
      <c r="MPD5" t="s">
        <v>10446</v>
      </c>
      <c r="MPE5" t="s">
        <v>10447</v>
      </c>
      <c r="MPF5" t="s">
        <v>10448</v>
      </c>
      <c r="MPG5" t="s">
        <v>10449</v>
      </c>
      <c r="MPH5" t="s">
        <v>10450</v>
      </c>
      <c r="MPI5" t="s">
        <v>10451</v>
      </c>
      <c r="MPJ5" t="s">
        <v>10452</v>
      </c>
      <c r="MPK5" t="s">
        <v>10453</v>
      </c>
      <c r="MPL5" t="s">
        <v>10454</v>
      </c>
      <c r="MPM5" t="s">
        <v>10455</v>
      </c>
      <c r="MPN5" t="s">
        <v>10456</v>
      </c>
      <c r="MPO5" t="s">
        <v>10457</v>
      </c>
      <c r="MPP5" t="s">
        <v>10458</v>
      </c>
      <c r="MPQ5" t="s">
        <v>10459</v>
      </c>
      <c r="MPR5" t="s">
        <v>10460</v>
      </c>
      <c r="MPS5" t="s">
        <v>10461</v>
      </c>
      <c r="MPT5" t="s">
        <v>10462</v>
      </c>
      <c r="MPU5" t="s">
        <v>10463</v>
      </c>
      <c r="MPV5" t="s">
        <v>10464</v>
      </c>
      <c r="MPW5" t="s">
        <v>10465</v>
      </c>
      <c r="MPX5" t="s">
        <v>10466</v>
      </c>
      <c r="MPY5" t="s">
        <v>10467</v>
      </c>
      <c r="MPZ5" t="s">
        <v>10468</v>
      </c>
      <c r="MQA5" t="s">
        <v>10469</v>
      </c>
      <c r="MQB5" t="s">
        <v>10470</v>
      </c>
      <c r="MQC5" t="s">
        <v>10471</v>
      </c>
      <c r="MQD5" t="s">
        <v>10472</v>
      </c>
      <c r="MQE5" t="s">
        <v>10473</v>
      </c>
      <c r="MQF5" t="s">
        <v>10474</v>
      </c>
      <c r="MQG5" t="s">
        <v>10475</v>
      </c>
      <c r="MQH5" t="s">
        <v>10476</v>
      </c>
      <c r="MQI5" t="s">
        <v>10477</v>
      </c>
      <c r="MQJ5" t="s">
        <v>10478</v>
      </c>
      <c r="MQK5" t="s">
        <v>10479</v>
      </c>
      <c r="MQL5" t="s">
        <v>10480</v>
      </c>
      <c r="MQM5" t="s">
        <v>10481</v>
      </c>
      <c r="MQN5" t="s">
        <v>10482</v>
      </c>
      <c r="MQO5" t="s">
        <v>10483</v>
      </c>
      <c r="MQP5" t="s">
        <v>10484</v>
      </c>
      <c r="MQQ5" t="s">
        <v>10485</v>
      </c>
      <c r="MQR5" t="s">
        <v>10486</v>
      </c>
      <c r="MQS5" t="s">
        <v>10487</v>
      </c>
      <c r="MQT5" t="s">
        <v>10488</v>
      </c>
      <c r="MQU5" t="s">
        <v>10489</v>
      </c>
      <c r="MQV5" t="s">
        <v>10490</v>
      </c>
      <c r="MQW5" t="s">
        <v>10491</v>
      </c>
      <c r="MQX5" t="s">
        <v>10492</v>
      </c>
      <c r="MQY5" t="s">
        <v>10493</v>
      </c>
      <c r="MQZ5" t="s">
        <v>10494</v>
      </c>
      <c r="MRA5" t="s">
        <v>10495</v>
      </c>
      <c r="MRB5" t="s">
        <v>10496</v>
      </c>
      <c r="MRC5" t="s">
        <v>10497</v>
      </c>
      <c r="MRD5" t="s">
        <v>10498</v>
      </c>
      <c r="MRE5" t="s">
        <v>10499</v>
      </c>
      <c r="MRF5" t="s">
        <v>10500</v>
      </c>
      <c r="MRG5" t="s">
        <v>10501</v>
      </c>
      <c r="MRH5" t="s">
        <v>10502</v>
      </c>
      <c r="MRI5" t="s">
        <v>10503</v>
      </c>
      <c r="MRJ5" t="s">
        <v>10504</v>
      </c>
      <c r="MRK5" t="s">
        <v>10505</v>
      </c>
      <c r="MRL5" t="s">
        <v>10506</v>
      </c>
      <c r="MRM5" t="s">
        <v>10507</v>
      </c>
      <c r="MRN5" t="s">
        <v>10508</v>
      </c>
      <c r="MRO5" t="s">
        <v>10509</v>
      </c>
      <c r="MRP5" t="s">
        <v>10510</v>
      </c>
      <c r="MRQ5" t="s">
        <v>10511</v>
      </c>
      <c r="MRR5" t="s">
        <v>10512</v>
      </c>
      <c r="MRS5" t="s">
        <v>10513</v>
      </c>
      <c r="MRT5" t="s">
        <v>10514</v>
      </c>
      <c r="MRU5" t="s">
        <v>10515</v>
      </c>
      <c r="MRV5" t="s">
        <v>10516</v>
      </c>
      <c r="MRW5" t="s">
        <v>10517</v>
      </c>
      <c r="MRX5" t="s">
        <v>10518</v>
      </c>
      <c r="MRY5" t="s">
        <v>10519</v>
      </c>
      <c r="MRZ5" t="s">
        <v>10520</v>
      </c>
      <c r="MSA5" t="s">
        <v>10521</v>
      </c>
      <c r="MSB5" t="s">
        <v>10522</v>
      </c>
      <c r="MSC5" t="s">
        <v>10523</v>
      </c>
      <c r="MSD5" t="s">
        <v>10524</v>
      </c>
      <c r="MSE5" t="s">
        <v>10525</v>
      </c>
      <c r="MSF5" t="s">
        <v>10526</v>
      </c>
      <c r="MSG5" t="s">
        <v>10527</v>
      </c>
      <c r="MSH5" t="s">
        <v>10528</v>
      </c>
      <c r="MSI5" t="s">
        <v>10529</v>
      </c>
      <c r="MSJ5" t="s">
        <v>10530</v>
      </c>
      <c r="MSK5" t="s">
        <v>10531</v>
      </c>
      <c r="MSL5" t="s">
        <v>10532</v>
      </c>
      <c r="MSM5" t="s">
        <v>10533</v>
      </c>
      <c r="MSN5" t="s">
        <v>10534</v>
      </c>
      <c r="MSO5" t="s">
        <v>10535</v>
      </c>
      <c r="MSP5" t="s">
        <v>10536</v>
      </c>
      <c r="MSQ5" t="s">
        <v>10537</v>
      </c>
      <c r="MSR5" t="s">
        <v>10538</v>
      </c>
      <c r="MSS5" t="s">
        <v>10539</v>
      </c>
      <c r="MST5" t="s">
        <v>10540</v>
      </c>
      <c r="MSU5" t="s">
        <v>10541</v>
      </c>
      <c r="MSV5" t="s">
        <v>10542</v>
      </c>
      <c r="MSW5" t="s">
        <v>10543</v>
      </c>
      <c r="MSX5" t="s">
        <v>10544</v>
      </c>
      <c r="MSY5" t="s">
        <v>10545</v>
      </c>
      <c r="MSZ5" t="s">
        <v>10546</v>
      </c>
      <c r="MTA5" t="s">
        <v>10547</v>
      </c>
      <c r="MTB5" t="s">
        <v>10548</v>
      </c>
      <c r="MTC5" t="s">
        <v>10549</v>
      </c>
      <c r="MTD5" t="s">
        <v>10550</v>
      </c>
      <c r="MTE5" t="s">
        <v>10551</v>
      </c>
      <c r="MTF5" t="s">
        <v>10552</v>
      </c>
      <c r="MTG5" t="s">
        <v>10553</v>
      </c>
      <c r="MTH5" t="s">
        <v>10554</v>
      </c>
      <c r="MTI5" t="s">
        <v>10555</v>
      </c>
      <c r="MTJ5" t="s">
        <v>10556</v>
      </c>
      <c r="MTK5" t="s">
        <v>10557</v>
      </c>
      <c r="MTL5" t="s">
        <v>10558</v>
      </c>
      <c r="MTM5" t="s">
        <v>10559</v>
      </c>
      <c r="MTN5" t="s">
        <v>10560</v>
      </c>
      <c r="MTO5" t="s">
        <v>10561</v>
      </c>
      <c r="MTP5" t="s">
        <v>10562</v>
      </c>
      <c r="MTQ5" t="s">
        <v>10563</v>
      </c>
      <c r="MTR5" t="s">
        <v>10564</v>
      </c>
      <c r="MTS5" t="s">
        <v>10565</v>
      </c>
      <c r="MTT5" t="s">
        <v>10566</v>
      </c>
      <c r="MTU5" t="s">
        <v>10567</v>
      </c>
      <c r="MTV5" t="s">
        <v>10568</v>
      </c>
      <c r="MTW5" t="s">
        <v>10569</v>
      </c>
      <c r="MTX5" t="s">
        <v>10570</v>
      </c>
      <c r="MTY5" t="s">
        <v>10571</v>
      </c>
      <c r="MTZ5" t="s">
        <v>10572</v>
      </c>
      <c r="MUA5" t="s">
        <v>10573</v>
      </c>
      <c r="MUB5" t="s">
        <v>10574</v>
      </c>
      <c r="MUC5" t="s">
        <v>10575</v>
      </c>
      <c r="MUD5" t="s">
        <v>10576</v>
      </c>
      <c r="MUE5" t="s">
        <v>10577</v>
      </c>
      <c r="MUF5" t="s">
        <v>10578</v>
      </c>
      <c r="MUG5" t="s">
        <v>10579</v>
      </c>
      <c r="MUH5" t="s">
        <v>10580</v>
      </c>
      <c r="MUI5" t="s">
        <v>10581</v>
      </c>
      <c r="MUJ5" t="s">
        <v>10582</v>
      </c>
      <c r="MUK5" t="s">
        <v>10583</v>
      </c>
      <c r="MUL5" t="s">
        <v>10584</v>
      </c>
      <c r="MUM5" t="s">
        <v>10585</v>
      </c>
      <c r="MUN5" t="s">
        <v>10586</v>
      </c>
      <c r="MUO5" t="s">
        <v>10587</v>
      </c>
      <c r="MUP5" t="s">
        <v>10588</v>
      </c>
      <c r="MUQ5" t="s">
        <v>10589</v>
      </c>
      <c r="MUR5" t="s">
        <v>10590</v>
      </c>
      <c r="MUS5" t="s">
        <v>10591</v>
      </c>
      <c r="MUT5" t="s">
        <v>10592</v>
      </c>
      <c r="MUU5" t="s">
        <v>10593</v>
      </c>
      <c r="MUV5" t="s">
        <v>10594</v>
      </c>
      <c r="MUW5" t="s">
        <v>10595</v>
      </c>
      <c r="MUX5" t="s">
        <v>10596</v>
      </c>
      <c r="MUY5" t="s">
        <v>10597</v>
      </c>
      <c r="MUZ5" t="s">
        <v>10598</v>
      </c>
      <c r="MVA5" t="s">
        <v>10599</v>
      </c>
      <c r="MVB5" t="s">
        <v>10600</v>
      </c>
      <c r="MVC5" t="s">
        <v>10601</v>
      </c>
      <c r="MVD5" t="s">
        <v>10602</v>
      </c>
      <c r="MVE5" t="s">
        <v>10603</v>
      </c>
      <c r="MVF5" t="s">
        <v>10604</v>
      </c>
      <c r="MVG5" t="s">
        <v>10605</v>
      </c>
      <c r="MVH5" t="s">
        <v>10606</v>
      </c>
      <c r="MVI5" t="s">
        <v>10607</v>
      </c>
      <c r="MVJ5" t="s">
        <v>10608</v>
      </c>
      <c r="MVK5" t="s">
        <v>10609</v>
      </c>
      <c r="MVL5" t="s">
        <v>10610</v>
      </c>
      <c r="MVM5" t="s">
        <v>10611</v>
      </c>
      <c r="MVN5" t="s">
        <v>10612</v>
      </c>
      <c r="MVO5" t="s">
        <v>10613</v>
      </c>
      <c r="MVP5" t="s">
        <v>10614</v>
      </c>
      <c r="MVQ5" t="s">
        <v>10615</v>
      </c>
      <c r="MVR5" t="s">
        <v>10616</v>
      </c>
      <c r="MVS5" t="s">
        <v>10617</v>
      </c>
      <c r="MVT5" t="s">
        <v>10618</v>
      </c>
      <c r="MVU5" t="s">
        <v>10619</v>
      </c>
      <c r="MVV5" t="s">
        <v>10620</v>
      </c>
      <c r="MVW5" t="s">
        <v>10621</v>
      </c>
      <c r="MVX5" t="s">
        <v>10622</v>
      </c>
      <c r="MVY5" t="s">
        <v>10623</v>
      </c>
      <c r="MVZ5" t="s">
        <v>10624</v>
      </c>
      <c r="MWA5" t="s">
        <v>10625</v>
      </c>
      <c r="MWB5" t="s">
        <v>10626</v>
      </c>
      <c r="MWC5" t="s">
        <v>10627</v>
      </c>
      <c r="MWD5" t="s">
        <v>10628</v>
      </c>
      <c r="MWE5" t="s">
        <v>10629</v>
      </c>
      <c r="MWF5" t="s">
        <v>10630</v>
      </c>
      <c r="MWG5" t="s">
        <v>10631</v>
      </c>
      <c r="MWH5" t="s">
        <v>10632</v>
      </c>
      <c r="MWI5" t="s">
        <v>10633</v>
      </c>
      <c r="MWJ5" t="s">
        <v>10634</v>
      </c>
      <c r="MWK5" t="s">
        <v>10635</v>
      </c>
      <c r="MWL5" t="s">
        <v>10636</v>
      </c>
      <c r="MWM5" t="s">
        <v>10637</v>
      </c>
      <c r="MWN5" t="s">
        <v>10638</v>
      </c>
      <c r="MWO5" t="s">
        <v>10639</v>
      </c>
      <c r="MWP5" t="s">
        <v>10640</v>
      </c>
      <c r="MWQ5" t="s">
        <v>10641</v>
      </c>
      <c r="MWR5" t="s">
        <v>10642</v>
      </c>
      <c r="MWS5" t="s">
        <v>10643</v>
      </c>
      <c r="MWT5" t="s">
        <v>10644</v>
      </c>
      <c r="MWU5" t="s">
        <v>10645</v>
      </c>
      <c r="MWV5" t="s">
        <v>10646</v>
      </c>
      <c r="MWW5" t="s">
        <v>10647</v>
      </c>
      <c r="MWX5" t="s">
        <v>10648</v>
      </c>
      <c r="MWY5" t="s">
        <v>10649</v>
      </c>
      <c r="MWZ5" t="s">
        <v>10650</v>
      </c>
      <c r="MXA5" t="s">
        <v>10651</v>
      </c>
      <c r="MXB5" t="s">
        <v>10652</v>
      </c>
      <c r="MXC5" t="s">
        <v>10653</v>
      </c>
      <c r="MXD5" t="s">
        <v>10654</v>
      </c>
      <c r="MXE5" t="s">
        <v>10655</v>
      </c>
      <c r="MXF5" t="s">
        <v>10656</v>
      </c>
      <c r="MXG5" t="s">
        <v>10657</v>
      </c>
      <c r="MXH5" t="s">
        <v>10658</v>
      </c>
      <c r="MXI5" t="s">
        <v>10659</v>
      </c>
      <c r="MXJ5" t="s">
        <v>10660</v>
      </c>
      <c r="MXK5" t="s">
        <v>10661</v>
      </c>
      <c r="MXL5" t="s">
        <v>10662</v>
      </c>
      <c r="MXM5" t="s">
        <v>10663</v>
      </c>
      <c r="MXN5" t="s">
        <v>10664</v>
      </c>
      <c r="MXO5" t="s">
        <v>10665</v>
      </c>
      <c r="MXP5" t="s">
        <v>10666</v>
      </c>
      <c r="MXQ5" t="s">
        <v>10667</v>
      </c>
      <c r="MXR5" t="s">
        <v>10668</v>
      </c>
      <c r="MXS5" t="s">
        <v>10669</v>
      </c>
      <c r="MXT5" t="s">
        <v>10670</v>
      </c>
      <c r="MXU5" t="s">
        <v>10671</v>
      </c>
      <c r="MXV5" t="s">
        <v>10672</v>
      </c>
      <c r="MXW5" t="s">
        <v>10673</v>
      </c>
      <c r="MXX5" t="s">
        <v>10674</v>
      </c>
      <c r="MXY5" t="s">
        <v>10675</v>
      </c>
      <c r="MXZ5" t="s">
        <v>10676</v>
      </c>
      <c r="MYA5" t="s">
        <v>10677</v>
      </c>
      <c r="MYB5" t="s">
        <v>10678</v>
      </c>
      <c r="MYC5" t="s">
        <v>10679</v>
      </c>
      <c r="MYD5" t="s">
        <v>10680</v>
      </c>
      <c r="MYE5" t="s">
        <v>10681</v>
      </c>
      <c r="MYF5" t="s">
        <v>10682</v>
      </c>
      <c r="MYG5" t="s">
        <v>10683</v>
      </c>
      <c r="MYH5" t="s">
        <v>10684</v>
      </c>
      <c r="MYI5" t="s">
        <v>10685</v>
      </c>
      <c r="MYJ5" t="s">
        <v>10686</v>
      </c>
      <c r="MYK5" t="s">
        <v>10687</v>
      </c>
      <c r="MYL5" t="s">
        <v>10688</v>
      </c>
      <c r="MYM5" t="s">
        <v>10689</v>
      </c>
      <c r="MYN5" t="s">
        <v>10690</v>
      </c>
      <c r="MYO5" t="s">
        <v>10691</v>
      </c>
      <c r="MYP5" t="s">
        <v>10692</v>
      </c>
      <c r="MYQ5" t="s">
        <v>10693</v>
      </c>
      <c r="MYR5" t="s">
        <v>10694</v>
      </c>
      <c r="MYS5" t="s">
        <v>10695</v>
      </c>
      <c r="MYT5" t="s">
        <v>10696</v>
      </c>
      <c r="MYU5" t="s">
        <v>10697</v>
      </c>
      <c r="MYV5" t="s">
        <v>10698</v>
      </c>
      <c r="MYW5" t="s">
        <v>10699</v>
      </c>
      <c r="MYX5" t="s">
        <v>10700</v>
      </c>
      <c r="MYY5" t="s">
        <v>10701</v>
      </c>
      <c r="MYZ5" t="s">
        <v>10702</v>
      </c>
      <c r="MZA5" t="s">
        <v>10703</v>
      </c>
      <c r="MZB5" t="s">
        <v>10704</v>
      </c>
      <c r="MZC5" t="s">
        <v>10705</v>
      </c>
      <c r="MZD5" t="s">
        <v>10706</v>
      </c>
      <c r="MZE5" t="s">
        <v>10707</v>
      </c>
      <c r="MZF5" t="s">
        <v>10708</v>
      </c>
      <c r="MZG5" t="s">
        <v>10709</v>
      </c>
      <c r="MZH5" t="s">
        <v>10710</v>
      </c>
      <c r="MZI5" t="s">
        <v>10711</v>
      </c>
      <c r="MZJ5" t="s">
        <v>10712</v>
      </c>
      <c r="MZK5" t="s">
        <v>10713</v>
      </c>
      <c r="MZL5" t="s">
        <v>10714</v>
      </c>
      <c r="MZM5" t="s">
        <v>10715</v>
      </c>
      <c r="MZN5" t="s">
        <v>10716</v>
      </c>
      <c r="MZO5" t="s">
        <v>10717</v>
      </c>
      <c r="MZP5" t="s">
        <v>10718</v>
      </c>
      <c r="MZQ5" t="s">
        <v>10719</v>
      </c>
      <c r="MZR5" t="s">
        <v>10720</v>
      </c>
      <c r="MZS5" t="s">
        <v>10721</v>
      </c>
      <c r="MZT5" t="s">
        <v>10722</v>
      </c>
      <c r="MZU5" t="s">
        <v>10723</v>
      </c>
      <c r="MZV5" t="s">
        <v>10724</v>
      </c>
      <c r="MZW5" t="s">
        <v>10725</v>
      </c>
      <c r="MZX5" t="s">
        <v>10726</v>
      </c>
      <c r="MZY5" t="s">
        <v>10727</v>
      </c>
      <c r="MZZ5" t="s">
        <v>10728</v>
      </c>
      <c r="NAA5" t="s">
        <v>10729</v>
      </c>
      <c r="NAB5" t="s">
        <v>10730</v>
      </c>
      <c r="NAC5" t="s">
        <v>10731</v>
      </c>
      <c r="NAD5" t="s">
        <v>10732</v>
      </c>
      <c r="NAE5" t="s">
        <v>10733</v>
      </c>
      <c r="NAF5" t="s">
        <v>10734</v>
      </c>
      <c r="NAG5" t="s">
        <v>10735</v>
      </c>
      <c r="NAH5" t="s">
        <v>10736</v>
      </c>
      <c r="NAI5" t="s">
        <v>10737</v>
      </c>
      <c r="NAJ5" t="s">
        <v>10738</v>
      </c>
      <c r="NAK5" t="s">
        <v>10739</v>
      </c>
      <c r="NAL5" t="s">
        <v>10740</v>
      </c>
      <c r="NAM5" t="s">
        <v>10741</v>
      </c>
      <c r="NAN5" t="s">
        <v>10742</v>
      </c>
      <c r="NAO5" t="s">
        <v>10743</v>
      </c>
      <c r="NAP5" t="s">
        <v>10744</v>
      </c>
      <c r="NAQ5" t="s">
        <v>10745</v>
      </c>
      <c r="NAR5" t="s">
        <v>10746</v>
      </c>
      <c r="NAS5" t="s">
        <v>10747</v>
      </c>
      <c r="NAT5" t="s">
        <v>10748</v>
      </c>
      <c r="NAU5" t="s">
        <v>10749</v>
      </c>
      <c r="NAV5" t="s">
        <v>10750</v>
      </c>
      <c r="NAW5" t="s">
        <v>10751</v>
      </c>
      <c r="NAX5" t="s">
        <v>10752</v>
      </c>
      <c r="NAY5" t="s">
        <v>10753</v>
      </c>
      <c r="NAZ5" t="s">
        <v>10754</v>
      </c>
      <c r="NBA5" t="s">
        <v>10755</v>
      </c>
      <c r="NBB5" t="s">
        <v>10756</v>
      </c>
      <c r="NBC5" t="s">
        <v>10757</v>
      </c>
      <c r="NBD5" t="s">
        <v>10758</v>
      </c>
      <c r="NBE5" t="s">
        <v>10759</v>
      </c>
      <c r="NBF5" t="s">
        <v>10760</v>
      </c>
      <c r="NBG5" t="s">
        <v>10761</v>
      </c>
      <c r="NBH5" t="s">
        <v>10762</v>
      </c>
      <c r="NBI5" t="s">
        <v>10763</v>
      </c>
      <c r="NBJ5" t="s">
        <v>10764</v>
      </c>
      <c r="NBK5" t="s">
        <v>10765</v>
      </c>
      <c r="NBL5" t="s">
        <v>10766</v>
      </c>
      <c r="NBM5" t="s">
        <v>10767</v>
      </c>
      <c r="NBN5" t="s">
        <v>10768</v>
      </c>
      <c r="NBO5" t="s">
        <v>10769</v>
      </c>
      <c r="NBP5" t="s">
        <v>10770</v>
      </c>
      <c r="NBQ5" t="s">
        <v>10771</v>
      </c>
      <c r="NBR5" t="s">
        <v>10772</v>
      </c>
      <c r="NBS5" t="s">
        <v>10773</v>
      </c>
      <c r="NBT5" t="s">
        <v>10774</v>
      </c>
      <c r="NBU5" t="s">
        <v>10775</v>
      </c>
      <c r="NBV5" t="s">
        <v>10776</v>
      </c>
      <c r="NBW5" t="s">
        <v>10777</v>
      </c>
      <c r="NBX5" t="s">
        <v>10778</v>
      </c>
      <c r="NBY5" t="s">
        <v>10779</v>
      </c>
      <c r="NBZ5" t="s">
        <v>10780</v>
      </c>
      <c r="NCA5" t="s">
        <v>10781</v>
      </c>
      <c r="NCB5" t="s">
        <v>10782</v>
      </c>
      <c r="NCC5" t="s">
        <v>10783</v>
      </c>
      <c r="NCD5" t="s">
        <v>10784</v>
      </c>
      <c r="NCE5" t="s">
        <v>10785</v>
      </c>
      <c r="NCF5" t="s">
        <v>10786</v>
      </c>
      <c r="NCG5" t="s">
        <v>10787</v>
      </c>
      <c r="NCH5" t="s">
        <v>10788</v>
      </c>
      <c r="NCI5" t="s">
        <v>10789</v>
      </c>
      <c r="NCJ5" t="s">
        <v>10790</v>
      </c>
      <c r="NCK5" t="s">
        <v>10791</v>
      </c>
      <c r="NCL5" t="s">
        <v>10792</v>
      </c>
      <c r="NCM5" t="s">
        <v>10793</v>
      </c>
      <c r="NCN5" t="s">
        <v>10794</v>
      </c>
      <c r="NCO5" t="s">
        <v>10795</v>
      </c>
      <c r="NCP5" t="s">
        <v>10796</v>
      </c>
      <c r="NCQ5" t="s">
        <v>10797</v>
      </c>
      <c r="NCR5" t="s">
        <v>10798</v>
      </c>
      <c r="NCS5" t="s">
        <v>10799</v>
      </c>
      <c r="NCT5" t="s">
        <v>10800</v>
      </c>
      <c r="NCU5" t="s">
        <v>10801</v>
      </c>
      <c r="NCV5" t="s">
        <v>10802</v>
      </c>
      <c r="NCW5" t="s">
        <v>10803</v>
      </c>
      <c r="NCX5" t="s">
        <v>10804</v>
      </c>
      <c r="NCY5" t="s">
        <v>10805</v>
      </c>
      <c r="NCZ5" t="s">
        <v>10806</v>
      </c>
      <c r="NDA5" t="s">
        <v>10807</v>
      </c>
      <c r="NDB5" t="s">
        <v>10808</v>
      </c>
      <c r="NDC5" t="s">
        <v>10809</v>
      </c>
      <c r="NDD5" t="s">
        <v>10810</v>
      </c>
      <c r="NDE5" t="s">
        <v>10811</v>
      </c>
      <c r="NDF5" t="s">
        <v>10812</v>
      </c>
      <c r="NDG5" t="s">
        <v>10813</v>
      </c>
      <c r="NDH5" t="s">
        <v>10814</v>
      </c>
      <c r="NDI5" t="s">
        <v>10815</v>
      </c>
      <c r="NDJ5" t="s">
        <v>10816</v>
      </c>
      <c r="NDK5" t="s">
        <v>10817</v>
      </c>
      <c r="NDL5" t="s">
        <v>10818</v>
      </c>
      <c r="NDM5" t="s">
        <v>10819</v>
      </c>
      <c r="NDN5" t="s">
        <v>10820</v>
      </c>
      <c r="NDO5" t="s">
        <v>10821</v>
      </c>
      <c r="NDP5" t="s">
        <v>10822</v>
      </c>
      <c r="NDQ5" t="s">
        <v>10823</v>
      </c>
      <c r="NDR5" t="s">
        <v>10824</v>
      </c>
      <c r="NDS5" t="s">
        <v>10825</v>
      </c>
      <c r="NDT5" t="s">
        <v>10826</v>
      </c>
      <c r="NDU5" t="s">
        <v>10827</v>
      </c>
      <c r="NDV5" t="s">
        <v>10828</v>
      </c>
      <c r="NDW5" t="s">
        <v>10829</v>
      </c>
      <c r="NDX5" t="s">
        <v>10830</v>
      </c>
      <c r="NDY5" t="s">
        <v>10831</v>
      </c>
      <c r="NDZ5" t="s">
        <v>10832</v>
      </c>
      <c r="NEA5" t="s">
        <v>10833</v>
      </c>
      <c r="NEB5" t="s">
        <v>10834</v>
      </c>
      <c r="NEC5" t="s">
        <v>10835</v>
      </c>
      <c r="NED5" t="s">
        <v>10836</v>
      </c>
      <c r="NEE5" t="s">
        <v>10837</v>
      </c>
      <c r="NEF5" t="s">
        <v>10838</v>
      </c>
      <c r="NEG5" t="s">
        <v>10839</v>
      </c>
      <c r="NEH5" t="s">
        <v>10840</v>
      </c>
      <c r="NEI5" t="s">
        <v>10841</v>
      </c>
      <c r="NEJ5" t="s">
        <v>10842</v>
      </c>
      <c r="NEK5" t="s">
        <v>10843</v>
      </c>
      <c r="NEL5" t="s">
        <v>10844</v>
      </c>
      <c r="NEM5" t="s">
        <v>10845</v>
      </c>
      <c r="NEN5" t="s">
        <v>10846</v>
      </c>
      <c r="NEO5" t="s">
        <v>10847</v>
      </c>
      <c r="NEP5" t="s">
        <v>10848</v>
      </c>
      <c r="NEQ5" t="s">
        <v>10849</v>
      </c>
      <c r="NER5" t="s">
        <v>10850</v>
      </c>
      <c r="NES5" t="s">
        <v>10851</v>
      </c>
      <c r="NET5" t="s">
        <v>10852</v>
      </c>
      <c r="NEU5" t="s">
        <v>10853</v>
      </c>
      <c r="NEV5" t="s">
        <v>10854</v>
      </c>
      <c r="NEW5" t="s">
        <v>10855</v>
      </c>
      <c r="NEX5" t="s">
        <v>10856</v>
      </c>
      <c r="NEY5" t="s">
        <v>10857</v>
      </c>
      <c r="NEZ5" t="s">
        <v>10858</v>
      </c>
      <c r="NFA5" t="s">
        <v>10859</v>
      </c>
      <c r="NFB5" t="s">
        <v>10860</v>
      </c>
      <c r="NFC5" t="s">
        <v>10861</v>
      </c>
      <c r="NFD5" t="s">
        <v>10862</v>
      </c>
      <c r="NFE5" t="s">
        <v>10863</v>
      </c>
      <c r="NFF5" t="s">
        <v>10864</v>
      </c>
      <c r="NFG5" t="s">
        <v>10865</v>
      </c>
      <c r="NFH5" t="s">
        <v>10866</v>
      </c>
      <c r="NFI5" t="s">
        <v>10867</v>
      </c>
      <c r="NFJ5" t="s">
        <v>10868</v>
      </c>
      <c r="NFK5" t="s">
        <v>10869</v>
      </c>
      <c r="NFL5" t="s">
        <v>10870</v>
      </c>
      <c r="NFM5" t="s">
        <v>10871</v>
      </c>
      <c r="NFN5" t="s">
        <v>10872</v>
      </c>
      <c r="NFO5" t="s">
        <v>10873</v>
      </c>
      <c r="NFP5" t="s">
        <v>10874</v>
      </c>
      <c r="NFQ5" t="s">
        <v>10875</v>
      </c>
      <c r="NFR5" t="s">
        <v>10876</v>
      </c>
      <c r="NFS5" t="s">
        <v>10877</v>
      </c>
      <c r="NFT5" t="s">
        <v>10878</v>
      </c>
      <c r="NFU5" t="s">
        <v>10879</v>
      </c>
      <c r="NFV5" t="s">
        <v>10880</v>
      </c>
      <c r="NFW5" t="s">
        <v>10881</v>
      </c>
      <c r="NFX5" t="s">
        <v>10882</v>
      </c>
      <c r="NFY5" t="s">
        <v>10883</v>
      </c>
      <c r="NFZ5" t="s">
        <v>10884</v>
      </c>
      <c r="NGA5" t="s">
        <v>10885</v>
      </c>
      <c r="NGB5" t="s">
        <v>10886</v>
      </c>
      <c r="NGC5" t="s">
        <v>10887</v>
      </c>
      <c r="NGD5" t="s">
        <v>10888</v>
      </c>
      <c r="NGE5" t="s">
        <v>10889</v>
      </c>
      <c r="NGF5" t="s">
        <v>10890</v>
      </c>
      <c r="NGG5" t="s">
        <v>10891</v>
      </c>
      <c r="NGH5" t="s">
        <v>10892</v>
      </c>
      <c r="NGI5" t="s">
        <v>10893</v>
      </c>
      <c r="NGJ5" t="s">
        <v>10894</v>
      </c>
      <c r="NGK5" t="s">
        <v>10895</v>
      </c>
      <c r="NGL5" t="s">
        <v>10896</v>
      </c>
      <c r="NGM5" t="s">
        <v>10897</v>
      </c>
      <c r="NGN5" t="s">
        <v>10898</v>
      </c>
      <c r="NGO5" t="s">
        <v>10899</v>
      </c>
      <c r="NGP5" t="s">
        <v>10900</v>
      </c>
      <c r="NGQ5" t="s">
        <v>10901</v>
      </c>
      <c r="NGR5" t="s">
        <v>10902</v>
      </c>
      <c r="NGS5" t="s">
        <v>10903</v>
      </c>
      <c r="NGT5" t="s">
        <v>10904</v>
      </c>
      <c r="NGU5" t="s">
        <v>10905</v>
      </c>
      <c r="NGV5" t="s">
        <v>10906</v>
      </c>
      <c r="NGW5" t="s">
        <v>10907</v>
      </c>
      <c r="NGX5" t="s">
        <v>10908</v>
      </c>
      <c r="NGY5" t="s">
        <v>10909</v>
      </c>
      <c r="NGZ5" t="s">
        <v>10910</v>
      </c>
      <c r="NHA5" t="s">
        <v>10911</v>
      </c>
      <c r="NHB5" t="s">
        <v>10912</v>
      </c>
      <c r="NHC5" t="s">
        <v>10913</v>
      </c>
      <c r="NHD5" t="s">
        <v>10914</v>
      </c>
      <c r="NHE5" t="s">
        <v>10915</v>
      </c>
      <c r="NHF5" t="s">
        <v>10916</v>
      </c>
      <c r="NHG5" t="s">
        <v>10917</v>
      </c>
      <c r="NHH5" t="s">
        <v>10918</v>
      </c>
      <c r="NHI5" t="s">
        <v>10919</v>
      </c>
      <c r="NHJ5" t="s">
        <v>10920</v>
      </c>
      <c r="NHK5" t="s">
        <v>10921</v>
      </c>
      <c r="NHL5" t="s">
        <v>10922</v>
      </c>
      <c r="NHM5" t="s">
        <v>10923</v>
      </c>
      <c r="NHN5" t="s">
        <v>10924</v>
      </c>
      <c r="NHO5" t="s">
        <v>10925</v>
      </c>
      <c r="NHP5" t="s">
        <v>10926</v>
      </c>
      <c r="NHQ5" t="s">
        <v>10927</v>
      </c>
      <c r="NHR5" t="s">
        <v>10928</v>
      </c>
      <c r="NHS5" t="s">
        <v>10929</v>
      </c>
      <c r="NHT5" t="s">
        <v>10930</v>
      </c>
      <c r="NHU5" t="s">
        <v>10931</v>
      </c>
      <c r="NHV5" t="s">
        <v>10932</v>
      </c>
      <c r="NHW5" t="s">
        <v>10933</v>
      </c>
      <c r="NHX5" t="s">
        <v>10934</v>
      </c>
      <c r="NHY5" t="s">
        <v>10935</v>
      </c>
      <c r="NHZ5" t="s">
        <v>10936</v>
      </c>
      <c r="NIA5" t="s">
        <v>10937</v>
      </c>
      <c r="NIB5" t="s">
        <v>10938</v>
      </c>
      <c r="NIC5" t="s">
        <v>10939</v>
      </c>
      <c r="NID5" t="s">
        <v>10940</v>
      </c>
      <c r="NIE5" t="s">
        <v>10941</v>
      </c>
      <c r="NIF5" t="s">
        <v>10942</v>
      </c>
      <c r="NIG5" t="s">
        <v>10943</v>
      </c>
      <c r="NIH5" t="s">
        <v>10944</v>
      </c>
      <c r="NII5" t="s">
        <v>10945</v>
      </c>
      <c r="NIJ5" t="s">
        <v>10946</v>
      </c>
      <c r="NIK5" t="s">
        <v>10947</v>
      </c>
      <c r="NIL5" t="s">
        <v>10948</v>
      </c>
      <c r="NIM5" t="s">
        <v>10949</v>
      </c>
      <c r="NIN5" t="s">
        <v>10950</v>
      </c>
      <c r="NIO5" t="s">
        <v>10951</v>
      </c>
      <c r="NIP5" t="s">
        <v>10952</v>
      </c>
      <c r="NIQ5" t="s">
        <v>10953</v>
      </c>
      <c r="NIR5" t="s">
        <v>10954</v>
      </c>
      <c r="NIS5" t="s">
        <v>10955</v>
      </c>
      <c r="NIT5" t="s">
        <v>10956</v>
      </c>
      <c r="NIU5" t="s">
        <v>10957</v>
      </c>
      <c r="NIV5" t="s">
        <v>10958</v>
      </c>
      <c r="NIW5" t="s">
        <v>10959</v>
      </c>
      <c r="NIX5" t="s">
        <v>10960</v>
      </c>
      <c r="NIY5" t="s">
        <v>10961</v>
      </c>
      <c r="NIZ5" t="s">
        <v>10962</v>
      </c>
      <c r="NJA5" t="s">
        <v>10963</v>
      </c>
      <c r="NJB5" t="s">
        <v>10964</v>
      </c>
      <c r="NJC5" t="s">
        <v>10965</v>
      </c>
      <c r="NJD5" t="s">
        <v>10966</v>
      </c>
      <c r="NJE5" t="s">
        <v>10967</v>
      </c>
      <c r="NJF5" t="s">
        <v>10968</v>
      </c>
      <c r="NJG5" t="s">
        <v>10969</v>
      </c>
      <c r="NJH5" t="s">
        <v>10970</v>
      </c>
      <c r="NJI5" t="s">
        <v>10971</v>
      </c>
      <c r="NJJ5" t="s">
        <v>10972</v>
      </c>
      <c r="NJK5" t="s">
        <v>10973</v>
      </c>
      <c r="NJL5" t="s">
        <v>10974</v>
      </c>
      <c r="NJM5" t="s">
        <v>10975</v>
      </c>
      <c r="NJN5" t="s">
        <v>10976</v>
      </c>
      <c r="NJO5" t="s">
        <v>10977</v>
      </c>
      <c r="NJP5" t="s">
        <v>10978</v>
      </c>
      <c r="NJQ5" t="s">
        <v>10979</v>
      </c>
      <c r="NJR5" t="s">
        <v>10980</v>
      </c>
      <c r="NJS5" t="s">
        <v>10981</v>
      </c>
      <c r="NJT5" t="s">
        <v>10982</v>
      </c>
      <c r="NJU5" t="s">
        <v>10983</v>
      </c>
      <c r="NJV5" t="s">
        <v>10984</v>
      </c>
      <c r="NJW5" t="s">
        <v>10985</v>
      </c>
      <c r="NJX5" t="s">
        <v>10986</v>
      </c>
      <c r="NJY5" t="s">
        <v>10987</v>
      </c>
      <c r="NJZ5" t="s">
        <v>10988</v>
      </c>
      <c r="NKA5" t="s">
        <v>10989</v>
      </c>
      <c r="NKB5" t="s">
        <v>10990</v>
      </c>
      <c r="NKC5" t="s">
        <v>10991</v>
      </c>
      <c r="NKD5" t="s">
        <v>10992</v>
      </c>
      <c r="NKE5" t="s">
        <v>10993</v>
      </c>
      <c r="NKF5" t="s">
        <v>10994</v>
      </c>
      <c r="NKG5" t="s">
        <v>10995</v>
      </c>
      <c r="NKH5" t="s">
        <v>10996</v>
      </c>
      <c r="NKI5" t="s">
        <v>10997</v>
      </c>
      <c r="NKJ5" t="s">
        <v>10998</v>
      </c>
      <c r="NKK5" t="s">
        <v>10999</v>
      </c>
      <c r="NKL5" t="s">
        <v>11000</v>
      </c>
      <c r="NKM5" t="s">
        <v>11001</v>
      </c>
      <c r="NKN5" t="s">
        <v>11002</v>
      </c>
      <c r="NKO5" t="s">
        <v>11003</v>
      </c>
      <c r="NKP5" t="s">
        <v>11004</v>
      </c>
      <c r="NKQ5" t="s">
        <v>11005</v>
      </c>
      <c r="NKR5" t="s">
        <v>11006</v>
      </c>
      <c r="NKS5" t="s">
        <v>11007</v>
      </c>
      <c r="NKT5" t="s">
        <v>11008</v>
      </c>
      <c r="NKU5" t="s">
        <v>11009</v>
      </c>
      <c r="NKV5" t="s">
        <v>11010</v>
      </c>
      <c r="NKW5" t="s">
        <v>11011</v>
      </c>
      <c r="NKX5" t="s">
        <v>11012</v>
      </c>
      <c r="NKY5" t="s">
        <v>11013</v>
      </c>
      <c r="NKZ5" t="s">
        <v>11014</v>
      </c>
      <c r="NLA5" t="s">
        <v>11015</v>
      </c>
      <c r="NLB5" t="s">
        <v>11016</v>
      </c>
      <c r="NLC5" t="s">
        <v>11017</v>
      </c>
      <c r="NLD5" t="s">
        <v>11018</v>
      </c>
      <c r="NLE5" t="s">
        <v>11019</v>
      </c>
      <c r="NLF5" t="s">
        <v>11020</v>
      </c>
      <c r="NLG5" t="s">
        <v>11021</v>
      </c>
      <c r="NLH5" t="s">
        <v>11022</v>
      </c>
      <c r="NLI5" t="s">
        <v>11023</v>
      </c>
      <c r="NLJ5" t="s">
        <v>11024</v>
      </c>
      <c r="NLK5" t="s">
        <v>11025</v>
      </c>
      <c r="NLL5" t="s">
        <v>11026</v>
      </c>
      <c r="NLM5" t="s">
        <v>11027</v>
      </c>
      <c r="NLN5" t="s">
        <v>11028</v>
      </c>
      <c r="NLO5" t="s">
        <v>11029</v>
      </c>
      <c r="NLP5" t="s">
        <v>11030</v>
      </c>
      <c r="NLQ5" t="s">
        <v>11031</v>
      </c>
      <c r="NLR5" t="s">
        <v>11032</v>
      </c>
      <c r="NLS5" t="s">
        <v>11033</v>
      </c>
      <c r="NLT5" t="s">
        <v>11034</v>
      </c>
      <c r="NLU5" t="s">
        <v>11035</v>
      </c>
      <c r="NLV5" t="s">
        <v>11036</v>
      </c>
      <c r="NLW5" t="s">
        <v>11037</v>
      </c>
      <c r="NLX5" t="s">
        <v>11038</v>
      </c>
      <c r="NLY5" t="s">
        <v>11039</v>
      </c>
      <c r="NLZ5" t="s">
        <v>11040</v>
      </c>
      <c r="NMA5" t="s">
        <v>11041</v>
      </c>
      <c r="NMB5" t="s">
        <v>11042</v>
      </c>
      <c r="NMC5" t="s">
        <v>11043</v>
      </c>
      <c r="NMD5" t="s">
        <v>11044</v>
      </c>
      <c r="NME5" t="s">
        <v>11045</v>
      </c>
      <c r="NMF5" t="s">
        <v>11046</v>
      </c>
      <c r="NMG5" t="s">
        <v>11047</v>
      </c>
      <c r="NMH5" t="s">
        <v>11048</v>
      </c>
      <c r="NMI5" t="s">
        <v>11049</v>
      </c>
      <c r="NMJ5" t="s">
        <v>11050</v>
      </c>
      <c r="NMK5" t="s">
        <v>11051</v>
      </c>
      <c r="NML5" t="s">
        <v>11052</v>
      </c>
      <c r="NMM5" t="s">
        <v>11053</v>
      </c>
      <c r="NMN5" t="s">
        <v>11054</v>
      </c>
      <c r="NMO5" t="s">
        <v>11055</v>
      </c>
      <c r="NMP5" t="s">
        <v>11056</v>
      </c>
      <c r="NMQ5" t="s">
        <v>11057</v>
      </c>
      <c r="NMR5" t="s">
        <v>11058</v>
      </c>
      <c r="NMS5" t="s">
        <v>11059</v>
      </c>
      <c r="NMT5" t="s">
        <v>11060</v>
      </c>
      <c r="NMU5" t="s">
        <v>11061</v>
      </c>
      <c r="NMV5" t="s">
        <v>11062</v>
      </c>
      <c r="NMW5" t="s">
        <v>11063</v>
      </c>
      <c r="NMX5" t="s">
        <v>11064</v>
      </c>
      <c r="NMY5" t="s">
        <v>11065</v>
      </c>
      <c r="NMZ5" t="s">
        <v>11066</v>
      </c>
      <c r="NNA5" t="s">
        <v>11067</v>
      </c>
      <c r="NNB5" t="s">
        <v>11068</v>
      </c>
      <c r="NNC5" t="s">
        <v>11069</v>
      </c>
      <c r="NND5" t="s">
        <v>11070</v>
      </c>
      <c r="NNE5" t="s">
        <v>11071</v>
      </c>
      <c r="NNF5" t="s">
        <v>11072</v>
      </c>
      <c r="NNG5" t="s">
        <v>11073</v>
      </c>
      <c r="NNH5" t="s">
        <v>11074</v>
      </c>
      <c r="NNI5" t="s">
        <v>11075</v>
      </c>
      <c r="NNJ5" t="s">
        <v>11076</v>
      </c>
      <c r="NNK5" t="s">
        <v>11077</v>
      </c>
      <c r="NNL5" t="s">
        <v>11078</v>
      </c>
      <c r="NNM5" t="s">
        <v>11079</v>
      </c>
      <c r="NNN5" t="s">
        <v>11080</v>
      </c>
      <c r="NNO5" t="s">
        <v>11081</v>
      </c>
      <c r="NNP5" t="s">
        <v>11082</v>
      </c>
      <c r="NNQ5" t="s">
        <v>11083</v>
      </c>
      <c r="NNR5" t="s">
        <v>11084</v>
      </c>
      <c r="NNS5" t="s">
        <v>11085</v>
      </c>
      <c r="NNT5" t="s">
        <v>11086</v>
      </c>
      <c r="NNU5" t="s">
        <v>11087</v>
      </c>
      <c r="NNV5" t="s">
        <v>11088</v>
      </c>
      <c r="NNW5" t="s">
        <v>11089</v>
      </c>
      <c r="NNX5" t="s">
        <v>11090</v>
      </c>
      <c r="NNY5" t="s">
        <v>11091</v>
      </c>
      <c r="NNZ5" t="s">
        <v>11092</v>
      </c>
      <c r="NOA5" t="s">
        <v>11093</v>
      </c>
      <c r="NOB5" t="s">
        <v>11094</v>
      </c>
      <c r="NOC5" t="s">
        <v>11095</v>
      </c>
      <c r="NOD5" t="s">
        <v>11096</v>
      </c>
      <c r="NOE5" t="s">
        <v>11097</v>
      </c>
      <c r="NOF5" t="s">
        <v>11098</v>
      </c>
      <c r="NOG5" t="s">
        <v>11099</v>
      </c>
      <c r="NOH5" t="s">
        <v>11100</v>
      </c>
      <c r="NOI5" t="s">
        <v>11101</v>
      </c>
      <c r="NOJ5" t="s">
        <v>11102</v>
      </c>
      <c r="NOK5" t="s">
        <v>11103</v>
      </c>
      <c r="NOL5" t="s">
        <v>11104</v>
      </c>
      <c r="NOM5" t="s">
        <v>11105</v>
      </c>
      <c r="NON5" t="s">
        <v>11106</v>
      </c>
      <c r="NOO5" t="s">
        <v>11107</v>
      </c>
      <c r="NOP5" t="s">
        <v>11108</v>
      </c>
      <c r="NOQ5" t="s">
        <v>11109</v>
      </c>
      <c r="NOR5" t="s">
        <v>11110</v>
      </c>
      <c r="NOS5" t="s">
        <v>11111</v>
      </c>
      <c r="NOT5" t="s">
        <v>11112</v>
      </c>
      <c r="NOU5" t="s">
        <v>11113</v>
      </c>
      <c r="NOV5" t="s">
        <v>11114</v>
      </c>
      <c r="NOW5" t="s">
        <v>11115</v>
      </c>
      <c r="NOX5" t="s">
        <v>11116</v>
      </c>
      <c r="NOY5" t="s">
        <v>11117</v>
      </c>
      <c r="NOZ5" t="s">
        <v>11118</v>
      </c>
      <c r="NPA5" t="s">
        <v>11119</v>
      </c>
      <c r="NPB5" t="s">
        <v>11120</v>
      </c>
      <c r="NPC5" t="s">
        <v>11121</v>
      </c>
      <c r="NPD5" t="s">
        <v>11122</v>
      </c>
      <c r="NPE5" t="s">
        <v>11123</v>
      </c>
      <c r="NPF5" t="s">
        <v>11124</v>
      </c>
      <c r="NPG5" t="s">
        <v>11125</v>
      </c>
      <c r="NPH5" t="s">
        <v>11126</v>
      </c>
      <c r="NPI5" t="s">
        <v>11127</v>
      </c>
      <c r="NPJ5" t="s">
        <v>11128</v>
      </c>
      <c r="NPK5" t="s">
        <v>11129</v>
      </c>
      <c r="NPL5" t="s">
        <v>11130</v>
      </c>
      <c r="NPM5" t="s">
        <v>11131</v>
      </c>
      <c r="NPN5" t="s">
        <v>11132</v>
      </c>
      <c r="NPO5" t="s">
        <v>11133</v>
      </c>
      <c r="NPP5" t="s">
        <v>11134</v>
      </c>
      <c r="NPQ5" t="s">
        <v>11135</v>
      </c>
      <c r="NPR5" t="s">
        <v>11136</v>
      </c>
      <c r="NPS5" t="s">
        <v>11137</v>
      </c>
      <c r="NPT5" t="s">
        <v>11138</v>
      </c>
      <c r="NPU5" t="s">
        <v>11139</v>
      </c>
      <c r="NPV5" t="s">
        <v>11140</v>
      </c>
      <c r="NPW5" t="s">
        <v>11141</v>
      </c>
      <c r="NPX5" t="s">
        <v>11142</v>
      </c>
      <c r="NPY5" t="s">
        <v>11143</v>
      </c>
      <c r="NPZ5" t="s">
        <v>11144</v>
      </c>
      <c r="NQA5" t="s">
        <v>11145</v>
      </c>
      <c r="NQB5" t="s">
        <v>11146</v>
      </c>
      <c r="NQC5" t="s">
        <v>11147</v>
      </c>
      <c r="NQD5" t="s">
        <v>11148</v>
      </c>
      <c r="NQE5" t="s">
        <v>11149</v>
      </c>
      <c r="NQF5" t="s">
        <v>11150</v>
      </c>
      <c r="NQG5" t="s">
        <v>11151</v>
      </c>
      <c r="NQH5" t="s">
        <v>11152</v>
      </c>
      <c r="NQI5" t="s">
        <v>11153</v>
      </c>
      <c r="NQJ5" t="s">
        <v>11154</v>
      </c>
      <c r="NQK5" t="s">
        <v>11155</v>
      </c>
      <c r="NQL5" t="s">
        <v>11156</v>
      </c>
      <c r="NQM5" t="s">
        <v>11157</v>
      </c>
      <c r="NQN5" t="s">
        <v>11158</v>
      </c>
      <c r="NQO5" t="s">
        <v>11159</v>
      </c>
      <c r="NQP5" t="s">
        <v>11160</v>
      </c>
      <c r="NQQ5" t="s">
        <v>11161</v>
      </c>
      <c r="NQR5" t="s">
        <v>11162</v>
      </c>
      <c r="NQS5" t="s">
        <v>11163</v>
      </c>
      <c r="NQT5" t="s">
        <v>11164</v>
      </c>
      <c r="NQU5" t="s">
        <v>11165</v>
      </c>
      <c r="NQV5" t="s">
        <v>11166</v>
      </c>
      <c r="NQW5" t="s">
        <v>11167</v>
      </c>
      <c r="NQX5" t="s">
        <v>11168</v>
      </c>
      <c r="NQY5" t="s">
        <v>11169</v>
      </c>
      <c r="NQZ5" t="s">
        <v>11170</v>
      </c>
      <c r="NRA5" t="s">
        <v>11171</v>
      </c>
      <c r="NRB5" t="s">
        <v>11172</v>
      </c>
      <c r="NRC5" t="s">
        <v>11173</v>
      </c>
      <c r="NRD5" t="s">
        <v>11174</v>
      </c>
      <c r="NRE5" t="s">
        <v>11175</v>
      </c>
      <c r="NRF5" t="s">
        <v>11176</v>
      </c>
      <c r="NRG5" t="s">
        <v>11177</v>
      </c>
      <c r="NRH5" t="s">
        <v>11178</v>
      </c>
      <c r="NRI5" t="s">
        <v>11179</v>
      </c>
      <c r="NRJ5" t="s">
        <v>11180</v>
      </c>
      <c r="NRK5" t="s">
        <v>11181</v>
      </c>
      <c r="NRL5" t="s">
        <v>11182</v>
      </c>
      <c r="NRM5" t="s">
        <v>11183</v>
      </c>
      <c r="NRN5" t="s">
        <v>11184</v>
      </c>
      <c r="NRO5" t="s">
        <v>11185</v>
      </c>
      <c r="NRP5" t="s">
        <v>11186</v>
      </c>
      <c r="NRQ5" t="s">
        <v>11187</v>
      </c>
      <c r="NRR5" t="s">
        <v>11188</v>
      </c>
      <c r="NRS5" t="s">
        <v>11189</v>
      </c>
      <c r="NRT5" t="s">
        <v>11190</v>
      </c>
      <c r="NRU5" t="s">
        <v>11191</v>
      </c>
      <c r="NRV5" t="s">
        <v>11192</v>
      </c>
      <c r="NRW5" t="s">
        <v>11193</v>
      </c>
      <c r="NRX5" t="s">
        <v>11194</v>
      </c>
      <c r="NRY5" t="s">
        <v>11195</v>
      </c>
      <c r="NRZ5" t="s">
        <v>11196</v>
      </c>
      <c r="NSA5" t="s">
        <v>11197</v>
      </c>
      <c r="NSB5" t="s">
        <v>11198</v>
      </c>
      <c r="NSC5" t="s">
        <v>11199</v>
      </c>
      <c r="NSD5" t="s">
        <v>11200</v>
      </c>
      <c r="NSE5" t="s">
        <v>11201</v>
      </c>
      <c r="NSF5" t="s">
        <v>11202</v>
      </c>
      <c r="NSG5" t="s">
        <v>11203</v>
      </c>
      <c r="NSH5" t="s">
        <v>11204</v>
      </c>
      <c r="NSI5" t="s">
        <v>11205</v>
      </c>
      <c r="NSJ5" t="s">
        <v>11206</v>
      </c>
      <c r="NSK5" t="s">
        <v>11207</v>
      </c>
      <c r="NSL5" t="s">
        <v>11208</v>
      </c>
      <c r="NSM5" t="s">
        <v>11209</v>
      </c>
      <c r="NSN5" t="s">
        <v>11210</v>
      </c>
      <c r="NSO5" t="s">
        <v>11211</v>
      </c>
      <c r="NSP5" t="s">
        <v>11212</v>
      </c>
      <c r="NSQ5" t="s">
        <v>11213</v>
      </c>
      <c r="NSR5" t="s">
        <v>11214</v>
      </c>
      <c r="NSS5" t="s">
        <v>11215</v>
      </c>
      <c r="NST5" t="s">
        <v>11216</v>
      </c>
      <c r="NSU5" t="s">
        <v>11217</v>
      </c>
      <c r="NSV5" t="s">
        <v>11218</v>
      </c>
      <c r="NSW5" t="s">
        <v>11219</v>
      </c>
      <c r="NSX5" t="s">
        <v>11220</v>
      </c>
      <c r="NSY5" t="s">
        <v>11221</v>
      </c>
      <c r="NSZ5" t="s">
        <v>11222</v>
      </c>
      <c r="NTA5" t="s">
        <v>11223</v>
      </c>
      <c r="NTB5" t="s">
        <v>11224</v>
      </c>
      <c r="NTC5" t="s">
        <v>11225</v>
      </c>
      <c r="NTD5" t="s">
        <v>11226</v>
      </c>
      <c r="NTE5" t="s">
        <v>11227</v>
      </c>
      <c r="NTF5" t="s">
        <v>11228</v>
      </c>
      <c r="NTG5" t="s">
        <v>11229</v>
      </c>
      <c r="NTH5" t="s">
        <v>11230</v>
      </c>
      <c r="NTI5" t="s">
        <v>11231</v>
      </c>
      <c r="NTJ5" t="s">
        <v>11232</v>
      </c>
      <c r="NTK5" t="s">
        <v>11233</v>
      </c>
      <c r="NTL5" t="s">
        <v>11234</v>
      </c>
      <c r="NTM5" t="s">
        <v>11235</v>
      </c>
      <c r="NTN5" t="s">
        <v>11236</v>
      </c>
      <c r="NTO5" t="s">
        <v>11237</v>
      </c>
      <c r="NTP5" t="s">
        <v>11238</v>
      </c>
      <c r="NTQ5" t="s">
        <v>11239</v>
      </c>
      <c r="NTR5" t="s">
        <v>11240</v>
      </c>
      <c r="NTS5" t="s">
        <v>11241</v>
      </c>
      <c r="NTT5" t="s">
        <v>11242</v>
      </c>
      <c r="NTU5" t="s">
        <v>11243</v>
      </c>
      <c r="NTV5" t="s">
        <v>11244</v>
      </c>
      <c r="NTW5" t="s">
        <v>11245</v>
      </c>
      <c r="NTX5" t="s">
        <v>11246</v>
      </c>
      <c r="NTY5" t="s">
        <v>11247</v>
      </c>
      <c r="NTZ5" t="s">
        <v>11248</v>
      </c>
      <c r="NUA5" t="s">
        <v>11249</v>
      </c>
      <c r="NUB5" t="s">
        <v>11250</v>
      </c>
      <c r="NUC5" t="s">
        <v>11251</v>
      </c>
      <c r="NUD5" t="s">
        <v>11252</v>
      </c>
      <c r="NUE5" t="s">
        <v>11253</v>
      </c>
      <c r="NUF5" t="s">
        <v>11254</v>
      </c>
      <c r="NUG5" t="s">
        <v>11255</v>
      </c>
      <c r="NUH5" t="s">
        <v>11256</v>
      </c>
      <c r="NUI5" t="s">
        <v>11257</v>
      </c>
      <c r="NUJ5" t="s">
        <v>11258</v>
      </c>
      <c r="NUK5" t="s">
        <v>11259</v>
      </c>
      <c r="NUL5" t="s">
        <v>11260</v>
      </c>
      <c r="NUM5" t="s">
        <v>11261</v>
      </c>
      <c r="NUN5" t="s">
        <v>11262</v>
      </c>
      <c r="NUO5" t="s">
        <v>11263</v>
      </c>
      <c r="NUP5" t="s">
        <v>11264</v>
      </c>
      <c r="NUQ5" t="s">
        <v>11265</v>
      </c>
      <c r="NUR5" t="s">
        <v>11266</v>
      </c>
      <c r="NUS5" t="s">
        <v>11267</v>
      </c>
      <c r="NUT5" t="s">
        <v>11268</v>
      </c>
      <c r="NUU5" t="s">
        <v>11269</v>
      </c>
      <c r="NUV5" t="s">
        <v>11270</v>
      </c>
      <c r="NUW5" t="s">
        <v>11271</v>
      </c>
      <c r="NUX5" t="s">
        <v>11272</v>
      </c>
      <c r="NUY5" t="s">
        <v>11273</v>
      </c>
      <c r="NUZ5" t="s">
        <v>11274</v>
      </c>
      <c r="NVA5" t="s">
        <v>11275</v>
      </c>
      <c r="NVB5" t="s">
        <v>11276</v>
      </c>
      <c r="NVC5" t="s">
        <v>11277</v>
      </c>
      <c r="NVD5" t="s">
        <v>11278</v>
      </c>
      <c r="NVE5" t="s">
        <v>11279</v>
      </c>
      <c r="NVF5" t="s">
        <v>11280</v>
      </c>
      <c r="NVG5" t="s">
        <v>11281</v>
      </c>
      <c r="NVH5" t="s">
        <v>11282</v>
      </c>
      <c r="NVI5" t="s">
        <v>11283</v>
      </c>
      <c r="NVJ5" t="s">
        <v>11284</v>
      </c>
      <c r="NVK5" t="s">
        <v>11285</v>
      </c>
      <c r="NVL5" t="s">
        <v>11286</v>
      </c>
      <c r="NVM5" t="s">
        <v>11287</v>
      </c>
      <c r="NVN5" t="s">
        <v>11288</v>
      </c>
      <c r="NVO5" t="s">
        <v>11289</v>
      </c>
      <c r="NVP5" t="s">
        <v>11290</v>
      </c>
      <c r="NVQ5" t="s">
        <v>11291</v>
      </c>
      <c r="NVR5" t="s">
        <v>11292</v>
      </c>
      <c r="NVS5" t="s">
        <v>11293</v>
      </c>
      <c r="NVT5" t="s">
        <v>11294</v>
      </c>
      <c r="NVU5" t="s">
        <v>11295</v>
      </c>
      <c r="NVV5" t="s">
        <v>11296</v>
      </c>
      <c r="NVW5" t="s">
        <v>11297</v>
      </c>
      <c r="NVX5" t="s">
        <v>11298</v>
      </c>
      <c r="NVY5" t="s">
        <v>11299</v>
      </c>
      <c r="NVZ5" t="s">
        <v>11300</v>
      </c>
      <c r="NWA5" t="s">
        <v>11301</v>
      </c>
      <c r="NWB5" t="s">
        <v>11302</v>
      </c>
      <c r="NWC5" t="s">
        <v>11303</v>
      </c>
      <c r="NWD5" t="s">
        <v>11304</v>
      </c>
      <c r="NWE5" t="s">
        <v>11305</v>
      </c>
      <c r="NWF5" t="s">
        <v>11306</v>
      </c>
      <c r="NWG5" t="s">
        <v>11307</v>
      </c>
      <c r="NWH5" t="s">
        <v>11308</v>
      </c>
      <c r="NWI5" t="s">
        <v>11309</v>
      </c>
      <c r="NWJ5" t="s">
        <v>11310</v>
      </c>
      <c r="NWK5" t="s">
        <v>11311</v>
      </c>
      <c r="NWL5" t="s">
        <v>11312</v>
      </c>
      <c r="NWM5" t="s">
        <v>11313</v>
      </c>
      <c r="NWN5" t="s">
        <v>11314</v>
      </c>
      <c r="NWO5" t="s">
        <v>11315</v>
      </c>
      <c r="NWP5" t="s">
        <v>11316</v>
      </c>
      <c r="NWQ5" t="s">
        <v>11317</v>
      </c>
      <c r="NWR5" t="s">
        <v>11318</v>
      </c>
      <c r="NWS5" t="s">
        <v>11319</v>
      </c>
      <c r="NWT5" t="s">
        <v>11320</v>
      </c>
      <c r="NWU5" t="s">
        <v>11321</v>
      </c>
      <c r="NWV5" t="s">
        <v>11322</v>
      </c>
      <c r="NWW5" t="s">
        <v>11323</v>
      </c>
      <c r="NWX5" t="s">
        <v>11324</v>
      </c>
      <c r="NWY5" t="s">
        <v>11325</v>
      </c>
      <c r="NWZ5" t="s">
        <v>11326</v>
      </c>
      <c r="NXA5" t="s">
        <v>11327</v>
      </c>
      <c r="NXB5" t="s">
        <v>11328</v>
      </c>
      <c r="NXC5" t="s">
        <v>11329</v>
      </c>
      <c r="NXD5" t="s">
        <v>11330</v>
      </c>
      <c r="NXE5" t="s">
        <v>11331</v>
      </c>
      <c r="NXF5" t="s">
        <v>11332</v>
      </c>
      <c r="NXG5" t="s">
        <v>11333</v>
      </c>
      <c r="NXH5" t="s">
        <v>11334</v>
      </c>
      <c r="NXI5" t="s">
        <v>11335</v>
      </c>
      <c r="NXJ5" t="s">
        <v>11336</v>
      </c>
      <c r="NXK5" t="s">
        <v>11337</v>
      </c>
      <c r="NXL5" t="s">
        <v>11338</v>
      </c>
      <c r="NXM5" t="s">
        <v>11339</v>
      </c>
      <c r="NXN5" t="s">
        <v>11340</v>
      </c>
      <c r="NXO5" t="s">
        <v>11341</v>
      </c>
      <c r="NXP5" t="s">
        <v>11342</v>
      </c>
      <c r="NXQ5" t="s">
        <v>11343</v>
      </c>
      <c r="NXR5" t="s">
        <v>11344</v>
      </c>
      <c r="NXS5" t="s">
        <v>11345</v>
      </c>
      <c r="NXT5" t="s">
        <v>11346</v>
      </c>
      <c r="NXU5" t="s">
        <v>11347</v>
      </c>
      <c r="NXV5" t="s">
        <v>11348</v>
      </c>
      <c r="NXW5" t="s">
        <v>11349</v>
      </c>
      <c r="NXX5" t="s">
        <v>11350</v>
      </c>
      <c r="NXY5" t="s">
        <v>11351</v>
      </c>
      <c r="NXZ5" t="s">
        <v>11352</v>
      </c>
      <c r="NYA5" t="s">
        <v>11353</v>
      </c>
      <c r="NYB5" t="s">
        <v>11354</v>
      </c>
      <c r="NYC5" t="s">
        <v>11355</v>
      </c>
      <c r="NYD5" t="s">
        <v>11356</v>
      </c>
      <c r="NYE5" t="s">
        <v>11357</v>
      </c>
      <c r="NYF5" t="s">
        <v>11358</v>
      </c>
      <c r="NYG5" t="s">
        <v>11359</v>
      </c>
      <c r="NYH5" t="s">
        <v>11360</v>
      </c>
      <c r="NYI5" t="s">
        <v>11361</v>
      </c>
      <c r="NYJ5" t="s">
        <v>11362</v>
      </c>
      <c r="NYK5" t="s">
        <v>11363</v>
      </c>
      <c r="NYL5" t="s">
        <v>11364</v>
      </c>
      <c r="NYM5" t="s">
        <v>11365</v>
      </c>
      <c r="NYN5" t="s">
        <v>11366</v>
      </c>
      <c r="NYO5" t="s">
        <v>11367</v>
      </c>
      <c r="NYP5" t="s">
        <v>11368</v>
      </c>
      <c r="NYQ5" t="s">
        <v>11369</v>
      </c>
      <c r="NYR5" t="s">
        <v>11370</v>
      </c>
      <c r="NYS5" t="s">
        <v>11371</v>
      </c>
      <c r="NYT5" t="s">
        <v>11372</v>
      </c>
      <c r="NYU5" t="s">
        <v>11373</v>
      </c>
      <c r="NYV5" t="s">
        <v>11374</v>
      </c>
      <c r="NYW5" t="s">
        <v>11375</v>
      </c>
      <c r="NYX5" t="s">
        <v>11376</v>
      </c>
      <c r="NYY5" t="s">
        <v>11377</v>
      </c>
      <c r="NYZ5" t="s">
        <v>11378</v>
      </c>
      <c r="NZA5" t="s">
        <v>11379</v>
      </c>
      <c r="NZB5" t="s">
        <v>11380</v>
      </c>
      <c r="NZC5" t="s">
        <v>11381</v>
      </c>
      <c r="NZD5" t="s">
        <v>11382</v>
      </c>
      <c r="NZE5" t="s">
        <v>11383</v>
      </c>
      <c r="NZF5" t="s">
        <v>11384</v>
      </c>
      <c r="NZG5" t="s">
        <v>11385</v>
      </c>
      <c r="NZH5" t="s">
        <v>11386</v>
      </c>
      <c r="NZI5" t="s">
        <v>11387</v>
      </c>
      <c r="NZJ5" t="s">
        <v>11388</v>
      </c>
      <c r="NZK5" t="s">
        <v>11389</v>
      </c>
      <c r="NZL5" t="s">
        <v>11390</v>
      </c>
      <c r="NZM5" t="s">
        <v>11391</v>
      </c>
      <c r="NZN5" t="s">
        <v>11392</v>
      </c>
      <c r="NZO5" t="s">
        <v>11393</v>
      </c>
      <c r="NZP5" t="s">
        <v>11394</v>
      </c>
      <c r="NZQ5" t="s">
        <v>11395</v>
      </c>
      <c r="NZR5" t="s">
        <v>11396</v>
      </c>
      <c r="NZS5" t="s">
        <v>11397</v>
      </c>
      <c r="NZT5" t="s">
        <v>11398</v>
      </c>
      <c r="NZU5" t="s">
        <v>11399</v>
      </c>
      <c r="NZV5" t="s">
        <v>11400</v>
      </c>
      <c r="NZW5" t="s">
        <v>11401</v>
      </c>
      <c r="NZX5" t="s">
        <v>11402</v>
      </c>
      <c r="NZY5" t="s">
        <v>11403</v>
      </c>
      <c r="NZZ5" t="s">
        <v>11404</v>
      </c>
      <c r="OAA5" t="s">
        <v>11405</v>
      </c>
      <c r="OAB5" t="s">
        <v>11406</v>
      </c>
      <c r="OAC5" t="s">
        <v>11407</v>
      </c>
      <c r="OAD5" t="s">
        <v>11408</v>
      </c>
      <c r="OAE5" t="s">
        <v>11409</v>
      </c>
      <c r="OAF5" t="s">
        <v>11410</v>
      </c>
      <c r="OAG5" t="s">
        <v>11411</v>
      </c>
      <c r="OAH5" t="s">
        <v>11412</v>
      </c>
      <c r="OAI5" t="s">
        <v>11413</v>
      </c>
      <c r="OAJ5" t="s">
        <v>11414</v>
      </c>
      <c r="OAK5" t="s">
        <v>11415</v>
      </c>
      <c r="OAL5" t="s">
        <v>11416</v>
      </c>
      <c r="OAM5" t="s">
        <v>11417</v>
      </c>
      <c r="OAN5" t="s">
        <v>11418</v>
      </c>
      <c r="OAO5" t="s">
        <v>11419</v>
      </c>
      <c r="OAP5" t="s">
        <v>11420</v>
      </c>
      <c r="OAQ5" t="s">
        <v>11421</v>
      </c>
      <c r="OAR5" t="s">
        <v>11422</v>
      </c>
      <c r="OAS5" t="s">
        <v>11423</v>
      </c>
      <c r="OAT5" t="s">
        <v>11424</v>
      </c>
      <c r="OAU5" t="s">
        <v>11425</v>
      </c>
      <c r="OAV5" t="s">
        <v>11426</v>
      </c>
      <c r="OAW5" t="s">
        <v>11427</v>
      </c>
      <c r="OAX5" t="s">
        <v>11428</v>
      </c>
      <c r="OAY5" t="s">
        <v>11429</v>
      </c>
      <c r="OAZ5" t="s">
        <v>11430</v>
      </c>
      <c r="OBA5" t="s">
        <v>11431</v>
      </c>
      <c r="OBB5" t="s">
        <v>11432</v>
      </c>
      <c r="OBC5" t="s">
        <v>11433</v>
      </c>
      <c r="OBD5" t="s">
        <v>11434</v>
      </c>
      <c r="OBE5" t="s">
        <v>11435</v>
      </c>
      <c r="OBF5" t="s">
        <v>11436</v>
      </c>
      <c r="OBG5" t="s">
        <v>11437</v>
      </c>
      <c r="OBH5" t="s">
        <v>11438</v>
      </c>
      <c r="OBI5" t="s">
        <v>11439</v>
      </c>
      <c r="OBJ5" t="s">
        <v>11440</v>
      </c>
      <c r="OBK5" t="s">
        <v>11441</v>
      </c>
      <c r="OBL5" t="s">
        <v>11442</v>
      </c>
      <c r="OBM5" t="s">
        <v>11443</v>
      </c>
      <c r="OBN5" t="s">
        <v>11444</v>
      </c>
      <c r="OBO5" t="s">
        <v>11445</v>
      </c>
      <c r="OBP5" t="s">
        <v>11446</v>
      </c>
      <c r="OBQ5" t="s">
        <v>11447</v>
      </c>
      <c r="OBR5" t="s">
        <v>11448</v>
      </c>
      <c r="OBS5" t="s">
        <v>11449</v>
      </c>
      <c r="OBT5" t="s">
        <v>11450</v>
      </c>
      <c r="OBU5" t="s">
        <v>11451</v>
      </c>
      <c r="OBV5" t="s">
        <v>11452</v>
      </c>
      <c r="OBW5" t="s">
        <v>11453</v>
      </c>
      <c r="OBX5" t="s">
        <v>11454</v>
      </c>
      <c r="OBY5" t="s">
        <v>11455</v>
      </c>
      <c r="OBZ5" t="s">
        <v>11456</v>
      </c>
      <c r="OCA5" t="s">
        <v>11457</v>
      </c>
      <c r="OCB5" t="s">
        <v>11458</v>
      </c>
      <c r="OCC5" t="s">
        <v>11459</v>
      </c>
      <c r="OCD5" t="s">
        <v>11460</v>
      </c>
      <c r="OCE5" t="s">
        <v>11461</v>
      </c>
      <c r="OCF5" t="s">
        <v>11462</v>
      </c>
      <c r="OCG5" t="s">
        <v>11463</v>
      </c>
      <c r="OCH5" t="s">
        <v>11464</v>
      </c>
      <c r="OCI5" t="s">
        <v>11465</v>
      </c>
      <c r="OCJ5" t="s">
        <v>11466</v>
      </c>
      <c r="OCK5" t="s">
        <v>11467</v>
      </c>
      <c r="OCL5" t="s">
        <v>11468</v>
      </c>
      <c r="OCM5" t="s">
        <v>11469</v>
      </c>
      <c r="OCN5" t="s">
        <v>11470</v>
      </c>
      <c r="OCO5" t="s">
        <v>11471</v>
      </c>
      <c r="OCP5" t="s">
        <v>11472</v>
      </c>
      <c r="OCQ5" t="s">
        <v>11473</v>
      </c>
      <c r="OCR5" t="s">
        <v>11474</v>
      </c>
      <c r="OCS5" t="s">
        <v>11475</v>
      </c>
      <c r="OCT5" t="s">
        <v>11476</v>
      </c>
      <c r="OCU5" t="s">
        <v>11477</v>
      </c>
      <c r="OCV5" t="s">
        <v>11478</v>
      </c>
      <c r="OCW5" t="s">
        <v>11479</v>
      </c>
      <c r="OCX5" t="s">
        <v>11480</v>
      </c>
      <c r="OCY5" t="s">
        <v>11481</v>
      </c>
      <c r="OCZ5" t="s">
        <v>11482</v>
      </c>
      <c r="ODA5" t="s">
        <v>11483</v>
      </c>
      <c r="ODB5" t="s">
        <v>11484</v>
      </c>
      <c r="ODC5" t="s">
        <v>11485</v>
      </c>
      <c r="ODD5" t="s">
        <v>11486</v>
      </c>
      <c r="ODE5" t="s">
        <v>11487</v>
      </c>
      <c r="ODF5" t="s">
        <v>11488</v>
      </c>
      <c r="ODG5" t="s">
        <v>11489</v>
      </c>
      <c r="ODH5" t="s">
        <v>11490</v>
      </c>
      <c r="ODI5" t="s">
        <v>11491</v>
      </c>
      <c r="ODJ5" t="s">
        <v>11492</v>
      </c>
      <c r="ODK5" t="s">
        <v>11493</v>
      </c>
      <c r="ODL5" t="s">
        <v>11494</v>
      </c>
      <c r="ODM5" t="s">
        <v>11495</v>
      </c>
      <c r="ODN5" t="s">
        <v>11496</v>
      </c>
      <c r="ODO5" t="s">
        <v>11497</v>
      </c>
      <c r="ODP5" t="s">
        <v>11498</v>
      </c>
      <c r="ODQ5" t="s">
        <v>11499</v>
      </c>
      <c r="ODR5" t="s">
        <v>11500</v>
      </c>
      <c r="ODS5" t="s">
        <v>11501</v>
      </c>
      <c r="ODT5" t="s">
        <v>11502</v>
      </c>
      <c r="ODU5" t="s">
        <v>11503</v>
      </c>
      <c r="ODV5" t="s">
        <v>11504</v>
      </c>
      <c r="ODW5" t="s">
        <v>11505</v>
      </c>
      <c r="ODX5" t="s">
        <v>11506</v>
      </c>
      <c r="ODY5" t="s">
        <v>11507</v>
      </c>
      <c r="ODZ5" t="s">
        <v>11508</v>
      </c>
      <c r="OEA5" t="s">
        <v>11509</v>
      </c>
      <c r="OEB5" t="s">
        <v>11510</v>
      </c>
      <c r="OEC5" t="s">
        <v>11511</v>
      </c>
      <c r="OED5" t="s">
        <v>11512</v>
      </c>
      <c r="OEE5" t="s">
        <v>11513</v>
      </c>
      <c r="OEF5" t="s">
        <v>11514</v>
      </c>
      <c r="OEG5" t="s">
        <v>11515</v>
      </c>
      <c r="OEH5" t="s">
        <v>11516</v>
      </c>
      <c r="OEI5" t="s">
        <v>11517</v>
      </c>
      <c r="OEJ5" t="s">
        <v>11518</v>
      </c>
      <c r="OEK5" t="s">
        <v>11519</v>
      </c>
      <c r="OEL5" t="s">
        <v>11520</v>
      </c>
      <c r="OEM5" t="s">
        <v>11521</v>
      </c>
      <c r="OEN5" t="s">
        <v>11522</v>
      </c>
      <c r="OEO5" t="s">
        <v>11523</v>
      </c>
      <c r="OEP5" t="s">
        <v>11524</v>
      </c>
      <c r="OEQ5" t="s">
        <v>11525</v>
      </c>
      <c r="OER5" t="s">
        <v>11526</v>
      </c>
      <c r="OES5" t="s">
        <v>11527</v>
      </c>
      <c r="OET5" t="s">
        <v>11528</v>
      </c>
      <c r="OEU5" t="s">
        <v>11529</v>
      </c>
      <c r="OEV5" t="s">
        <v>11530</v>
      </c>
      <c r="OEW5" t="s">
        <v>11531</v>
      </c>
      <c r="OEX5" t="s">
        <v>11532</v>
      </c>
      <c r="OEY5" t="s">
        <v>11533</v>
      </c>
      <c r="OEZ5" t="s">
        <v>11534</v>
      </c>
      <c r="OFA5" t="s">
        <v>11535</v>
      </c>
      <c r="OFB5" t="s">
        <v>11536</v>
      </c>
      <c r="OFC5" t="s">
        <v>11537</v>
      </c>
      <c r="OFD5" t="s">
        <v>11538</v>
      </c>
      <c r="OFE5" t="s">
        <v>11539</v>
      </c>
      <c r="OFF5" t="s">
        <v>11540</v>
      </c>
      <c r="OFG5" t="s">
        <v>11541</v>
      </c>
      <c r="OFH5" t="s">
        <v>11542</v>
      </c>
      <c r="OFI5" t="s">
        <v>11543</v>
      </c>
      <c r="OFJ5" t="s">
        <v>11544</v>
      </c>
      <c r="OFK5" t="s">
        <v>11545</v>
      </c>
      <c r="OFL5" t="s">
        <v>11546</v>
      </c>
      <c r="OFM5" t="s">
        <v>11547</v>
      </c>
      <c r="OFN5" t="s">
        <v>11548</v>
      </c>
      <c r="OFO5" t="s">
        <v>11549</v>
      </c>
      <c r="OFP5" t="s">
        <v>11550</v>
      </c>
      <c r="OFQ5" t="s">
        <v>11551</v>
      </c>
      <c r="OFR5" t="s">
        <v>11552</v>
      </c>
      <c r="OFS5" t="s">
        <v>11553</v>
      </c>
      <c r="OFT5" t="s">
        <v>11554</v>
      </c>
      <c r="OFU5" t="s">
        <v>11555</v>
      </c>
      <c r="OFV5" t="s">
        <v>11556</v>
      </c>
      <c r="OFW5" t="s">
        <v>11557</v>
      </c>
      <c r="OFX5" t="s">
        <v>11558</v>
      </c>
      <c r="OFY5" t="s">
        <v>11559</v>
      </c>
      <c r="OFZ5" t="s">
        <v>11560</v>
      </c>
      <c r="OGA5" t="s">
        <v>11561</v>
      </c>
      <c r="OGB5" t="s">
        <v>11562</v>
      </c>
      <c r="OGC5" t="s">
        <v>11563</v>
      </c>
      <c r="OGD5" t="s">
        <v>11564</v>
      </c>
      <c r="OGE5" t="s">
        <v>11565</v>
      </c>
      <c r="OGF5" t="s">
        <v>11566</v>
      </c>
      <c r="OGG5" t="s">
        <v>11567</v>
      </c>
      <c r="OGH5" t="s">
        <v>11568</v>
      </c>
      <c r="OGI5" t="s">
        <v>11569</v>
      </c>
      <c r="OGJ5" t="s">
        <v>11570</v>
      </c>
      <c r="OGK5" t="s">
        <v>11571</v>
      </c>
      <c r="OGL5" t="s">
        <v>11572</v>
      </c>
      <c r="OGM5" t="s">
        <v>11573</v>
      </c>
      <c r="OGN5" t="s">
        <v>11574</v>
      </c>
      <c r="OGO5" t="s">
        <v>11575</v>
      </c>
      <c r="OGP5" t="s">
        <v>11576</v>
      </c>
      <c r="OGQ5" t="s">
        <v>11577</v>
      </c>
      <c r="OGR5" t="s">
        <v>11578</v>
      </c>
      <c r="OGS5" t="s">
        <v>11579</v>
      </c>
      <c r="OGT5" t="s">
        <v>11580</v>
      </c>
      <c r="OGU5" t="s">
        <v>11581</v>
      </c>
      <c r="OGV5" t="s">
        <v>11582</v>
      </c>
      <c r="OGW5" t="s">
        <v>11583</v>
      </c>
      <c r="OGX5" t="s">
        <v>11584</v>
      </c>
      <c r="OGY5" t="s">
        <v>11585</v>
      </c>
      <c r="OGZ5" t="s">
        <v>11586</v>
      </c>
      <c r="OHA5" t="s">
        <v>11587</v>
      </c>
      <c r="OHB5" t="s">
        <v>11588</v>
      </c>
      <c r="OHC5" t="s">
        <v>11589</v>
      </c>
      <c r="OHD5" t="s">
        <v>11590</v>
      </c>
      <c r="OHE5" t="s">
        <v>11591</v>
      </c>
      <c r="OHF5" t="s">
        <v>11592</v>
      </c>
      <c r="OHG5" t="s">
        <v>11593</v>
      </c>
      <c r="OHH5" t="s">
        <v>11594</v>
      </c>
      <c r="OHI5" t="s">
        <v>11595</v>
      </c>
      <c r="OHJ5" t="s">
        <v>11596</v>
      </c>
      <c r="OHK5" t="s">
        <v>11597</v>
      </c>
      <c r="OHL5" t="s">
        <v>11598</v>
      </c>
      <c r="OHM5" t="s">
        <v>11599</v>
      </c>
      <c r="OHN5" t="s">
        <v>11600</v>
      </c>
      <c r="OHO5" t="s">
        <v>11601</v>
      </c>
      <c r="OHP5" t="s">
        <v>11602</v>
      </c>
      <c r="OHQ5" t="s">
        <v>11603</v>
      </c>
      <c r="OHR5" t="s">
        <v>11604</v>
      </c>
      <c r="OHS5" t="s">
        <v>11605</v>
      </c>
      <c r="OHT5" t="s">
        <v>11606</v>
      </c>
      <c r="OHU5" t="s">
        <v>11607</v>
      </c>
      <c r="OHV5" t="s">
        <v>11608</v>
      </c>
      <c r="OHW5" t="s">
        <v>11609</v>
      </c>
      <c r="OHX5" t="s">
        <v>11610</v>
      </c>
      <c r="OHY5" t="s">
        <v>11611</v>
      </c>
      <c r="OHZ5" t="s">
        <v>11612</v>
      </c>
      <c r="OIA5" t="s">
        <v>11613</v>
      </c>
      <c r="OIB5" t="s">
        <v>11614</v>
      </c>
      <c r="OIC5" t="s">
        <v>11615</v>
      </c>
      <c r="OID5" t="s">
        <v>11616</v>
      </c>
      <c r="OIE5" t="s">
        <v>11617</v>
      </c>
      <c r="OIF5" t="s">
        <v>11618</v>
      </c>
      <c r="OIG5" t="s">
        <v>11619</v>
      </c>
      <c r="OIH5" t="s">
        <v>11620</v>
      </c>
      <c r="OII5" t="s">
        <v>11621</v>
      </c>
      <c r="OIJ5" t="s">
        <v>11622</v>
      </c>
      <c r="OIK5" t="s">
        <v>11623</v>
      </c>
      <c r="OIL5" t="s">
        <v>11624</v>
      </c>
      <c r="OIM5" t="s">
        <v>11625</v>
      </c>
      <c r="OIN5" t="s">
        <v>11626</v>
      </c>
      <c r="OIO5" t="s">
        <v>11627</v>
      </c>
      <c r="OIP5" t="s">
        <v>11628</v>
      </c>
      <c r="OIQ5" t="s">
        <v>11629</v>
      </c>
      <c r="OIR5" t="s">
        <v>11630</v>
      </c>
      <c r="OIS5" t="s">
        <v>11631</v>
      </c>
      <c r="OIT5" t="s">
        <v>11632</v>
      </c>
      <c r="OIU5" t="s">
        <v>11633</v>
      </c>
      <c r="OIV5" t="s">
        <v>11634</v>
      </c>
      <c r="OIW5" t="s">
        <v>11635</v>
      </c>
      <c r="OIX5" t="s">
        <v>11636</v>
      </c>
      <c r="OIY5" t="s">
        <v>11637</v>
      </c>
      <c r="OIZ5" t="s">
        <v>11638</v>
      </c>
      <c r="OJA5" t="s">
        <v>11639</v>
      </c>
      <c r="OJB5" t="s">
        <v>11640</v>
      </c>
      <c r="OJC5" t="s">
        <v>11641</v>
      </c>
      <c r="OJD5" t="s">
        <v>11642</v>
      </c>
      <c r="OJE5" t="s">
        <v>11643</v>
      </c>
      <c r="OJF5" t="s">
        <v>11644</v>
      </c>
      <c r="OJG5" t="s">
        <v>11645</v>
      </c>
      <c r="OJH5" t="s">
        <v>11646</v>
      </c>
      <c r="OJI5" t="s">
        <v>11647</v>
      </c>
      <c r="OJJ5" t="s">
        <v>11648</v>
      </c>
      <c r="OJK5" t="s">
        <v>11649</v>
      </c>
      <c r="OJL5" t="s">
        <v>11650</v>
      </c>
      <c r="OJM5" t="s">
        <v>11651</v>
      </c>
      <c r="OJN5" t="s">
        <v>11652</v>
      </c>
      <c r="OJO5" t="s">
        <v>11653</v>
      </c>
      <c r="OJP5" t="s">
        <v>11654</v>
      </c>
      <c r="OJQ5" t="s">
        <v>11655</v>
      </c>
      <c r="OJR5" t="s">
        <v>11656</v>
      </c>
      <c r="OJS5" t="s">
        <v>11657</v>
      </c>
      <c r="OJT5" t="s">
        <v>11658</v>
      </c>
      <c r="OJU5" t="s">
        <v>11659</v>
      </c>
      <c r="OJV5" t="s">
        <v>11660</v>
      </c>
      <c r="OJW5" t="s">
        <v>11661</v>
      </c>
      <c r="OJX5" t="s">
        <v>11662</v>
      </c>
      <c r="OJY5" t="s">
        <v>11663</v>
      </c>
      <c r="OJZ5" t="s">
        <v>11664</v>
      </c>
      <c r="OKA5" t="s">
        <v>11665</v>
      </c>
      <c r="OKB5" t="s">
        <v>11666</v>
      </c>
      <c r="OKC5" t="s">
        <v>11667</v>
      </c>
      <c r="OKD5" t="s">
        <v>11668</v>
      </c>
      <c r="OKE5" t="s">
        <v>11669</v>
      </c>
      <c r="OKF5" t="s">
        <v>11670</v>
      </c>
      <c r="OKG5" t="s">
        <v>11671</v>
      </c>
      <c r="OKH5" t="s">
        <v>11672</v>
      </c>
      <c r="OKI5" t="s">
        <v>11673</v>
      </c>
      <c r="OKJ5" t="s">
        <v>11674</v>
      </c>
      <c r="OKK5" t="s">
        <v>11675</v>
      </c>
      <c r="OKL5" t="s">
        <v>11676</v>
      </c>
      <c r="OKM5" t="s">
        <v>11677</v>
      </c>
      <c r="OKN5" t="s">
        <v>11678</v>
      </c>
      <c r="OKO5" t="s">
        <v>11679</v>
      </c>
      <c r="OKP5" t="s">
        <v>11680</v>
      </c>
      <c r="OKQ5" t="s">
        <v>11681</v>
      </c>
      <c r="OKR5" t="s">
        <v>11682</v>
      </c>
      <c r="OKS5" t="s">
        <v>11683</v>
      </c>
      <c r="OKT5" t="s">
        <v>11684</v>
      </c>
      <c r="OKU5" t="s">
        <v>11685</v>
      </c>
      <c r="OKV5" t="s">
        <v>11686</v>
      </c>
      <c r="OKW5" t="s">
        <v>11687</v>
      </c>
      <c r="OKX5" t="s">
        <v>11688</v>
      </c>
      <c r="OKY5" t="s">
        <v>11689</v>
      </c>
      <c r="OKZ5" t="s">
        <v>11690</v>
      </c>
      <c r="OLA5" t="s">
        <v>11691</v>
      </c>
      <c r="OLB5" t="s">
        <v>11692</v>
      </c>
      <c r="OLC5" t="s">
        <v>11693</v>
      </c>
      <c r="OLD5" t="s">
        <v>11694</v>
      </c>
      <c r="OLE5" t="s">
        <v>11695</v>
      </c>
      <c r="OLF5" t="s">
        <v>11696</v>
      </c>
      <c r="OLG5" t="s">
        <v>11697</v>
      </c>
      <c r="OLH5" t="s">
        <v>11698</v>
      </c>
      <c r="OLI5" t="s">
        <v>11699</v>
      </c>
      <c r="OLJ5" t="s">
        <v>11700</v>
      </c>
      <c r="OLK5" t="s">
        <v>11701</v>
      </c>
      <c r="OLL5" t="s">
        <v>11702</v>
      </c>
      <c r="OLM5" t="s">
        <v>11703</v>
      </c>
      <c r="OLN5" t="s">
        <v>11704</v>
      </c>
      <c r="OLO5" t="s">
        <v>11705</v>
      </c>
      <c r="OLP5" t="s">
        <v>11706</v>
      </c>
      <c r="OLQ5" t="s">
        <v>11707</v>
      </c>
      <c r="OLR5" t="s">
        <v>11708</v>
      </c>
      <c r="OLS5" t="s">
        <v>11709</v>
      </c>
      <c r="OLT5" t="s">
        <v>11710</v>
      </c>
      <c r="OLU5" t="s">
        <v>11711</v>
      </c>
      <c r="OLV5" t="s">
        <v>11712</v>
      </c>
      <c r="OLW5" t="s">
        <v>11713</v>
      </c>
      <c r="OLX5" t="s">
        <v>11714</v>
      </c>
      <c r="OLY5" t="s">
        <v>11715</v>
      </c>
      <c r="OLZ5" t="s">
        <v>11716</v>
      </c>
      <c r="OMA5" t="s">
        <v>11717</v>
      </c>
      <c r="OMB5" t="s">
        <v>11718</v>
      </c>
      <c r="OMC5" t="s">
        <v>11719</v>
      </c>
      <c r="OMD5" t="s">
        <v>11720</v>
      </c>
      <c r="OME5" t="s">
        <v>11721</v>
      </c>
      <c r="OMF5" t="s">
        <v>11722</v>
      </c>
      <c r="OMG5" t="s">
        <v>11723</v>
      </c>
      <c r="OMH5" t="s">
        <v>11724</v>
      </c>
      <c r="OMI5" t="s">
        <v>11725</v>
      </c>
      <c r="OMJ5" t="s">
        <v>11726</v>
      </c>
      <c r="OMK5" t="s">
        <v>11727</v>
      </c>
      <c r="OML5" t="s">
        <v>11728</v>
      </c>
      <c r="OMM5" t="s">
        <v>11729</v>
      </c>
      <c r="OMN5" t="s">
        <v>11730</v>
      </c>
      <c r="OMO5" t="s">
        <v>11731</v>
      </c>
      <c r="OMP5" t="s">
        <v>11732</v>
      </c>
      <c r="OMQ5" t="s">
        <v>11733</v>
      </c>
      <c r="OMR5" t="s">
        <v>11734</v>
      </c>
      <c r="OMS5" t="s">
        <v>11735</v>
      </c>
      <c r="OMT5" t="s">
        <v>11736</v>
      </c>
      <c r="OMU5" t="s">
        <v>11737</v>
      </c>
      <c r="OMV5" t="s">
        <v>11738</v>
      </c>
      <c r="OMW5" t="s">
        <v>11739</v>
      </c>
      <c r="OMX5" t="s">
        <v>11740</v>
      </c>
      <c r="OMY5" t="s">
        <v>11741</v>
      </c>
      <c r="OMZ5" t="s">
        <v>11742</v>
      </c>
      <c r="ONA5" t="s">
        <v>11743</v>
      </c>
      <c r="ONB5" t="s">
        <v>11744</v>
      </c>
      <c r="ONC5" t="s">
        <v>11745</v>
      </c>
      <c r="OND5" t="s">
        <v>11746</v>
      </c>
      <c r="ONE5" t="s">
        <v>11747</v>
      </c>
      <c r="ONF5" t="s">
        <v>11748</v>
      </c>
      <c r="ONG5" t="s">
        <v>11749</v>
      </c>
      <c r="ONH5" t="s">
        <v>11750</v>
      </c>
      <c r="ONI5" t="s">
        <v>11751</v>
      </c>
      <c r="ONJ5" t="s">
        <v>11752</v>
      </c>
      <c r="ONK5" t="s">
        <v>11753</v>
      </c>
      <c r="ONL5" t="s">
        <v>11754</v>
      </c>
      <c r="ONM5" t="s">
        <v>11755</v>
      </c>
      <c r="ONN5" t="s">
        <v>11756</v>
      </c>
      <c r="ONO5" t="s">
        <v>11757</v>
      </c>
      <c r="ONP5" t="s">
        <v>11758</v>
      </c>
      <c r="ONQ5" t="s">
        <v>11759</v>
      </c>
      <c r="ONR5" t="s">
        <v>11760</v>
      </c>
      <c r="ONS5" t="s">
        <v>11761</v>
      </c>
      <c r="ONT5" t="s">
        <v>11762</v>
      </c>
      <c r="ONU5" t="s">
        <v>11763</v>
      </c>
      <c r="ONV5" t="s">
        <v>11764</v>
      </c>
      <c r="ONW5" t="s">
        <v>11765</v>
      </c>
      <c r="ONX5" t="s">
        <v>11766</v>
      </c>
      <c r="ONY5" t="s">
        <v>11767</v>
      </c>
      <c r="ONZ5" t="s">
        <v>11768</v>
      </c>
      <c r="OOA5" t="s">
        <v>11769</v>
      </c>
      <c r="OOB5" t="s">
        <v>11770</v>
      </c>
      <c r="OOC5" t="s">
        <v>11771</v>
      </c>
      <c r="OOD5" t="s">
        <v>11772</v>
      </c>
      <c r="OOE5" t="s">
        <v>11773</v>
      </c>
      <c r="OOF5" t="s">
        <v>11774</v>
      </c>
      <c r="OOG5" t="s">
        <v>11775</v>
      </c>
      <c r="OOH5" t="s">
        <v>11776</v>
      </c>
      <c r="OOI5" t="s">
        <v>11777</v>
      </c>
      <c r="OOJ5" t="s">
        <v>11778</v>
      </c>
      <c r="OOK5" t="s">
        <v>11779</v>
      </c>
      <c r="OOL5" t="s">
        <v>11780</v>
      </c>
      <c r="OOM5" t="s">
        <v>11781</v>
      </c>
      <c r="OON5" t="s">
        <v>11782</v>
      </c>
      <c r="OOO5" t="s">
        <v>11783</v>
      </c>
      <c r="OOP5" t="s">
        <v>11784</v>
      </c>
      <c r="OOQ5" t="s">
        <v>11785</v>
      </c>
      <c r="OOR5" t="s">
        <v>11786</v>
      </c>
      <c r="OOS5" t="s">
        <v>11787</v>
      </c>
      <c r="OOT5" t="s">
        <v>11788</v>
      </c>
      <c r="OOU5" t="s">
        <v>11789</v>
      </c>
      <c r="OOV5" t="s">
        <v>11790</v>
      </c>
      <c r="OOW5" t="s">
        <v>11791</v>
      </c>
      <c r="OOX5" t="s">
        <v>11792</v>
      </c>
      <c r="OOY5" t="s">
        <v>11793</v>
      </c>
      <c r="OOZ5" t="s">
        <v>11794</v>
      </c>
      <c r="OPA5" t="s">
        <v>11795</v>
      </c>
      <c r="OPB5" t="s">
        <v>11796</v>
      </c>
      <c r="OPC5" t="s">
        <v>11797</v>
      </c>
      <c r="OPD5" t="s">
        <v>11798</v>
      </c>
      <c r="OPE5" t="s">
        <v>11799</v>
      </c>
      <c r="OPF5" t="s">
        <v>11800</v>
      </c>
      <c r="OPG5" t="s">
        <v>11801</v>
      </c>
      <c r="OPH5" t="s">
        <v>11802</v>
      </c>
      <c r="OPI5" t="s">
        <v>11803</v>
      </c>
      <c r="OPJ5" t="s">
        <v>11804</v>
      </c>
      <c r="OPK5" t="s">
        <v>11805</v>
      </c>
      <c r="OPL5" t="s">
        <v>11806</v>
      </c>
      <c r="OPM5" t="s">
        <v>11807</v>
      </c>
      <c r="OPN5" t="s">
        <v>11808</v>
      </c>
      <c r="OPO5" t="s">
        <v>11809</v>
      </c>
      <c r="OPP5" t="s">
        <v>11810</v>
      </c>
      <c r="OPQ5" t="s">
        <v>11811</v>
      </c>
      <c r="OPR5" t="s">
        <v>11812</v>
      </c>
      <c r="OPS5" t="s">
        <v>11813</v>
      </c>
      <c r="OPT5" t="s">
        <v>11814</v>
      </c>
      <c r="OPU5" t="s">
        <v>11815</v>
      </c>
      <c r="OPV5" t="s">
        <v>11816</v>
      </c>
      <c r="OPW5" t="s">
        <v>11817</v>
      </c>
      <c r="OPX5" t="s">
        <v>11818</v>
      </c>
      <c r="OPY5" t="s">
        <v>11819</v>
      </c>
      <c r="OPZ5" t="s">
        <v>11820</v>
      </c>
      <c r="OQA5" t="s">
        <v>11821</v>
      </c>
      <c r="OQB5" t="s">
        <v>11822</v>
      </c>
      <c r="OQC5" t="s">
        <v>11823</v>
      </c>
      <c r="OQD5" t="s">
        <v>11824</v>
      </c>
      <c r="OQE5" t="s">
        <v>11825</v>
      </c>
      <c r="OQF5" t="s">
        <v>11826</v>
      </c>
      <c r="OQG5" t="s">
        <v>11827</v>
      </c>
      <c r="OQH5" t="s">
        <v>11828</v>
      </c>
      <c r="OQI5" t="s">
        <v>11829</v>
      </c>
      <c r="OQJ5" t="s">
        <v>11830</v>
      </c>
      <c r="OQK5" t="s">
        <v>11831</v>
      </c>
      <c r="OQL5" t="s">
        <v>11832</v>
      </c>
      <c r="OQM5" t="s">
        <v>11833</v>
      </c>
      <c r="OQN5" t="s">
        <v>11834</v>
      </c>
      <c r="OQO5" t="s">
        <v>11835</v>
      </c>
      <c r="OQP5" t="s">
        <v>11836</v>
      </c>
      <c r="OQQ5" t="s">
        <v>11837</v>
      </c>
      <c r="OQR5" t="s">
        <v>11838</v>
      </c>
      <c r="OQS5" t="s">
        <v>11839</v>
      </c>
      <c r="OQT5" t="s">
        <v>11840</v>
      </c>
      <c r="OQU5" t="s">
        <v>11841</v>
      </c>
      <c r="OQV5" t="s">
        <v>11842</v>
      </c>
      <c r="OQW5" t="s">
        <v>11843</v>
      </c>
      <c r="OQX5" t="s">
        <v>11844</v>
      </c>
      <c r="OQY5" t="s">
        <v>11845</v>
      </c>
      <c r="OQZ5" t="s">
        <v>11846</v>
      </c>
      <c r="ORA5" t="s">
        <v>11847</v>
      </c>
      <c r="ORB5" t="s">
        <v>11848</v>
      </c>
      <c r="ORC5" t="s">
        <v>11849</v>
      </c>
      <c r="ORD5" t="s">
        <v>11850</v>
      </c>
      <c r="ORE5" t="s">
        <v>11851</v>
      </c>
      <c r="ORF5" t="s">
        <v>11852</v>
      </c>
      <c r="ORG5" t="s">
        <v>11853</v>
      </c>
      <c r="ORH5" t="s">
        <v>11854</v>
      </c>
      <c r="ORI5" t="s">
        <v>11855</v>
      </c>
      <c r="ORJ5" t="s">
        <v>11856</v>
      </c>
      <c r="ORK5" t="s">
        <v>11857</v>
      </c>
      <c r="ORL5" t="s">
        <v>11858</v>
      </c>
      <c r="ORM5" t="s">
        <v>11859</v>
      </c>
      <c r="ORN5" t="s">
        <v>11860</v>
      </c>
      <c r="ORO5" t="s">
        <v>11861</v>
      </c>
      <c r="ORP5" t="s">
        <v>11862</v>
      </c>
      <c r="ORQ5" t="s">
        <v>11863</v>
      </c>
      <c r="ORR5" t="s">
        <v>11864</v>
      </c>
      <c r="ORS5" t="s">
        <v>11865</v>
      </c>
      <c r="ORT5" t="s">
        <v>11866</v>
      </c>
      <c r="ORU5" t="s">
        <v>11867</v>
      </c>
      <c r="ORV5" t="s">
        <v>11868</v>
      </c>
      <c r="ORW5" t="s">
        <v>11869</v>
      </c>
      <c r="ORX5" t="s">
        <v>11870</v>
      </c>
      <c r="ORY5" t="s">
        <v>11871</v>
      </c>
      <c r="ORZ5" t="s">
        <v>11872</v>
      </c>
      <c r="OSA5" t="s">
        <v>11873</v>
      </c>
      <c r="OSB5" t="s">
        <v>11874</v>
      </c>
      <c r="OSC5" t="s">
        <v>11875</v>
      </c>
      <c r="OSD5" t="s">
        <v>11876</v>
      </c>
      <c r="OSE5" t="s">
        <v>11877</v>
      </c>
      <c r="OSF5" t="s">
        <v>11878</v>
      </c>
      <c r="OSG5" t="s">
        <v>11879</v>
      </c>
      <c r="OSH5" t="s">
        <v>11880</v>
      </c>
      <c r="OSI5" t="s">
        <v>11881</v>
      </c>
      <c r="OSJ5" t="s">
        <v>11882</v>
      </c>
      <c r="OSK5" t="s">
        <v>11883</v>
      </c>
      <c r="OSL5" t="s">
        <v>11884</v>
      </c>
      <c r="OSM5" t="s">
        <v>11885</v>
      </c>
      <c r="OSN5" t="s">
        <v>11886</v>
      </c>
      <c r="OSO5" t="s">
        <v>11887</v>
      </c>
      <c r="OSP5" t="s">
        <v>11888</v>
      </c>
      <c r="OSQ5" t="s">
        <v>11889</v>
      </c>
      <c r="OSR5" t="s">
        <v>11890</v>
      </c>
      <c r="OSS5" t="s">
        <v>11891</v>
      </c>
      <c r="OST5" t="s">
        <v>11892</v>
      </c>
      <c r="OSU5" t="s">
        <v>11893</v>
      </c>
      <c r="OSV5" t="s">
        <v>11894</v>
      </c>
      <c r="OSW5" t="s">
        <v>11895</v>
      </c>
      <c r="OSX5" t="s">
        <v>11896</v>
      </c>
      <c r="OSY5" t="s">
        <v>11897</v>
      </c>
      <c r="OSZ5" t="s">
        <v>11898</v>
      </c>
      <c r="OTA5" t="s">
        <v>11899</v>
      </c>
      <c r="OTB5" t="s">
        <v>11900</v>
      </c>
      <c r="OTC5" t="s">
        <v>11901</v>
      </c>
      <c r="OTD5" t="s">
        <v>11902</v>
      </c>
      <c r="OTE5" t="s">
        <v>11903</v>
      </c>
      <c r="OTF5" t="s">
        <v>11904</v>
      </c>
      <c r="OTG5" t="s">
        <v>11905</v>
      </c>
      <c r="OTH5" t="s">
        <v>11906</v>
      </c>
      <c r="OTI5" t="s">
        <v>11907</v>
      </c>
      <c r="OTJ5" t="s">
        <v>11908</v>
      </c>
      <c r="OTK5" t="s">
        <v>11909</v>
      </c>
      <c r="OTL5" t="s">
        <v>11910</v>
      </c>
      <c r="OTM5" t="s">
        <v>11911</v>
      </c>
      <c r="OTN5" t="s">
        <v>11912</v>
      </c>
      <c r="OTO5" t="s">
        <v>11913</v>
      </c>
      <c r="OTP5" t="s">
        <v>11914</v>
      </c>
      <c r="OTQ5" t="s">
        <v>11915</v>
      </c>
      <c r="OTR5" t="s">
        <v>11916</v>
      </c>
      <c r="OTS5" t="s">
        <v>11917</v>
      </c>
      <c r="OTT5" t="s">
        <v>11918</v>
      </c>
      <c r="OTU5" t="s">
        <v>11919</v>
      </c>
      <c r="OTV5" t="s">
        <v>11920</v>
      </c>
      <c r="OTW5" t="s">
        <v>11921</v>
      </c>
      <c r="OTX5" t="s">
        <v>11922</v>
      </c>
      <c r="OTY5" t="s">
        <v>11923</v>
      </c>
      <c r="OTZ5" t="s">
        <v>11924</v>
      </c>
      <c r="OUA5" t="s">
        <v>11925</v>
      </c>
      <c r="OUB5" t="s">
        <v>11926</v>
      </c>
      <c r="OUC5" t="s">
        <v>11927</v>
      </c>
      <c r="OUD5" t="s">
        <v>11928</v>
      </c>
      <c r="OUE5" t="s">
        <v>11929</v>
      </c>
      <c r="OUF5" t="s">
        <v>11930</v>
      </c>
      <c r="OUG5" t="s">
        <v>11931</v>
      </c>
      <c r="OUH5" t="s">
        <v>11932</v>
      </c>
      <c r="OUI5" t="s">
        <v>11933</v>
      </c>
      <c r="OUJ5" t="s">
        <v>11934</v>
      </c>
      <c r="OUK5" t="s">
        <v>11935</v>
      </c>
      <c r="OUL5" t="s">
        <v>11936</v>
      </c>
      <c r="OUM5" t="s">
        <v>11937</v>
      </c>
      <c r="OUN5" t="s">
        <v>11938</v>
      </c>
      <c r="OUO5" t="s">
        <v>11939</v>
      </c>
      <c r="OUP5" t="s">
        <v>11940</v>
      </c>
      <c r="OUQ5" t="s">
        <v>11941</v>
      </c>
      <c r="OUR5" t="s">
        <v>11942</v>
      </c>
      <c r="OUS5" t="s">
        <v>11943</v>
      </c>
      <c r="OUT5" t="s">
        <v>11944</v>
      </c>
      <c r="OUU5" t="s">
        <v>11945</v>
      </c>
      <c r="OUV5" t="s">
        <v>11946</v>
      </c>
      <c r="OUW5" t="s">
        <v>11947</v>
      </c>
      <c r="OUX5" t="s">
        <v>11948</v>
      </c>
      <c r="OUY5" t="s">
        <v>11949</v>
      </c>
      <c r="OUZ5" t="s">
        <v>11950</v>
      </c>
      <c r="OVA5" t="s">
        <v>11951</v>
      </c>
      <c r="OVB5" t="s">
        <v>11952</v>
      </c>
      <c r="OVC5" t="s">
        <v>11953</v>
      </c>
      <c r="OVD5" t="s">
        <v>11954</v>
      </c>
      <c r="OVE5" t="s">
        <v>11955</v>
      </c>
      <c r="OVF5" t="s">
        <v>11956</v>
      </c>
      <c r="OVG5" t="s">
        <v>11957</v>
      </c>
      <c r="OVH5" t="s">
        <v>11958</v>
      </c>
      <c r="OVI5" t="s">
        <v>11959</v>
      </c>
      <c r="OVJ5" t="s">
        <v>11960</v>
      </c>
      <c r="OVK5" t="s">
        <v>11961</v>
      </c>
      <c r="OVL5" t="s">
        <v>11962</v>
      </c>
      <c r="OVM5" t="s">
        <v>11963</v>
      </c>
      <c r="OVN5" t="s">
        <v>11964</v>
      </c>
      <c r="OVO5" t="s">
        <v>11965</v>
      </c>
      <c r="OVP5" t="s">
        <v>11966</v>
      </c>
      <c r="OVQ5" t="s">
        <v>11967</v>
      </c>
      <c r="OVR5" t="s">
        <v>11968</v>
      </c>
      <c r="OVS5" t="s">
        <v>11969</v>
      </c>
      <c r="OVT5" t="s">
        <v>11970</v>
      </c>
      <c r="OVU5" t="s">
        <v>11971</v>
      </c>
      <c r="OVV5" t="s">
        <v>11972</v>
      </c>
      <c r="OVW5" t="s">
        <v>11973</v>
      </c>
      <c r="OVX5" t="s">
        <v>11974</v>
      </c>
      <c r="OVY5" t="s">
        <v>11975</v>
      </c>
      <c r="OVZ5" t="s">
        <v>11976</v>
      </c>
      <c r="OWA5" t="s">
        <v>11977</v>
      </c>
      <c r="OWB5" t="s">
        <v>11978</v>
      </c>
      <c r="OWC5" t="s">
        <v>11979</v>
      </c>
      <c r="OWD5" t="s">
        <v>11980</v>
      </c>
      <c r="OWE5" t="s">
        <v>11981</v>
      </c>
      <c r="OWF5" t="s">
        <v>11982</v>
      </c>
      <c r="OWG5" t="s">
        <v>11983</v>
      </c>
      <c r="OWH5" t="s">
        <v>11984</v>
      </c>
      <c r="OWI5" t="s">
        <v>11985</v>
      </c>
      <c r="OWJ5" t="s">
        <v>11986</v>
      </c>
      <c r="OWK5" t="s">
        <v>11987</v>
      </c>
      <c r="OWL5" t="s">
        <v>11988</v>
      </c>
      <c r="OWM5" t="s">
        <v>11989</v>
      </c>
      <c r="OWN5" t="s">
        <v>11990</v>
      </c>
      <c r="OWO5" t="s">
        <v>11991</v>
      </c>
      <c r="OWP5" t="s">
        <v>11992</v>
      </c>
      <c r="OWQ5" t="s">
        <v>11993</v>
      </c>
      <c r="OWR5" t="s">
        <v>11994</v>
      </c>
      <c r="OWS5" t="s">
        <v>11995</v>
      </c>
      <c r="OWT5" t="s">
        <v>11996</v>
      </c>
      <c r="OWU5" t="s">
        <v>11997</v>
      </c>
      <c r="OWV5" t="s">
        <v>11998</v>
      </c>
      <c r="OWW5" t="s">
        <v>11999</v>
      </c>
      <c r="OWX5" t="s">
        <v>12000</v>
      </c>
      <c r="OWY5" t="s">
        <v>12001</v>
      </c>
      <c r="OWZ5" t="s">
        <v>12002</v>
      </c>
      <c r="OXA5" t="s">
        <v>12003</v>
      </c>
      <c r="OXB5" t="s">
        <v>12004</v>
      </c>
      <c r="OXC5" t="s">
        <v>12005</v>
      </c>
      <c r="OXD5" t="s">
        <v>12006</v>
      </c>
      <c r="OXE5" t="s">
        <v>12007</v>
      </c>
      <c r="OXF5" t="s">
        <v>12008</v>
      </c>
      <c r="OXG5" t="s">
        <v>12009</v>
      </c>
      <c r="OXH5" t="s">
        <v>12010</v>
      </c>
      <c r="OXI5" t="s">
        <v>12011</v>
      </c>
      <c r="OXJ5" t="s">
        <v>12012</v>
      </c>
      <c r="OXK5" t="s">
        <v>12013</v>
      </c>
      <c r="OXL5" t="s">
        <v>12014</v>
      </c>
      <c r="OXM5" t="s">
        <v>12015</v>
      </c>
      <c r="OXN5" t="s">
        <v>12016</v>
      </c>
      <c r="OXO5" t="s">
        <v>12017</v>
      </c>
      <c r="OXP5" t="s">
        <v>12018</v>
      </c>
      <c r="OXQ5" t="s">
        <v>12019</v>
      </c>
      <c r="OXR5" t="s">
        <v>12020</v>
      </c>
      <c r="OXS5" t="s">
        <v>12021</v>
      </c>
      <c r="OXT5" t="s">
        <v>12022</v>
      </c>
      <c r="OXU5" t="s">
        <v>12023</v>
      </c>
      <c r="OXV5" t="s">
        <v>12024</v>
      </c>
      <c r="OXW5" t="s">
        <v>12025</v>
      </c>
      <c r="OXX5" t="s">
        <v>12026</v>
      </c>
      <c r="OXY5" t="s">
        <v>12027</v>
      </c>
      <c r="OXZ5" t="s">
        <v>12028</v>
      </c>
      <c r="OYA5" t="s">
        <v>12029</v>
      </c>
      <c r="OYB5" t="s">
        <v>12030</v>
      </c>
      <c r="OYC5" t="s">
        <v>12031</v>
      </c>
      <c r="OYD5" t="s">
        <v>12032</v>
      </c>
      <c r="OYE5" t="s">
        <v>12033</v>
      </c>
      <c r="OYF5" t="s">
        <v>12034</v>
      </c>
      <c r="OYG5" t="s">
        <v>12035</v>
      </c>
      <c r="OYH5" t="s">
        <v>12036</v>
      </c>
      <c r="OYI5" t="s">
        <v>12037</v>
      </c>
      <c r="OYJ5" t="s">
        <v>12038</v>
      </c>
      <c r="OYK5" t="s">
        <v>12039</v>
      </c>
      <c r="OYL5" t="s">
        <v>12040</v>
      </c>
      <c r="OYM5" t="s">
        <v>12041</v>
      </c>
      <c r="OYN5" t="s">
        <v>12042</v>
      </c>
      <c r="OYO5" t="s">
        <v>12043</v>
      </c>
      <c r="OYP5" t="s">
        <v>12044</v>
      </c>
      <c r="OYQ5" t="s">
        <v>12045</v>
      </c>
      <c r="OYR5" t="s">
        <v>12046</v>
      </c>
      <c r="OYS5" t="s">
        <v>12047</v>
      </c>
      <c r="OYT5" t="s">
        <v>12048</v>
      </c>
      <c r="OYU5" t="s">
        <v>12049</v>
      </c>
      <c r="OYV5" t="s">
        <v>12050</v>
      </c>
      <c r="OYW5" t="s">
        <v>12051</v>
      </c>
      <c r="OYX5" t="s">
        <v>12052</v>
      </c>
      <c r="OYY5" t="s">
        <v>12053</v>
      </c>
      <c r="OYZ5" t="s">
        <v>12054</v>
      </c>
      <c r="OZA5" t="s">
        <v>12055</v>
      </c>
      <c r="OZB5" t="s">
        <v>12056</v>
      </c>
      <c r="OZC5" t="s">
        <v>12057</v>
      </c>
      <c r="OZD5" t="s">
        <v>12058</v>
      </c>
      <c r="OZE5" t="s">
        <v>12059</v>
      </c>
      <c r="OZF5" t="s">
        <v>12060</v>
      </c>
      <c r="OZG5" t="s">
        <v>12061</v>
      </c>
      <c r="OZH5" t="s">
        <v>12062</v>
      </c>
      <c r="OZI5" t="s">
        <v>12063</v>
      </c>
      <c r="OZJ5" t="s">
        <v>12064</v>
      </c>
      <c r="OZK5" t="s">
        <v>12065</v>
      </c>
      <c r="OZL5" t="s">
        <v>12066</v>
      </c>
      <c r="OZM5" t="s">
        <v>12067</v>
      </c>
      <c r="OZN5" t="s">
        <v>12068</v>
      </c>
      <c r="OZO5" t="s">
        <v>12069</v>
      </c>
      <c r="OZP5" t="s">
        <v>12070</v>
      </c>
      <c r="OZQ5" t="s">
        <v>12071</v>
      </c>
      <c r="OZR5" t="s">
        <v>12072</v>
      </c>
      <c r="OZS5" t="s">
        <v>12073</v>
      </c>
      <c r="OZT5" t="s">
        <v>12074</v>
      </c>
      <c r="OZU5" t="s">
        <v>12075</v>
      </c>
      <c r="OZV5" t="s">
        <v>12076</v>
      </c>
      <c r="OZW5" t="s">
        <v>12077</v>
      </c>
      <c r="OZX5" t="s">
        <v>12078</v>
      </c>
      <c r="OZY5" t="s">
        <v>12079</v>
      </c>
      <c r="OZZ5" t="s">
        <v>12080</v>
      </c>
      <c r="PAA5" t="s">
        <v>12081</v>
      </c>
      <c r="PAB5" t="s">
        <v>12082</v>
      </c>
      <c r="PAC5" t="s">
        <v>12083</v>
      </c>
      <c r="PAD5" t="s">
        <v>12084</v>
      </c>
      <c r="PAE5" t="s">
        <v>12085</v>
      </c>
      <c r="PAF5" t="s">
        <v>12086</v>
      </c>
      <c r="PAG5" t="s">
        <v>12087</v>
      </c>
      <c r="PAH5" t="s">
        <v>12088</v>
      </c>
      <c r="PAI5" t="s">
        <v>12089</v>
      </c>
      <c r="PAJ5" t="s">
        <v>12090</v>
      </c>
      <c r="PAK5" t="s">
        <v>12091</v>
      </c>
      <c r="PAL5" t="s">
        <v>12092</v>
      </c>
      <c r="PAM5" t="s">
        <v>12093</v>
      </c>
      <c r="PAN5" t="s">
        <v>12094</v>
      </c>
      <c r="PAO5" t="s">
        <v>12095</v>
      </c>
      <c r="PAP5" t="s">
        <v>12096</v>
      </c>
      <c r="PAQ5" t="s">
        <v>12097</v>
      </c>
      <c r="PAR5" t="s">
        <v>12098</v>
      </c>
      <c r="PAS5" t="s">
        <v>12099</v>
      </c>
      <c r="PAT5" t="s">
        <v>12100</v>
      </c>
      <c r="PAU5" t="s">
        <v>12101</v>
      </c>
      <c r="PAV5" t="s">
        <v>12102</v>
      </c>
      <c r="PAW5" t="s">
        <v>12103</v>
      </c>
      <c r="PAX5" t="s">
        <v>12104</v>
      </c>
      <c r="PAY5" t="s">
        <v>12105</v>
      </c>
      <c r="PAZ5" t="s">
        <v>12106</v>
      </c>
      <c r="PBA5" t="s">
        <v>12107</v>
      </c>
      <c r="PBB5" t="s">
        <v>12108</v>
      </c>
      <c r="PBC5" t="s">
        <v>12109</v>
      </c>
      <c r="PBD5" t="s">
        <v>12110</v>
      </c>
      <c r="PBE5" t="s">
        <v>12111</v>
      </c>
      <c r="PBF5" t="s">
        <v>12112</v>
      </c>
      <c r="PBG5" t="s">
        <v>12113</v>
      </c>
      <c r="PBH5" t="s">
        <v>12114</v>
      </c>
      <c r="PBI5" t="s">
        <v>12115</v>
      </c>
      <c r="PBJ5" t="s">
        <v>12116</v>
      </c>
      <c r="PBK5" t="s">
        <v>12117</v>
      </c>
      <c r="PBL5" t="s">
        <v>12118</v>
      </c>
      <c r="PBM5" t="s">
        <v>12119</v>
      </c>
      <c r="PBN5" t="s">
        <v>12120</v>
      </c>
      <c r="PBO5" t="s">
        <v>12121</v>
      </c>
      <c r="PBP5" t="s">
        <v>12122</v>
      </c>
      <c r="PBQ5" t="s">
        <v>12123</v>
      </c>
      <c r="PBR5" t="s">
        <v>12124</v>
      </c>
      <c r="PBS5" t="s">
        <v>12125</v>
      </c>
      <c r="PBT5" t="s">
        <v>12126</v>
      </c>
      <c r="PBU5" t="s">
        <v>12127</v>
      </c>
      <c r="PBV5" t="s">
        <v>12128</v>
      </c>
      <c r="PBW5" t="s">
        <v>12129</v>
      </c>
      <c r="PBX5" t="s">
        <v>12130</v>
      </c>
      <c r="PBY5" t="s">
        <v>12131</v>
      </c>
      <c r="PBZ5" t="s">
        <v>12132</v>
      </c>
      <c r="PCA5" t="s">
        <v>12133</v>
      </c>
      <c r="PCB5" t="s">
        <v>12134</v>
      </c>
      <c r="PCC5" t="s">
        <v>12135</v>
      </c>
      <c r="PCD5" t="s">
        <v>12136</v>
      </c>
      <c r="PCE5" t="s">
        <v>12137</v>
      </c>
      <c r="PCF5" t="s">
        <v>12138</v>
      </c>
      <c r="PCG5" t="s">
        <v>12139</v>
      </c>
      <c r="PCH5" t="s">
        <v>12140</v>
      </c>
      <c r="PCI5" t="s">
        <v>12141</v>
      </c>
      <c r="PCJ5" t="s">
        <v>12142</v>
      </c>
      <c r="PCK5" t="s">
        <v>12143</v>
      </c>
      <c r="PCL5" t="s">
        <v>12144</v>
      </c>
      <c r="PCM5" t="s">
        <v>12145</v>
      </c>
      <c r="PCN5" t="s">
        <v>12146</v>
      </c>
      <c r="PCO5" t="s">
        <v>12147</v>
      </c>
      <c r="PCP5" t="s">
        <v>12148</v>
      </c>
      <c r="PCQ5" t="s">
        <v>12149</v>
      </c>
      <c r="PCR5" t="s">
        <v>12150</v>
      </c>
      <c r="PCS5" t="s">
        <v>12151</v>
      </c>
      <c r="PCT5" t="s">
        <v>12152</v>
      </c>
      <c r="PCU5" t="s">
        <v>12153</v>
      </c>
      <c r="PCV5" t="s">
        <v>12154</v>
      </c>
      <c r="PCW5" t="s">
        <v>12155</v>
      </c>
      <c r="PCX5" t="s">
        <v>12156</v>
      </c>
      <c r="PCY5" t="s">
        <v>12157</v>
      </c>
      <c r="PCZ5" t="s">
        <v>12158</v>
      </c>
      <c r="PDA5" t="s">
        <v>12159</v>
      </c>
      <c r="PDB5" t="s">
        <v>12160</v>
      </c>
      <c r="PDC5" t="s">
        <v>12161</v>
      </c>
      <c r="PDD5" t="s">
        <v>12162</v>
      </c>
      <c r="PDE5" t="s">
        <v>12163</v>
      </c>
      <c r="PDF5" t="s">
        <v>12164</v>
      </c>
      <c r="PDG5" t="s">
        <v>12165</v>
      </c>
      <c r="PDH5" t="s">
        <v>12166</v>
      </c>
      <c r="PDI5" t="s">
        <v>12167</v>
      </c>
      <c r="PDJ5" t="s">
        <v>12168</v>
      </c>
      <c r="PDK5" t="s">
        <v>12169</v>
      </c>
      <c r="PDL5" t="s">
        <v>12170</v>
      </c>
      <c r="PDM5" t="s">
        <v>12171</v>
      </c>
      <c r="PDN5" t="s">
        <v>12172</v>
      </c>
      <c r="PDO5" t="s">
        <v>12173</v>
      </c>
      <c r="PDP5" t="s">
        <v>12174</v>
      </c>
      <c r="PDQ5" t="s">
        <v>12175</v>
      </c>
      <c r="PDR5" t="s">
        <v>12176</v>
      </c>
      <c r="PDS5" t="s">
        <v>12177</v>
      </c>
      <c r="PDT5" t="s">
        <v>12178</v>
      </c>
      <c r="PDU5" t="s">
        <v>12179</v>
      </c>
      <c r="PDV5" t="s">
        <v>12180</v>
      </c>
      <c r="PDW5" t="s">
        <v>12181</v>
      </c>
      <c r="PDX5" t="s">
        <v>12182</v>
      </c>
      <c r="PDY5" t="s">
        <v>12183</v>
      </c>
      <c r="PDZ5" t="s">
        <v>12184</v>
      </c>
      <c r="PEA5" t="s">
        <v>12185</v>
      </c>
      <c r="PEB5" t="s">
        <v>12186</v>
      </c>
      <c r="PEC5" t="s">
        <v>12187</v>
      </c>
      <c r="PED5" t="s">
        <v>12188</v>
      </c>
      <c r="PEE5" t="s">
        <v>12189</v>
      </c>
      <c r="PEF5" t="s">
        <v>12190</v>
      </c>
      <c r="PEG5" t="s">
        <v>12191</v>
      </c>
      <c r="PEH5" t="s">
        <v>12192</v>
      </c>
      <c r="PEI5" t="s">
        <v>12193</v>
      </c>
      <c r="PEJ5" t="s">
        <v>12194</v>
      </c>
      <c r="PEK5" t="s">
        <v>12195</v>
      </c>
      <c r="PEL5" t="s">
        <v>12196</v>
      </c>
      <c r="PEM5" t="s">
        <v>12197</v>
      </c>
      <c r="PEN5" t="s">
        <v>12198</v>
      </c>
      <c r="PEO5" t="s">
        <v>12199</v>
      </c>
      <c r="PEP5" t="s">
        <v>12200</v>
      </c>
      <c r="PEQ5" t="s">
        <v>12201</v>
      </c>
      <c r="PER5" t="s">
        <v>12202</v>
      </c>
      <c r="PES5" t="s">
        <v>12203</v>
      </c>
      <c r="PET5" t="s">
        <v>12204</v>
      </c>
      <c r="PEU5" t="s">
        <v>12205</v>
      </c>
      <c r="PEV5" t="s">
        <v>12206</v>
      </c>
      <c r="PEW5" t="s">
        <v>12207</v>
      </c>
      <c r="PEX5" t="s">
        <v>12208</v>
      </c>
      <c r="PEY5" t="s">
        <v>12209</v>
      </c>
      <c r="PEZ5" t="s">
        <v>12210</v>
      </c>
      <c r="PFA5" t="s">
        <v>12211</v>
      </c>
      <c r="PFB5" t="s">
        <v>12212</v>
      </c>
      <c r="PFC5" t="s">
        <v>12213</v>
      </c>
      <c r="PFD5" t="s">
        <v>12214</v>
      </c>
      <c r="PFE5" t="s">
        <v>12215</v>
      </c>
      <c r="PFF5" t="s">
        <v>12216</v>
      </c>
      <c r="PFG5" t="s">
        <v>12217</v>
      </c>
      <c r="PFH5" t="s">
        <v>12218</v>
      </c>
      <c r="PFI5" t="s">
        <v>12219</v>
      </c>
      <c r="PFJ5" t="s">
        <v>12220</v>
      </c>
      <c r="PFK5" t="s">
        <v>12221</v>
      </c>
      <c r="PFL5" t="s">
        <v>12222</v>
      </c>
      <c r="PFM5" t="s">
        <v>12223</v>
      </c>
      <c r="PFN5" t="s">
        <v>12224</v>
      </c>
      <c r="PFO5" t="s">
        <v>12225</v>
      </c>
      <c r="PFP5" t="s">
        <v>12226</v>
      </c>
      <c r="PFQ5" t="s">
        <v>12227</v>
      </c>
      <c r="PFR5" t="s">
        <v>12228</v>
      </c>
      <c r="PFS5" t="s">
        <v>12229</v>
      </c>
      <c r="PFT5" t="s">
        <v>12230</v>
      </c>
      <c r="PFU5" t="s">
        <v>12231</v>
      </c>
      <c r="PFV5" t="s">
        <v>12232</v>
      </c>
      <c r="PFW5" t="s">
        <v>12233</v>
      </c>
      <c r="PFX5" t="s">
        <v>12234</v>
      </c>
      <c r="PFY5" t="s">
        <v>12235</v>
      </c>
      <c r="PFZ5" t="s">
        <v>12236</v>
      </c>
      <c r="PGA5" t="s">
        <v>12237</v>
      </c>
      <c r="PGB5" t="s">
        <v>12238</v>
      </c>
      <c r="PGC5" t="s">
        <v>12239</v>
      </c>
      <c r="PGD5" t="s">
        <v>12240</v>
      </c>
      <c r="PGE5" t="s">
        <v>12241</v>
      </c>
      <c r="PGF5" t="s">
        <v>12242</v>
      </c>
      <c r="PGG5" t="s">
        <v>12243</v>
      </c>
      <c r="PGH5" t="s">
        <v>12244</v>
      </c>
      <c r="PGI5" t="s">
        <v>12245</v>
      </c>
      <c r="PGJ5" t="s">
        <v>12246</v>
      </c>
      <c r="PGK5" t="s">
        <v>12247</v>
      </c>
      <c r="PGL5" t="s">
        <v>12248</v>
      </c>
      <c r="PGM5" t="s">
        <v>12249</v>
      </c>
      <c r="PGN5" t="s">
        <v>12250</v>
      </c>
      <c r="PGO5" t="s">
        <v>12251</v>
      </c>
      <c r="PGP5" t="s">
        <v>12252</v>
      </c>
      <c r="PGQ5" t="s">
        <v>12253</v>
      </c>
      <c r="PGR5" t="s">
        <v>12254</v>
      </c>
      <c r="PGS5" t="s">
        <v>12255</v>
      </c>
      <c r="PGT5" t="s">
        <v>12256</v>
      </c>
      <c r="PGU5" t="s">
        <v>12257</v>
      </c>
      <c r="PGV5" t="s">
        <v>12258</v>
      </c>
      <c r="PGW5" t="s">
        <v>12259</v>
      </c>
      <c r="PGX5" t="s">
        <v>12260</v>
      </c>
      <c r="PGY5" t="s">
        <v>12261</v>
      </c>
      <c r="PGZ5" t="s">
        <v>12262</v>
      </c>
      <c r="PHA5" t="s">
        <v>12263</v>
      </c>
      <c r="PHB5" t="s">
        <v>12264</v>
      </c>
      <c r="PHC5" t="s">
        <v>12265</v>
      </c>
      <c r="PHD5" t="s">
        <v>12266</v>
      </c>
      <c r="PHE5" t="s">
        <v>12267</v>
      </c>
      <c r="PHF5" t="s">
        <v>12268</v>
      </c>
      <c r="PHG5" t="s">
        <v>12269</v>
      </c>
      <c r="PHH5" t="s">
        <v>12270</v>
      </c>
      <c r="PHI5" t="s">
        <v>12271</v>
      </c>
      <c r="PHJ5" t="s">
        <v>12272</v>
      </c>
      <c r="PHK5" t="s">
        <v>12273</v>
      </c>
      <c r="PHL5" t="s">
        <v>12274</v>
      </c>
      <c r="PHM5" t="s">
        <v>12275</v>
      </c>
      <c r="PHN5" t="s">
        <v>12276</v>
      </c>
      <c r="PHO5" t="s">
        <v>12277</v>
      </c>
      <c r="PHP5" t="s">
        <v>12278</v>
      </c>
      <c r="PHQ5" t="s">
        <v>12279</v>
      </c>
      <c r="PHR5" t="s">
        <v>12280</v>
      </c>
      <c r="PHS5" t="s">
        <v>12281</v>
      </c>
      <c r="PHT5" t="s">
        <v>12282</v>
      </c>
      <c r="PHU5" t="s">
        <v>12283</v>
      </c>
      <c r="PHV5" t="s">
        <v>12284</v>
      </c>
      <c r="PHW5" t="s">
        <v>12285</v>
      </c>
      <c r="PHX5" t="s">
        <v>12286</v>
      </c>
      <c r="PHY5" t="s">
        <v>12287</v>
      </c>
      <c r="PHZ5" t="s">
        <v>12288</v>
      </c>
      <c r="PIA5" t="s">
        <v>12289</v>
      </c>
      <c r="PIB5" t="s">
        <v>12290</v>
      </c>
      <c r="PIC5" t="s">
        <v>12291</v>
      </c>
      <c r="PID5" t="s">
        <v>12292</v>
      </c>
      <c r="PIE5" t="s">
        <v>12293</v>
      </c>
      <c r="PIF5" t="s">
        <v>12294</v>
      </c>
      <c r="PIG5" t="s">
        <v>12295</v>
      </c>
      <c r="PIH5" t="s">
        <v>12296</v>
      </c>
      <c r="PII5" t="s">
        <v>12297</v>
      </c>
      <c r="PIJ5" t="s">
        <v>12298</v>
      </c>
      <c r="PIK5" t="s">
        <v>12299</v>
      </c>
      <c r="PIL5" t="s">
        <v>12300</v>
      </c>
      <c r="PIM5" t="s">
        <v>12301</v>
      </c>
      <c r="PIN5" t="s">
        <v>12302</v>
      </c>
      <c r="PIO5" t="s">
        <v>12303</v>
      </c>
      <c r="PIP5" t="s">
        <v>12304</v>
      </c>
      <c r="PIQ5" t="s">
        <v>12305</v>
      </c>
      <c r="PIR5" t="s">
        <v>12306</v>
      </c>
      <c r="PIS5" t="s">
        <v>12307</v>
      </c>
      <c r="PIT5" t="s">
        <v>12308</v>
      </c>
      <c r="PIU5" t="s">
        <v>12309</v>
      </c>
      <c r="PIV5" t="s">
        <v>12310</v>
      </c>
      <c r="PIW5" t="s">
        <v>12311</v>
      </c>
      <c r="PIX5" t="s">
        <v>12312</v>
      </c>
      <c r="PIY5" t="s">
        <v>12313</v>
      </c>
      <c r="PIZ5" t="s">
        <v>12314</v>
      </c>
      <c r="PJA5" t="s">
        <v>12315</v>
      </c>
      <c r="PJB5" t="s">
        <v>12316</v>
      </c>
      <c r="PJC5" t="s">
        <v>12317</v>
      </c>
      <c r="PJD5" t="s">
        <v>12318</v>
      </c>
      <c r="PJE5" t="s">
        <v>12319</v>
      </c>
      <c r="PJF5" t="s">
        <v>12320</v>
      </c>
      <c r="PJG5" t="s">
        <v>12321</v>
      </c>
      <c r="PJH5" t="s">
        <v>12322</v>
      </c>
      <c r="PJI5" t="s">
        <v>12323</v>
      </c>
      <c r="PJJ5" t="s">
        <v>12324</v>
      </c>
      <c r="PJK5" t="s">
        <v>12325</v>
      </c>
      <c r="PJL5" t="s">
        <v>12326</v>
      </c>
      <c r="PJM5" t="s">
        <v>12327</v>
      </c>
      <c r="PJN5" t="s">
        <v>12328</v>
      </c>
      <c r="PJO5" t="s">
        <v>12329</v>
      </c>
      <c r="PJP5" t="s">
        <v>12330</v>
      </c>
      <c r="PJQ5" t="s">
        <v>12331</v>
      </c>
      <c r="PJR5" t="s">
        <v>12332</v>
      </c>
      <c r="PJS5" t="s">
        <v>12333</v>
      </c>
      <c r="PJT5" t="s">
        <v>12334</v>
      </c>
      <c r="PJU5" t="s">
        <v>12335</v>
      </c>
      <c r="PJV5" t="s">
        <v>12336</v>
      </c>
      <c r="PJW5" t="s">
        <v>12337</v>
      </c>
      <c r="PJX5" t="s">
        <v>12338</v>
      </c>
      <c r="PJY5" t="s">
        <v>12339</v>
      </c>
      <c r="PJZ5" t="s">
        <v>12340</v>
      </c>
      <c r="PKA5" t="s">
        <v>12341</v>
      </c>
      <c r="PKB5" t="s">
        <v>12342</v>
      </c>
      <c r="PKC5" t="s">
        <v>12343</v>
      </c>
      <c r="PKD5" t="s">
        <v>12344</v>
      </c>
      <c r="PKE5" t="s">
        <v>12345</v>
      </c>
      <c r="PKF5" t="s">
        <v>12346</v>
      </c>
      <c r="PKG5" t="s">
        <v>12347</v>
      </c>
      <c r="PKH5" t="s">
        <v>12348</v>
      </c>
      <c r="PKI5" t="s">
        <v>12349</v>
      </c>
      <c r="PKJ5" t="s">
        <v>12350</v>
      </c>
      <c r="PKK5" t="s">
        <v>12351</v>
      </c>
      <c r="PKL5" t="s">
        <v>12352</v>
      </c>
      <c r="PKM5" t="s">
        <v>12353</v>
      </c>
      <c r="PKN5" t="s">
        <v>12354</v>
      </c>
      <c r="PKO5" t="s">
        <v>12355</v>
      </c>
      <c r="PKP5" t="s">
        <v>12356</v>
      </c>
      <c r="PKQ5" t="s">
        <v>12357</v>
      </c>
      <c r="PKR5" t="s">
        <v>12358</v>
      </c>
      <c r="PKS5" t="s">
        <v>12359</v>
      </c>
      <c r="PKT5" t="s">
        <v>12360</v>
      </c>
      <c r="PKU5" t="s">
        <v>12361</v>
      </c>
      <c r="PKV5" t="s">
        <v>12362</v>
      </c>
      <c r="PKW5" t="s">
        <v>12363</v>
      </c>
      <c r="PKX5" t="s">
        <v>12364</v>
      </c>
      <c r="PKY5" t="s">
        <v>12365</v>
      </c>
      <c r="PKZ5" t="s">
        <v>12366</v>
      </c>
      <c r="PLA5" t="s">
        <v>12367</v>
      </c>
      <c r="PLB5" t="s">
        <v>12368</v>
      </c>
      <c r="PLC5" t="s">
        <v>12369</v>
      </c>
      <c r="PLD5" t="s">
        <v>12370</v>
      </c>
      <c r="PLE5" t="s">
        <v>12371</v>
      </c>
      <c r="PLF5" t="s">
        <v>12372</v>
      </c>
      <c r="PLG5" t="s">
        <v>12373</v>
      </c>
      <c r="PLH5" t="s">
        <v>12374</v>
      </c>
      <c r="PLI5" t="s">
        <v>12375</v>
      </c>
      <c r="PLJ5" t="s">
        <v>12376</v>
      </c>
      <c r="PLK5" t="s">
        <v>12377</v>
      </c>
      <c r="PLL5" t="s">
        <v>12378</v>
      </c>
      <c r="PLM5" t="s">
        <v>12379</v>
      </c>
      <c r="PLN5" t="s">
        <v>12380</v>
      </c>
      <c r="PLO5" t="s">
        <v>12381</v>
      </c>
      <c r="PLP5" t="s">
        <v>12382</v>
      </c>
      <c r="PLQ5" t="s">
        <v>12383</v>
      </c>
      <c r="PLR5" t="s">
        <v>12384</v>
      </c>
      <c r="PLS5" t="s">
        <v>12385</v>
      </c>
      <c r="PLT5" t="s">
        <v>12386</v>
      </c>
      <c r="PLU5" t="s">
        <v>12387</v>
      </c>
      <c r="PLV5" t="s">
        <v>12388</v>
      </c>
      <c r="PLW5" t="s">
        <v>12389</v>
      </c>
      <c r="PLX5" t="s">
        <v>12390</v>
      </c>
      <c r="PLY5" t="s">
        <v>12391</v>
      </c>
      <c r="PLZ5" t="s">
        <v>12392</v>
      </c>
      <c r="PMA5" t="s">
        <v>12393</v>
      </c>
      <c r="PMB5" t="s">
        <v>12394</v>
      </c>
      <c r="PMC5" t="s">
        <v>12395</v>
      </c>
      <c r="PMD5" t="s">
        <v>12396</v>
      </c>
      <c r="PME5" t="s">
        <v>12397</v>
      </c>
      <c r="PMF5" t="s">
        <v>12398</v>
      </c>
      <c r="PMG5" t="s">
        <v>12399</v>
      </c>
      <c r="PMH5" t="s">
        <v>12400</v>
      </c>
      <c r="PMI5" t="s">
        <v>12401</v>
      </c>
      <c r="PMJ5" t="s">
        <v>12402</v>
      </c>
      <c r="PMK5" t="s">
        <v>12403</v>
      </c>
      <c r="PML5" t="s">
        <v>12404</v>
      </c>
      <c r="PMM5" t="s">
        <v>12405</v>
      </c>
      <c r="PMN5" t="s">
        <v>12406</v>
      </c>
      <c r="PMO5" t="s">
        <v>12407</v>
      </c>
      <c r="PMP5" t="s">
        <v>12408</v>
      </c>
      <c r="PMQ5" t="s">
        <v>12409</v>
      </c>
      <c r="PMR5" t="s">
        <v>12410</v>
      </c>
      <c r="PMS5" t="s">
        <v>12411</v>
      </c>
      <c r="PMT5" t="s">
        <v>12412</v>
      </c>
      <c r="PMU5" t="s">
        <v>12413</v>
      </c>
      <c r="PMV5" t="s">
        <v>12414</v>
      </c>
      <c r="PMW5" t="s">
        <v>12415</v>
      </c>
      <c r="PMX5" t="s">
        <v>12416</v>
      </c>
      <c r="PMY5" t="s">
        <v>12417</v>
      </c>
      <c r="PMZ5" t="s">
        <v>12418</v>
      </c>
      <c r="PNA5" t="s">
        <v>12419</v>
      </c>
      <c r="PNB5" t="s">
        <v>12420</v>
      </c>
      <c r="PNC5" t="s">
        <v>12421</v>
      </c>
      <c r="PND5" t="s">
        <v>12422</v>
      </c>
      <c r="PNE5" t="s">
        <v>12423</v>
      </c>
      <c r="PNF5" t="s">
        <v>12424</v>
      </c>
      <c r="PNG5" t="s">
        <v>12425</v>
      </c>
      <c r="PNH5" t="s">
        <v>12426</v>
      </c>
      <c r="PNI5" t="s">
        <v>12427</v>
      </c>
      <c r="PNJ5" t="s">
        <v>12428</v>
      </c>
      <c r="PNK5" t="s">
        <v>12429</v>
      </c>
      <c r="PNL5" t="s">
        <v>12430</v>
      </c>
      <c r="PNM5" t="s">
        <v>12431</v>
      </c>
      <c r="PNN5" t="s">
        <v>12432</v>
      </c>
      <c r="PNO5" t="s">
        <v>12433</v>
      </c>
      <c r="PNP5" t="s">
        <v>12434</v>
      </c>
      <c r="PNQ5" t="s">
        <v>12435</v>
      </c>
      <c r="PNR5" t="s">
        <v>12436</v>
      </c>
      <c r="PNS5" t="s">
        <v>12437</v>
      </c>
      <c r="PNT5" t="s">
        <v>12438</v>
      </c>
      <c r="PNU5" t="s">
        <v>12439</v>
      </c>
      <c r="PNV5" t="s">
        <v>12440</v>
      </c>
      <c r="PNW5" t="s">
        <v>12441</v>
      </c>
      <c r="PNX5" t="s">
        <v>12442</v>
      </c>
      <c r="PNY5" t="s">
        <v>12443</v>
      </c>
      <c r="PNZ5" t="s">
        <v>12444</v>
      </c>
      <c r="POA5" t="s">
        <v>12445</v>
      </c>
      <c r="POB5" t="s">
        <v>12446</v>
      </c>
      <c r="POC5" t="s">
        <v>12447</v>
      </c>
      <c r="POD5" t="s">
        <v>12448</v>
      </c>
      <c r="POE5" t="s">
        <v>12449</v>
      </c>
      <c r="POF5" t="s">
        <v>12450</v>
      </c>
      <c r="POG5" t="s">
        <v>12451</v>
      </c>
      <c r="POH5" t="s">
        <v>12452</v>
      </c>
      <c r="POI5" t="s">
        <v>12453</v>
      </c>
      <c r="POJ5" t="s">
        <v>12454</v>
      </c>
      <c r="POK5" t="s">
        <v>12455</v>
      </c>
      <c r="POL5" t="s">
        <v>12456</v>
      </c>
      <c r="POM5" t="s">
        <v>12457</v>
      </c>
      <c r="PON5" t="s">
        <v>12458</v>
      </c>
      <c r="POO5" t="s">
        <v>12459</v>
      </c>
      <c r="POP5" t="s">
        <v>12460</v>
      </c>
      <c r="POQ5" t="s">
        <v>12461</v>
      </c>
      <c r="POR5" t="s">
        <v>12462</v>
      </c>
      <c r="POS5" t="s">
        <v>12463</v>
      </c>
      <c r="POT5" t="s">
        <v>12464</v>
      </c>
      <c r="POU5" t="s">
        <v>12465</v>
      </c>
      <c r="POV5" t="s">
        <v>12466</v>
      </c>
      <c r="POW5" t="s">
        <v>12467</v>
      </c>
      <c r="POX5" t="s">
        <v>12468</v>
      </c>
      <c r="POY5" t="s">
        <v>12469</v>
      </c>
      <c r="POZ5" t="s">
        <v>12470</v>
      </c>
      <c r="PPA5" t="s">
        <v>12471</v>
      </c>
      <c r="PPB5" t="s">
        <v>12472</v>
      </c>
      <c r="PPC5" t="s">
        <v>12473</v>
      </c>
      <c r="PPD5" t="s">
        <v>12474</v>
      </c>
      <c r="PPE5" t="s">
        <v>12475</v>
      </c>
      <c r="PPF5" t="s">
        <v>12476</v>
      </c>
      <c r="PPG5" t="s">
        <v>12477</v>
      </c>
      <c r="PPH5" t="s">
        <v>12478</v>
      </c>
      <c r="PPI5" t="s">
        <v>12479</v>
      </c>
      <c r="PPJ5" t="s">
        <v>12480</v>
      </c>
      <c r="PPK5" t="s">
        <v>12481</v>
      </c>
      <c r="PPL5" t="s">
        <v>12482</v>
      </c>
      <c r="PPM5" t="s">
        <v>12483</v>
      </c>
      <c r="PPN5" t="s">
        <v>12484</v>
      </c>
      <c r="PPO5" t="s">
        <v>12485</v>
      </c>
      <c r="PPP5" t="s">
        <v>12486</v>
      </c>
      <c r="PPQ5" t="s">
        <v>12487</v>
      </c>
      <c r="PPR5" t="s">
        <v>12488</v>
      </c>
      <c r="PPS5" t="s">
        <v>12489</v>
      </c>
      <c r="PPT5" t="s">
        <v>12490</v>
      </c>
      <c r="PPU5" t="s">
        <v>12491</v>
      </c>
      <c r="PPV5" t="s">
        <v>12492</v>
      </c>
      <c r="PPW5" t="s">
        <v>12493</v>
      </c>
      <c r="PPX5" t="s">
        <v>12494</v>
      </c>
      <c r="PPY5" t="s">
        <v>12495</v>
      </c>
      <c r="PPZ5" t="s">
        <v>12496</v>
      </c>
      <c r="PQA5" t="s">
        <v>12497</v>
      </c>
      <c r="PQB5" t="s">
        <v>12498</v>
      </c>
      <c r="PQC5" t="s">
        <v>12499</v>
      </c>
      <c r="PQD5" t="s">
        <v>12500</v>
      </c>
      <c r="PQE5" t="s">
        <v>12501</v>
      </c>
      <c r="PQF5" t="s">
        <v>12502</v>
      </c>
      <c r="PQG5" t="s">
        <v>12503</v>
      </c>
      <c r="PQH5" t="s">
        <v>12504</v>
      </c>
      <c r="PQI5" t="s">
        <v>12505</v>
      </c>
      <c r="PQJ5" t="s">
        <v>12506</v>
      </c>
      <c r="PQK5" t="s">
        <v>12507</v>
      </c>
      <c r="PQL5" t="s">
        <v>12508</v>
      </c>
      <c r="PQM5" t="s">
        <v>12509</v>
      </c>
      <c r="PQN5" t="s">
        <v>12510</v>
      </c>
      <c r="PQO5" t="s">
        <v>12511</v>
      </c>
      <c r="PQP5" t="s">
        <v>12512</v>
      </c>
      <c r="PQQ5" t="s">
        <v>12513</v>
      </c>
      <c r="PQR5" t="s">
        <v>12514</v>
      </c>
      <c r="PQS5" t="s">
        <v>12515</v>
      </c>
      <c r="PQT5" t="s">
        <v>12516</v>
      </c>
      <c r="PQU5" t="s">
        <v>12517</v>
      </c>
      <c r="PQV5" t="s">
        <v>12518</v>
      </c>
      <c r="PQW5" t="s">
        <v>12519</v>
      </c>
      <c r="PQX5" t="s">
        <v>12520</v>
      </c>
      <c r="PQY5" t="s">
        <v>12521</v>
      </c>
      <c r="PQZ5" t="s">
        <v>12522</v>
      </c>
      <c r="PRA5" t="s">
        <v>12523</v>
      </c>
      <c r="PRB5" t="s">
        <v>12524</v>
      </c>
      <c r="PRC5" t="s">
        <v>12525</v>
      </c>
      <c r="PRD5" t="s">
        <v>12526</v>
      </c>
      <c r="PRE5" t="s">
        <v>12527</v>
      </c>
      <c r="PRF5" t="s">
        <v>12528</v>
      </c>
      <c r="PRG5" t="s">
        <v>12529</v>
      </c>
      <c r="PRH5" t="s">
        <v>12530</v>
      </c>
      <c r="PRI5" t="s">
        <v>12531</v>
      </c>
      <c r="PRJ5" t="s">
        <v>12532</v>
      </c>
      <c r="PRK5" t="s">
        <v>12533</v>
      </c>
      <c r="PRL5" t="s">
        <v>12534</v>
      </c>
      <c r="PRM5" t="s">
        <v>12535</v>
      </c>
      <c r="PRN5" t="s">
        <v>12536</v>
      </c>
      <c r="PRO5" t="s">
        <v>12537</v>
      </c>
      <c r="PRP5" t="s">
        <v>12538</v>
      </c>
      <c r="PRQ5" t="s">
        <v>12539</v>
      </c>
      <c r="PRR5" t="s">
        <v>12540</v>
      </c>
      <c r="PRS5" t="s">
        <v>12541</v>
      </c>
      <c r="PRT5" t="s">
        <v>12542</v>
      </c>
      <c r="PRU5" t="s">
        <v>12543</v>
      </c>
      <c r="PRV5" t="s">
        <v>12544</v>
      </c>
      <c r="PRW5" t="s">
        <v>12545</v>
      </c>
      <c r="PRX5" t="s">
        <v>12546</v>
      </c>
      <c r="PRY5" t="s">
        <v>12547</v>
      </c>
      <c r="PRZ5" t="s">
        <v>12548</v>
      </c>
      <c r="PSA5" t="s">
        <v>12549</v>
      </c>
      <c r="PSB5" t="s">
        <v>12550</v>
      </c>
      <c r="PSC5" t="s">
        <v>12551</v>
      </c>
      <c r="PSD5" t="s">
        <v>12552</v>
      </c>
      <c r="PSE5" t="s">
        <v>12553</v>
      </c>
      <c r="PSF5" t="s">
        <v>12554</v>
      </c>
      <c r="PSG5" t="s">
        <v>12555</v>
      </c>
      <c r="PSH5" t="s">
        <v>12556</v>
      </c>
      <c r="PSI5" t="s">
        <v>12557</v>
      </c>
      <c r="PSJ5" t="s">
        <v>12558</v>
      </c>
      <c r="PSK5" t="s">
        <v>12559</v>
      </c>
      <c r="PSL5" t="s">
        <v>12560</v>
      </c>
      <c r="PSM5" t="s">
        <v>12561</v>
      </c>
      <c r="PSN5" t="s">
        <v>12562</v>
      </c>
      <c r="PSO5" t="s">
        <v>12563</v>
      </c>
      <c r="PSP5" t="s">
        <v>12564</v>
      </c>
      <c r="PSQ5" t="s">
        <v>12565</v>
      </c>
      <c r="PSR5" t="s">
        <v>12566</v>
      </c>
      <c r="PSS5" t="s">
        <v>12567</v>
      </c>
      <c r="PST5" t="s">
        <v>12568</v>
      </c>
      <c r="PSU5" t="s">
        <v>12569</v>
      </c>
      <c r="PSV5" t="s">
        <v>12570</v>
      </c>
      <c r="PSW5" t="s">
        <v>12571</v>
      </c>
      <c r="PSX5" t="s">
        <v>12572</v>
      </c>
      <c r="PSY5" t="s">
        <v>12573</v>
      </c>
      <c r="PSZ5" t="s">
        <v>12574</v>
      </c>
      <c r="PTA5" t="s">
        <v>12575</v>
      </c>
      <c r="PTB5" t="s">
        <v>12576</v>
      </c>
      <c r="PTC5" t="s">
        <v>12577</v>
      </c>
      <c r="PTD5" t="s">
        <v>12578</v>
      </c>
      <c r="PTE5" t="s">
        <v>12579</v>
      </c>
      <c r="PTF5" t="s">
        <v>12580</v>
      </c>
      <c r="PTG5" t="s">
        <v>12581</v>
      </c>
      <c r="PTH5" t="s">
        <v>12582</v>
      </c>
      <c r="PTI5" t="s">
        <v>12583</v>
      </c>
      <c r="PTJ5" t="s">
        <v>12584</v>
      </c>
      <c r="PTK5" t="s">
        <v>12585</v>
      </c>
      <c r="PTL5" t="s">
        <v>12586</v>
      </c>
      <c r="PTM5" t="s">
        <v>12587</v>
      </c>
      <c r="PTN5" t="s">
        <v>12588</v>
      </c>
      <c r="PTO5" t="s">
        <v>12589</v>
      </c>
      <c r="PTP5" t="s">
        <v>12590</v>
      </c>
      <c r="PTQ5" t="s">
        <v>12591</v>
      </c>
      <c r="PTR5" t="s">
        <v>12592</v>
      </c>
      <c r="PTS5" t="s">
        <v>12593</v>
      </c>
      <c r="PTT5" t="s">
        <v>12594</v>
      </c>
      <c r="PTU5" t="s">
        <v>12595</v>
      </c>
      <c r="PTV5" t="s">
        <v>12596</v>
      </c>
      <c r="PTW5" t="s">
        <v>12597</v>
      </c>
      <c r="PTX5" t="s">
        <v>12598</v>
      </c>
      <c r="PTY5" t="s">
        <v>12599</v>
      </c>
      <c r="PTZ5" t="s">
        <v>12600</v>
      </c>
      <c r="PUA5" t="s">
        <v>12601</v>
      </c>
      <c r="PUB5" t="s">
        <v>12602</v>
      </c>
      <c r="PUC5" t="s">
        <v>12603</v>
      </c>
      <c r="PUD5" t="s">
        <v>12604</v>
      </c>
      <c r="PUE5" t="s">
        <v>12605</v>
      </c>
      <c r="PUF5" t="s">
        <v>12606</v>
      </c>
      <c r="PUG5" t="s">
        <v>12607</v>
      </c>
      <c r="PUH5" t="s">
        <v>12608</v>
      </c>
      <c r="PUI5" t="s">
        <v>12609</v>
      </c>
      <c r="PUJ5" t="s">
        <v>12610</v>
      </c>
      <c r="PUK5" t="s">
        <v>12611</v>
      </c>
      <c r="PUL5" t="s">
        <v>12612</v>
      </c>
      <c r="PUM5" t="s">
        <v>12613</v>
      </c>
      <c r="PUN5" t="s">
        <v>12614</v>
      </c>
      <c r="PUO5" t="s">
        <v>12615</v>
      </c>
      <c r="PUP5" t="s">
        <v>12616</v>
      </c>
      <c r="PUQ5" t="s">
        <v>12617</v>
      </c>
      <c r="PUR5" t="s">
        <v>12618</v>
      </c>
      <c r="PUS5" t="s">
        <v>12619</v>
      </c>
      <c r="PUT5" t="s">
        <v>12620</v>
      </c>
      <c r="PUU5" t="s">
        <v>12621</v>
      </c>
      <c r="PUV5" t="s">
        <v>12622</v>
      </c>
      <c r="PUW5" t="s">
        <v>12623</v>
      </c>
      <c r="PUX5" t="s">
        <v>12624</v>
      </c>
      <c r="PUY5" t="s">
        <v>12625</v>
      </c>
      <c r="PUZ5" t="s">
        <v>12626</v>
      </c>
      <c r="PVA5" t="s">
        <v>12627</v>
      </c>
      <c r="PVB5" t="s">
        <v>12628</v>
      </c>
      <c r="PVC5" t="s">
        <v>12629</v>
      </c>
      <c r="PVD5" t="s">
        <v>12630</v>
      </c>
      <c r="PVE5" t="s">
        <v>12631</v>
      </c>
      <c r="PVF5" t="s">
        <v>12632</v>
      </c>
      <c r="PVG5" t="s">
        <v>12633</v>
      </c>
      <c r="PVH5" t="s">
        <v>12634</v>
      </c>
      <c r="PVI5" t="s">
        <v>12635</v>
      </c>
      <c r="PVJ5" t="s">
        <v>12636</v>
      </c>
      <c r="PVK5" t="s">
        <v>12637</v>
      </c>
      <c r="PVL5" t="s">
        <v>12638</v>
      </c>
      <c r="PVM5" t="s">
        <v>12639</v>
      </c>
      <c r="PVN5" t="s">
        <v>12640</v>
      </c>
      <c r="PVO5" t="s">
        <v>12641</v>
      </c>
      <c r="PVP5" t="s">
        <v>12642</v>
      </c>
      <c r="PVQ5" t="s">
        <v>12643</v>
      </c>
      <c r="PVR5" t="s">
        <v>12644</v>
      </c>
      <c r="PVS5" t="s">
        <v>12645</v>
      </c>
      <c r="PVT5" t="s">
        <v>12646</v>
      </c>
      <c r="PVU5" t="s">
        <v>12647</v>
      </c>
      <c r="PVV5" t="s">
        <v>12648</v>
      </c>
      <c r="PVW5" t="s">
        <v>12649</v>
      </c>
      <c r="PVX5" t="s">
        <v>12650</v>
      </c>
      <c r="PVY5" t="s">
        <v>12651</v>
      </c>
      <c r="PVZ5" t="s">
        <v>12652</v>
      </c>
      <c r="PWA5" t="s">
        <v>12653</v>
      </c>
      <c r="PWB5" t="s">
        <v>12654</v>
      </c>
      <c r="PWC5" t="s">
        <v>12655</v>
      </c>
      <c r="PWD5" t="s">
        <v>12656</v>
      </c>
      <c r="PWE5" t="s">
        <v>12657</v>
      </c>
      <c r="PWF5" t="s">
        <v>12658</v>
      </c>
      <c r="PWG5" t="s">
        <v>12659</v>
      </c>
      <c r="PWH5" t="s">
        <v>12660</v>
      </c>
      <c r="PWI5" t="s">
        <v>12661</v>
      </c>
      <c r="PWJ5" t="s">
        <v>12662</v>
      </c>
      <c r="PWK5" t="s">
        <v>12663</v>
      </c>
      <c r="PWL5" t="s">
        <v>12664</v>
      </c>
      <c r="PWM5" t="s">
        <v>12665</v>
      </c>
      <c r="PWN5" t="s">
        <v>12666</v>
      </c>
      <c r="PWO5" t="s">
        <v>12667</v>
      </c>
      <c r="PWP5" t="s">
        <v>12668</v>
      </c>
      <c r="PWQ5" t="s">
        <v>12669</v>
      </c>
      <c r="PWR5" t="s">
        <v>12670</v>
      </c>
      <c r="PWS5" t="s">
        <v>12671</v>
      </c>
      <c r="PWT5" t="s">
        <v>12672</v>
      </c>
      <c r="PWU5" t="s">
        <v>12673</v>
      </c>
      <c r="PWV5" t="s">
        <v>12674</v>
      </c>
      <c r="PWW5" t="s">
        <v>12675</v>
      </c>
      <c r="PWX5" t="s">
        <v>12676</v>
      </c>
      <c r="PWY5" t="s">
        <v>12677</v>
      </c>
      <c r="PWZ5" t="s">
        <v>12678</v>
      </c>
      <c r="PXA5" t="s">
        <v>12679</v>
      </c>
      <c r="PXB5" t="s">
        <v>12680</v>
      </c>
      <c r="PXC5" t="s">
        <v>12681</v>
      </c>
      <c r="PXD5" t="s">
        <v>12682</v>
      </c>
      <c r="PXE5" t="s">
        <v>12683</v>
      </c>
      <c r="PXF5" t="s">
        <v>12684</v>
      </c>
      <c r="PXG5" t="s">
        <v>12685</v>
      </c>
      <c r="PXH5" t="s">
        <v>12686</v>
      </c>
      <c r="PXI5" t="s">
        <v>12687</v>
      </c>
      <c r="PXJ5" t="s">
        <v>12688</v>
      </c>
      <c r="PXK5" t="s">
        <v>12689</v>
      </c>
      <c r="PXL5" t="s">
        <v>12690</v>
      </c>
      <c r="PXM5" t="s">
        <v>12691</v>
      </c>
      <c r="PXN5" t="s">
        <v>12692</v>
      </c>
      <c r="PXO5" t="s">
        <v>12693</v>
      </c>
      <c r="PXP5" t="s">
        <v>12694</v>
      </c>
      <c r="PXQ5" t="s">
        <v>12695</v>
      </c>
      <c r="PXR5" t="s">
        <v>12696</v>
      </c>
      <c r="PXS5" t="s">
        <v>12697</v>
      </c>
      <c r="PXT5" t="s">
        <v>12698</v>
      </c>
      <c r="PXU5" t="s">
        <v>12699</v>
      </c>
      <c r="PXV5" t="s">
        <v>12700</v>
      </c>
      <c r="PXW5" t="s">
        <v>12701</v>
      </c>
      <c r="PXX5" t="s">
        <v>12702</v>
      </c>
      <c r="PXY5" t="s">
        <v>12703</v>
      </c>
      <c r="PXZ5" t="s">
        <v>12704</v>
      </c>
      <c r="PYA5" t="s">
        <v>12705</v>
      </c>
      <c r="PYB5" t="s">
        <v>12706</v>
      </c>
      <c r="PYC5" t="s">
        <v>12707</v>
      </c>
      <c r="PYD5" t="s">
        <v>12708</v>
      </c>
      <c r="PYE5" t="s">
        <v>12709</v>
      </c>
      <c r="PYF5" t="s">
        <v>12710</v>
      </c>
      <c r="PYG5" t="s">
        <v>12711</v>
      </c>
      <c r="PYH5" t="s">
        <v>12712</v>
      </c>
      <c r="PYI5" t="s">
        <v>12713</v>
      </c>
      <c r="PYJ5" t="s">
        <v>12714</v>
      </c>
      <c r="PYK5" t="s">
        <v>12715</v>
      </c>
      <c r="PYL5" t="s">
        <v>12716</v>
      </c>
      <c r="PYM5" t="s">
        <v>12717</v>
      </c>
      <c r="PYN5" t="s">
        <v>12718</v>
      </c>
      <c r="PYO5" t="s">
        <v>12719</v>
      </c>
      <c r="PYP5" t="s">
        <v>12720</v>
      </c>
      <c r="PYQ5" t="s">
        <v>12721</v>
      </c>
      <c r="PYR5" t="s">
        <v>12722</v>
      </c>
      <c r="PYS5" t="s">
        <v>12723</v>
      </c>
      <c r="PYT5" t="s">
        <v>12724</v>
      </c>
      <c r="PYU5" t="s">
        <v>12725</v>
      </c>
      <c r="PYV5" t="s">
        <v>12726</v>
      </c>
      <c r="PYW5" t="s">
        <v>12727</v>
      </c>
      <c r="PYX5" t="s">
        <v>12728</v>
      </c>
      <c r="PYY5" t="s">
        <v>12729</v>
      </c>
      <c r="PYZ5" t="s">
        <v>12730</v>
      </c>
      <c r="PZA5" t="s">
        <v>12731</v>
      </c>
      <c r="PZB5" t="s">
        <v>12732</v>
      </c>
      <c r="PZC5" t="s">
        <v>12733</v>
      </c>
      <c r="PZD5" t="s">
        <v>12734</v>
      </c>
      <c r="PZE5" t="s">
        <v>12735</v>
      </c>
      <c r="PZF5" t="s">
        <v>12736</v>
      </c>
      <c r="PZG5" t="s">
        <v>12737</v>
      </c>
      <c r="PZH5" t="s">
        <v>12738</v>
      </c>
      <c r="PZI5" t="s">
        <v>12739</v>
      </c>
      <c r="PZJ5" t="s">
        <v>12740</v>
      </c>
      <c r="PZK5" t="s">
        <v>12741</v>
      </c>
      <c r="PZL5" t="s">
        <v>12742</v>
      </c>
      <c r="PZM5" t="s">
        <v>12743</v>
      </c>
      <c r="PZN5" t="s">
        <v>12744</v>
      </c>
      <c r="PZO5" t="s">
        <v>12745</v>
      </c>
      <c r="PZP5" t="s">
        <v>12746</v>
      </c>
      <c r="PZQ5" t="s">
        <v>12747</v>
      </c>
      <c r="PZR5" t="s">
        <v>12748</v>
      </c>
      <c r="PZS5" t="s">
        <v>12749</v>
      </c>
      <c r="PZT5" t="s">
        <v>12750</v>
      </c>
      <c r="PZU5" t="s">
        <v>12751</v>
      </c>
      <c r="PZV5" t="s">
        <v>12752</v>
      </c>
      <c r="PZW5" t="s">
        <v>12753</v>
      </c>
      <c r="PZX5" t="s">
        <v>12754</v>
      </c>
      <c r="PZY5" t="s">
        <v>12755</v>
      </c>
      <c r="PZZ5" t="s">
        <v>12756</v>
      </c>
      <c r="QAA5" t="s">
        <v>12757</v>
      </c>
      <c r="QAB5" t="s">
        <v>12758</v>
      </c>
      <c r="QAC5" t="s">
        <v>12759</v>
      </c>
      <c r="QAD5" t="s">
        <v>12760</v>
      </c>
      <c r="QAE5" t="s">
        <v>12761</v>
      </c>
      <c r="QAF5" t="s">
        <v>12762</v>
      </c>
      <c r="QAG5" t="s">
        <v>12763</v>
      </c>
      <c r="QAH5" t="s">
        <v>12764</v>
      </c>
      <c r="QAI5" t="s">
        <v>12765</v>
      </c>
      <c r="QAJ5" t="s">
        <v>12766</v>
      </c>
      <c r="QAK5" t="s">
        <v>12767</v>
      </c>
      <c r="QAL5" t="s">
        <v>12768</v>
      </c>
      <c r="QAM5" t="s">
        <v>12769</v>
      </c>
      <c r="QAN5" t="s">
        <v>12770</v>
      </c>
      <c r="QAO5" t="s">
        <v>12771</v>
      </c>
      <c r="QAP5" t="s">
        <v>12772</v>
      </c>
      <c r="QAQ5" t="s">
        <v>12773</v>
      </c>
      <c r="QAR5" t="s">
        <v>12774</v>
      </c>
      <c r="QAS5" t="s">
        <v>12775</v>
      </c>
      <c r="QAT5" t="s">
        <v>12776</v>
      </c>
      <c r="QAU5" t="s">
        <v>12777</v>
      </c>
      <c r="QAV5" t="s">
        <v>12778</v>
      </c>
      <c r="QAW5" t="s">
        <v>12779</v>
      </c>
      <c r="QAX5" t="s">
        <v>12780</v>
      </c>
      <c r="QAY5" t="s">
        <v>12781</v>
      </c>
      <c r="QAZ5" t="s">
        <v>12782</v>
      </c>
      <c r="QBA5" t="s">
        <v>12783</v>
      </c>
      <c r="QBB5" t="s">
        <v>12784</v>
      </c>
      <c r="QBC5" t="s">
        <v>12785</v>
      </c>
      <c r="QBD5" t="s">
        <v>12786</v>
      </c>
      <c r="QBE5" t="s">
        <v>12787</v>
      </c>
      <c r="QBF5" t="s">
        <v>12788</v>
      </c>
      <c r="QBG5" t="s">
        <v>12789</v>
      </c>
      <c r="QBH5" t="s">
        <v>12790</v>
      </c>
      <c r="QBI5" t="s">
        <v>12791</v>
      </c>
      <c r="QBJ5" t="s">
        <v>12792</v>
      </c>
      <c r="QBK5" t="s">
        <v>12793</v>
      </c>
      <c r="QBL5" t="s">
        <v>12794</v>
      </c>
      <c r="QBM5" t="s">
        <v>12795</v>
      </c>
      <c r="QBN5" t="s">
        <v>12796</v>
      </c>
      <c r="QBO5" t="s">
        <v>12797</v>
      </c>
      <c r="QBP5" t="s">
        <v>12798</v>
      </c>
      <c r="QBQ5" t="s">
        <v>12799</v>
      </c>
      <c r="QBR5" t="s">
        <v>12800</v>
      </c>
      <c r="QBS5" t="s">
        <v>12801</v>
      </c>
      <c r="QBT5" t="s">
        <v>12802</v>
      </c>
      <c r="QBU5" t="s">
        <v>12803</v>
      </c>
      <c r="QBV5" t="s">
        <v>12804</v>
      </c>
      <c r="QBW5" t="s">
        <v>12805</v>
      </c>
      <c r="QBX5" t="s">
        <v>12806</v>
      </c>
      <c r="QBY5" t="s">
        <v>12807</v>
      </c>
      <c r="QBZ5" t="s">
        <v>12808</v>
      </c>
      <c r="QCA5" t="s">
        <v>12809</v>
      </c>
      <c r="QCB5" t="s">
        <v>12810</v>
      </c>
      <c r="QCC5" t="s">
        <v>12811</v>
      </c>
      <c r="QCD5" t="s">
        <v>12812</v>
      </c>
      <c r="QCE5" t="s">
        <v>12813</v>
      </c>
      <c r="QCF5" t="s">
        <v>12814</v>
      </c>
      <c r="QCG5" t="s">
        <v>12815</v>
      </c>
      <c r="QCH5" t="s">
        <v>12816</v>
      </c>
      <c r="QCI5" t="s">
        <v>12817</v>
      </c>
      <c r="QCJ5" t="s">
        <v>12818</v>
      </c>
      <c r="QCK5" t="s">
        <v>12819</v>
      </c>
      <c r="QCL5" t="s">
        <v>12820</v>
      </c>
      <c r="QCM5" t="s">
        <v>12821</v>
      </c>
      <c r="QCN5" t="s">
        <v>12822</v>
      </c>
      <c r="QCO5" t="s">
        <v>12823</v>
      </c>
      <c r="QCP5" t="s">
        <v>12824</v>
      </c>
      <c r="QCQ5" t="s">
        <v>12825</v>
      </c>
      <c r="QCR5" t="s">
        <v>12826</v>
      </c>
      <c r="QCS5" t="s">
        <v>12827</v>
      </c>
      <c r="QCT5" t="s">
        <v>12828</v>
      </c>
      <c r="QCU5" t="s">
        <v>12829</v>
      </c>
      <c r="QCV5" t="s">
        <v>12830</v>
      </c>
      <c r="QCW5" t="s">
        <v>12831</v>
      </c>
      <c r="QCX5" t="s">
        <v>12832</v>
      </c>
      <c r="QCY5" t="s">
        <v>12833</v>
      </c>
      <c r="QCZ5" t="s">
        <v>12834</v>
      </c>
      <c r="QDA5" t="s">
        <v>12835</v>
      </c>
      <c r="QDB5" t="s">
        <v>12836</v>
      </c>
      <c r="QDC5" t="s">
        <v>12837</v>
      </c>
      <c r="QDD5" t="s">
        <v>12838</v>
      </c>
      <c r="QDE5" t="s">
        <v>12839</v>
      </c>
      <c r="QDF5" t="s">
        <v>12840</v>
      </c>
      <c r="QDG5" t="s">
        <v>12841</v>
      </c>
      <c r="QDH5" t="s">
        <v>12842</v>
      </c>
      <c r="QDI5" t="s">
        <v>12843</v>
      </c>
      <c r="QDJ5" t="s">
        <v>12844</v>
      </c>
      <c r="QDK5" t="s">
        <v>12845</v>
      </c>
      <c r="QDL5" t="s">
        <v>12846</v>
      </c>
      <c r="QDM5" t="s">
        <v>12847</v>
      </c>
      <c r="QDN5" t="s">
        <v>12848</v>
      </c>
      <c r="QDO5" t="s">
        <v>12849</v>
      </c>
      <c r="QDP5" t="s">
        <v>12850</v>
      </c>
      <c r="QDQ5" t="s">
        <v>12851</v>
      </c>
      <c r="QDR5" t="s">
        <v>12852</v>
      </c>
      <c r="QDS5" t="s">
        <v>12853</v>
      </c>
      <c r="QDT5" t="s">
        <v>12854</v>
      </c>
      <c r="QDU5" t="s">
        <v>12855</v>
      </c>
      <c r="QDV5" t="s">
        <v>12856</v>
      </c>
      <c r="QDW5" t="s">
        <v>12857</v>
      </c>
      <c r="QDX5" t="s">
        <v>12858</v>
      </c>
      <c r="QDY5" t="s">
        <v>12859</v>
      </c>
      <c r="QDZ5" t="s">
        <v>12860</v>
      </c>
      <c r="QEA5" t="s">
        <v>12861</v>
      </c>
      <c r="QEB5" t="s">
        <v>12862</v>
      </c>
      <c r="QEC5" t="s">
        <v>12863</v>
      </c>
      <c r="QED5" t="s">
        <v>12864</v>
      </c>
      <c r="QEE5" t="s">
        <v>12865</v>
      </c>
      <c r="QEF5" t="s">
        <v>12866</v>
      </c>
      <c r="QEG5" t="s">
        <v>12867</v>
      </c>
      <c r="QEH5" t="s">
        <v>12868</v>
      </c>
      <c r="QEI5" t="s">
        <v>12869</v>
      </c>
      <c r="QEJ5" t="s">
        <v>12870</v>
      </c>
      <c r="QEK5" t="s">
        <v>12871</v>
      </c>
      <c r="QEL5" t="s">
        <v>12872</v>
      </c>
      <c r="QEM5" t="s">
        <v>12873</v>
      </c>
      <c r="QEN5" t="s">
        <v>12874</v>
      </c>
      <c r="QEO5" t="s">
        <v>12875</v>
      </c>
      <c r="QEP5" t="s">
        <v>12876</v>
      </c>
      <c r="QEQ5" t="s">
        <v>12877</v>
      </c>
      <c r="QER5" t="s">
        <v>12878</v>
      </c>
      <c r="QES5" t="s">
        <v>12879</v>
      </c>
      <c r="QET5" t="s">
        <v>12880</v>
      </c>
      <c r="QEU5" t="s">
        <v>12881</v>
      </c>
      <c r="QEV5" t="s">
        <v>12882</v>
      </c>
      <c r="QEW5" t="s">
        <v>12883</v>
      </c>
      <c r="QEX5" t="s">
        <v>12884</v>
      </c>
      <c r="QEY5" t="s">
        <v>12885</v>
      </c>
      <c r="QEZ5" t="s">
        <v>12886</v>
      </c>
      <c r="QFA5" t="s">
        <v>12887</v>
      </c>
      <c r="QFB5" t="s">
        <v>12888</v>
      </c>
      <c r="QFC5" t="s">
        <v>12889</v>
      </c>
      <c r="QFD5" t="s">
        <v>12890</v>
      </c>
      <c r="QFE5" t="s">
        <v>12891</v>
      </c>
      <c r="QFF5" t="s">
        <v>12892</v>
      </c>
      <c r="QFG5" t="s">
        <v>12893</v>
      </c>
      <c r="QFH5" t="s">
        <v>12894</v>
      </c>
      <c r="QFI5" t="s">
        <v>12895</v>
      </c>
      <c r="QFJ5" t="s">
        <v>12896</v>
      </c>
      <c r="QFK5" t="s">
        <v>12897</v>
      </c>
      <c r="QFL5" t="s">
        <v>12898</v>
      </c>
      <c r="QFM5" t="s">
        <v>12899</v>
      </c>
      <c r="QFN5" t="s">
        <v>12900</v>
      </c>
      <c r="QFO5" t="s">
        <v>12901</v>
      </c>
      <c r="QFP5" t="s">
        <v>12902</v>
      </c>
      <c r="QFQ5" t="s">
        <v>12903</v>
      </c>
      <c r="QFR5" t="s">
        <v>12904</v>
      </c>
      <c r="QFS5" t="s">
        <v>12905</v>
      </c>
      <c r="QFT5" t="s">
        <v>12906</v>
      </c>
      <c r="QFU5" t="s">
        <v>12907</v>
      </c>
      <c r="QFV5" t="s">
        <v>12908</v>
      </c>
      <c r="QFW5" t="s">
        <v>12909</v>
      </c>
      <c r="QFX5" t="s">
        <v>12910</v>
      </c>
      <c r="QFY5" t="s">
        <v>12911</v>
      </c>
      <c r="QFZ5" t="s">
        <v>12912</v>
      </c>
      <c r="QGA5" t="s">
        <v>12913</v>
      </c>
      <c r="QGB5" t="s">
        <v>12914</v>
      </c>
      <c r="QGC5" t="s">
        <v>12915</v>
      </c>
      <c r="QGD5" t="s">
        <v>12916</v>
      </c>
      <c r="QGE5" t="s">
        <v>12917</v>
      </c>
      <c r="QGF5" t="s">
        <v>12918</v>
      </c>
      <c r="QGG5" t="s">
        <v>12919</v>
      </c>
      <c r="QGH5" t="s">
        <v>12920</v>
      </c>
      <c r="QGI5" t="s">
        <v>12921</v>
      </c>
      <c r="QGJ5" t="s">
        <v>12922</v>
      </c>
      <c r="QGK5" t="s">
        <v>12923</v>
      </c>
      <c r="QGL5" t="s">
        <v>12924</v>
      </c>
      <c r="QGM5" t="s">
        <v>12925</v>
      </c>
      <c r="QGN5" t="s">
        <v>12926</v>
      </c>
      <c r="QGO5" t="s">
        <v>12927</v>
      </c>
      <c r="QGP5" t="s">
        <v>12928</v>
      </c>
      <c r="QGQ5" t="s">
        <v>12929</v>
      </c>
      <c r="QGR5" t="s">
        <v>12930</v>
      </c>
      <c r="QGS5" t="s">
        <v>12931</v>
      </c>
      <c r="QGT5" t="s">
        <v>12932</v>
      </c>
      <c r="QGU5" t="s">
        <v>12933</v>
      </c>
      <c r="QGV5" t="s">
        <v>12934</v>
      </c>
      <c r="QGW5" t="s">
        <v>12935</v>
      </c>
      <c r="QGX5" t="s">
        <v>12936</v>
      </c>
      <c r="QGY5" t="s">
        <v>12937</v>
      </c>
      <c r="QGZ5" t="s">
        <v>12938</v>
      </c>
      <c r="QHA5" t="s">
        <v>12939</v>
      </c>
      <c r="QHB5" t="s">
        <v>12940</v>
      </c>
      <c r="QHC5" t="s">
        <v>12941</v>
      </c>
      <c r="QHD5" t="s">
        <v>12942</v>
      </c>
      <c r="QHE5" t="s">
        <v>12943</v>
      </c>
      <c r="QHF5" t="s">
        <v>12944</v>
      </c>
      <c r="QHG5" t="s">
        <v>12945</v>
      </c>
      <c r="QHH5" t="s">
        <v>12946</v>
      </c>
      <c r="QHI5" t="s">
        <v>12947</v>
      </c>
      <c r="QHJ5" t="s">
        <v>12948</v>
      </c>
      <c r="QHK5" t="s">
        <v>12949</v>
      </c>
      <c r="QHL5" t="s">
        <v>12950</v>
      </c>
      <c r="QHM5" t="s">
        <v>12951</v>
      </c>
      <c r="QHN5" t="s">
        <v>12952</v>
      </c>
      <c r="QHO5" t="s">
        <v>12953</v>
      </c>
      <c r="QHP5" t="s">
        <v>12954</v>
      </c>
      <c r="QHQ5" t="s">
        <v>12955</v>
      </c>
      <c r="QHR5" t="s">
        <v>12956</v>
      </c>
      <c r="QHS5" t="s">
        <v>12957</v>
      </c>
      <c r="QHT5" t="s">
        <v>12958</v>
      </c>
      <c r="QHU5" t="s">
        <v>12959</v>
      </c>
      <c r="QHV5" t="s">
        <v>12960</v>
      </c>
      <c r="QHW5" t="s">
        <v>12961</v>
      </c>
      <c r="QHX5" t="s">
        <v>12962</v>
      </c>
      <c r="QHY5" t="s">
        <v>12963</v>
      </c>
      <c r="QHZ5" t="s">
        <v>12964</v>
      </c>
      <c r="QIA5" t="s">
        <v>12965</v>
      </c>
      <c r="QIB5" t="s">
        <v>12966</v>
      </c>
      <c r="QIC5" t="s">
        <v>12967</v>
      </c>
      <c r="QID5" t="s">
        <v>12968</v>
      </c>
      <c r="QIE5" t="s">
        <v>12969</v>
      </c>
      <c r="QIF5" t="s">
        <v>12970</v>
      </c>
      <c r="QIG5" t="s">
        <v>12971</v>
      </c>
      <c r="QIH5" t="s">
        <v>12972</v>
      </c>
      <c r="QII5" t="s">
        <v>12973</v>
      </c>
      <c r="QIJ5" t="s">
        <v>12974</v>
      </c>
      <c r="QIK5" t="s">
        <v>12975</v>
      </c>
      <c r="QIL5" t="s">
        <v>12976</v>
      </c>
      <c r="QIM5" t="s">
        <v>12977</v>
      </c>
      <c r="QIN5" t="s">
        <v>12978</v>
      </c>
      <c r="QIO5" t="s">
        <v>12979</v>
      </c>
      <c r="QIP5" t="s">
        <v>12980</v>
      </c>
      <c r="QIQ5" t="s">
        <v>12981</v>
      </c>
      <c r="QIR5" t="s">
        <v>12982</v>
      </c>
      <c r="QIS5" t="s">
        <v>12983</v>
      </c>
      <c r="QIT5" t="s">
        <v>12984</v>
      </c>
      <c r="QIU5" t="s">
        <v>12985</v>
      </c>
      <c r="QIV5" t="s">
        <v>12986</v>
      </c>
      <c r="QIW5" t="s">
        <v>12987</v>
      </c>
      <c r="QIX5" t="s">
        <v>12988</v>
      </c>
      <c r="QIY5" t="s">
        <v>12989</v>
      </c>
      <c r="QIZ5" t="s">
        <v>12990</v>
      </c>
      <c r="QJA5" t="s">
        <v>12991</v>
      </c>
      <c r="QJB5" t="s">
        <v>12992</v>
      </c>
      <c r="QJC5" t="s">
        <v>12993</v>
      </c>
      <c r="QJD5" t="s">
        <v>12994</v>
      </c>
      <c r="QJE5" t="s">
        <v>12995</v>
      </c>
      <c r="QJF5" t="s">
        <v>12996</v>
      </c>
      <c r="QJG5" t="s">
        <v>12997</v>
      </c>
      <c r="QJH5" t="s">
        <v>12998</v>
      </c>
      <c r="QJI5" t="s">
        <v>12999</v>
      </c>
      <c r="QJJ5" t="s">
        <v>13000</v>
      </c>
      <c r="QJK5" t="s">
        <v>13001</v>
      </c>
      <c r="QJL5" t="s">
        <v>13002</v>
      </c>
      <c r="QJM5" t="s">
        <v>13003</v>
      </c>
      <c r="QJN5" t="s">
        <v>13004</v>
      </c>
      <c r="QJO5" t="s">
        <v>13005</v>
      </c>
      <c r="QJP5" t="s">
        <v>13006</v>
      </c>
      <c r="QJQ5" t="s">
        <v>13007</v>
      </c>
      <c r="QJR5" t="s">
        <v>13008</v>
      </c>
      <c r="QJS5" t="s">
        <v>13009</v>
      </c>
      <c r="QJT5" t="s">
        <v>13010</v>
      </c>
      <c r="QJU5" t="s">
        <v>13011</v>
      </c>
      <c r="QJV5" t="s">
        <v>13012</v>
      </c>
      <c r="QJW5" t="s">
        <v>13013</v>
      </c>
      <c r="QJX5" t="s">
        <v>13014</v>
      </c>
      <c r="QJY5" t="s">
        <v>13015</v>
      </c>
      <c r="QJZ5" t="s">
        <v>13016</v>
      </c>
      <c r="QKA5" t="s">
        <v>13017</v>
      </c>
      <c r="QKB5" t="s">
        <v>13018</v>
      </c>
      <c r="QKC5" t="s">
        <v>13019</v>
      </c>
      <c r="QKD5" t="s">
        <v>13020</v>
      </c>
      <c r="QKE5" t="s">
        <v>13021</v>
      </c>
      <c r="QKF5" t="s">
        <v>13022</v>
      </c>
      <c r="QKG5" t="s">
        <v>13023</v>
      </c>
      <c r="QKH5" t="s">
        <v>13024</v>
      </c>
      <c r="QKI5" t="s">
        <v>13025</v>
      </c>
      <c r="QKJ5" t="s">
        <v>13026</v>
      </c>
      <c r="QKK5" t="s">
        <v>13027</v>
      </c>
      <c r="QKL5" t="s">
        <v>13028</v>
      </c>
      <c r="QKM5" t="s">
        <v>13029</v>
      </c>
      <c r="QKN5" t="s">
        <v>13030</v>
      </c>
      <c r="QKO5" t="s">
        <v>13031</v>
      </c>
      <c r="QKP5" t="s">
        <v>13032</v>
      </c>
      <c r="QKQ5" t="s">
        <v>13033</v>
      </c>
      <c r="QKR5" t="s">
        <v>13034</v>
      </c>
      <c r="QKS5" t="s">
        <v>13035</v>
      </c>
      <c r="QKT5" t="s">
        <v>13036</v>
      </c>
      <c r="QKU5" t="s">
        <v>13037</v>
      </c>
      <c r="QKV5" t="s">
        <v>13038</v>
      </c>
      <c r="QKW5" t="s">
        <v>13039</v>
      </c>
      <c r="QKX5" t="s">
        <v>13040</v>
      </c>
      <c r="QKY5" t="s">
        <v>13041</v>
      </c>
      <c r="QKZ5" t="s">
        <v>13042</v>
      </c>
      <c r="QLA5" t="s">
        <v>13043</v>
      </c>
      <c r="QLB5" t="s">
        <v>13044</v>
      </c>
      <c r="QLC5" t="s">
        <v>13045</v>
      </c>
      <c r="QLD5" t="s">
        <v>13046</v>
      </c>
      <c r="QLE5" t="s">
        <v>13047</v>
      </c>
      <c r="QLF5" t="s">
        <v>13048</v>
      </c>
      <c r="QLG5" t="s">
        <v>13049</v>
      </c>
      <c r="QLH5" t="s">
        <v>13050</v>
      </c>
      <c r="QLI5" t="s">
        <v>13051</v>
      </c>
      <c r="QLJ5" t="s">
        <v>13052</v>
      </c>
      <c r="QLK5" t="s">
        <v>13053</v>
      </c>
      <c r="QLL5" t="s">
        <v>13054</v>
      </c>
      <c r="QLM5" t="s">
        <v>13055</v>
      </c>
      <c r="QLN5" t="s">
        <v>13056</v>
      </c>
      <c r="QLO5" t="s">
        <v>13057</v>
      </c>
      <c r="QLP5" t="s">
        <v>13058</v>
      </c>
      <c r="QLQ5" t="s">
        <v>13059</v>
      </c>
      <c r="QLR5" t="s">
        <v>13060</v>
      </c>
      <c r="QLS5" t="s">
        <v>13061</v>
      </c>
      <c r="QLT5" t="s">
        <v>13062</v>
      </c>
      <c r="QLU5" t="s">
        <v>13063</v>
      </c>
      <c r="QLV5" t="s">
        <v>13064</v>
      </c>
      <c r="QLW5" t="s">
        <v>13065</v>
      </c>
      <c r="QLX5" t="s">
        <v>13066</v>
      </c>
      <c r="QLY5" t="s">
        <v>13067</v>
      </c>
      <c r="QLZ5" t="s">
        <v>13068</v>
      </c>
      <c r="QMA5" t="s">
        <v>13069</v>
      </c>
      <c r="QMB5" t="s">
        <v>13070</v>
      </c>
      <c r="QMC5" t="s">
        <v>13071</v>
      </c>
      <c r="QMD5" t="s">
        <v>13072</v>
      </c>
      <c r="QME5" t="s">
        <v>13073</v>
      </c>
      <c r="QMF5" t="s">
        <v>13074</v>
      </c>
      <c r="QMG5" t="s">
        <v>13075</v>
      </c>
      <c r="QMH5" t="s">
        <v>13076</v>
      </c>
      <c r="QMI5" t="s">
        <v>13077</v>
      </c>
      <c r="QMJ5" t="s">
        <v>13078</v>
      </c>
      <c r="QMK5" t="s">
        <v>13079</v>
      </c>
      <c r="QML5" t="s">
        <v>13080</v>
      </c>
      <c r="QMM5" t="s">
        <v>13081</v>
      </c>
      <c r="QMN5" t="s">
        <v>13082</v>
      </c>
      <c r="QMO5" t="s">
        <v>13083</v>
      </c>
      <c r="QMP5" t="s">
        <v>13084</v>
      </c>
      <c r="QMQ5" t="s">
        <v>13085</v>
      </c>
      <c r="QMR5" t="s">
        <v>13086</v>
      </c>
      <c r="QMS5" t="s">
        <v>13087</v>
      </c>
      <c r="QMT5" t="s">
        <v>13088</v>
      </c>
      <c r="QMU5" t="s">
        <v>13089</v>
      </c>
      <c r="QMV5" t="s">
        <v>13090</v>
      </c>
      <c r="QMW5" t="s">
        <v>13091</v>
      </c>
      <c r="QMX5" t="s">
        <v>13092</v>
      </c>
      <c r="QMY5" t="s">
        <v>13093</v>
      </c>
      <c r="QMZ5" t="s">
        <v>13094</v>
      </c>
      <c r="QNA5" t="s">
        <v>13095</v>
      </c>
      <c r="QNB5" t="s">
        <v>13096</v>
      </c>
      <c r="QNC5" t="s">
        <v>13097</v>
      </c>
      <c r="QND5" t="s">
        <v>13098</v>
      </c>
      <c r="QNE5" t="s">
        <v>13099</v>
      </c>
      <c r="QNF5" t="s">
        <v>13100</v>
      </c>
      <c r="QNG5" t="s">
        <v>13101</v>
      </c>
      <c r="QNH5" t="s">
        <v>13102</v>
      </c>
      <c r="QNI5" t="s">
        <v>13103</v>
      </c>
      <c r="QNJ5" t="s">
        <v>13104</v>
      </c>
      <c r="QNK5" t="s">
        <v>13105</v>
      </c>
      <c r="QNL5" t="s">
        <v>13106</v>
      </c>
      <c r="QNM5" t="s">
        <v>13107</v>
      </c>
      <c r="QNN5" t="s">
        <v>13108</v>
      </c>
      <c r="QNO5" t="s">
        <v>13109</v>
      </c>
      <c r="QNP5" t="s">
        <v>13110</v>
      </c>
      <c r="QNQ5" t="s">
        <v>13111</v>
      </c>
      <c r="QNR5" t="s">
        <v>13112</v>
      </c>
      <c r="QNS5" t="s">
        <v>13113</v>
      </c>
      <c r="QNT5" t="s">
        <v>13114</v>
      </c>
      <c r="QNU5" t="s">
        <v>13115</v>
      </c>
      <c r="QNV5" t="s">
        <v>13116</v>
      </c>
      <c r="QNW5" t="s">
        <v>13117</v>
      </c>
      <c r="QNX5" t="s">
        <v>13118</v>
      </c>
      <c r="QNY5" t="s">
        <v>13119</v>
      </c>
      <c r="QNZ5" t="s">
        <v>13120</v>
      </c>
      <c r="QOA5" t="s">
        <v>13121</v>
      </c>
      <c r="QOB5" t="s">
        <v>13122</v>
      </c>
      <c r="QOC5" t="s">
        <v>13123</v>
      </c>
      <c r="QOD5" t="s">
        <v>13124</v>
      </c>
      <c r="QOE5" t="s">
        <v>13125</v>
      </c>
      <c r="QOF5" t="s">
        <v>13126</v>
      </c>
      <c r="QOG5" t="s">
        <v>13127</v>
      </c>
      <c r="QOH5" t="s">
        <v>13128</v>
      </c>
      <c r="QOI5" t="s">
        <v>13129</v>
      </c>
      <c r="QOJ5" t="s">
        <v>13130</v>
      </c>
      <c r="QOK5" t="s">
        <v>13131</v>
      </c>
      <c r="QOL5" t="s">
        <v>13132</v>
      </c>
      <c r="QOM5" t="s">
        <v>13133</v>
      </c>
      <c r="QON5" t="s">
        <v>13134</v>
      </c>
      <c r="QOO5" t="s">
        <v>13135</v>
      </c>
      <c r="QOP5" t="s">
        <v>13136</v>
      </c>
      <c r="QOQ5" t="s">
        <v>13137</v>
      </c>
      <c r="QOR5" t="s">
        <v>13138</v>
      </c>
      <c r="QOS5" t="s">
        <v>13139</v>
      </c>
      <c r="QOT5" t="s">
        <v>13140</v>
      </c>
      <c r="QOU5" t="s">
        <v>13141</v>
      </c>
      <c r="QOV5" t="s">
        <v>13142</v>
      </c>
      <c r="QOW5" t="s">
        <v>13143</v>
      </c>
      <c r="QOX5" t="s">
        <v>13144</v>
      </c>
      <c r="QOY5" t="s">
        <v>13145</v>
      </c>
      <c r="QOZ5" t="s">
        <v>13146</v>
      </c>
      <c r="QPA5" t="s">
        <v>13147</v>
      </c>
      <c r="QPB5" t="s">
        <v>13148</v>
      </c>
      <c r="QPC5" t="s">
        <v>13149</v>
      </c>
      <c r="QPD5" t="s">
        <v>13150</v>
      </c>
      <c r="QPE5" t="s">
        <v>13151</v>
      </c>
      <c r="QPF5" t="s">
        <v>13152</v>
      </c>
      <c r="QPG5" t="s">
        <v>13153</v>
      </c>
      <c r="QPH5" t="s">
        <v>13154</v>
      </c>
      <c r="QPI5" t="s">
        <v>13155</v>
      </c>
      <c r="QPJ5" t="s">
        <v>13156</v>
      </c>
      <c r="QPK5" t="s">
        <v>13157</v>
      </c>
      <c r="QPL5" t="s">
        <v>13158</v>
      </c>
      <c r="QPM5" t="s">
        <v>13159</v>
      </c>
      <c r="QPN5" t="s">
        <v>13160</v>
      </c>
      <c r="QPO5" t="s">
        <v>13161</v>
      </c>
      <c r="QPP5" t="s">
        <v>13162</v>
      </c>
      <c r="QPQ5" t="s">
        <v>13163</v>
      </c>
      <c r="QPR5" t="s">
        <v>13164</v>
      </c>
      <c r="QPS5" t="s">
        <v>13165</v>
      </c>
      <c r="QPT5" t="s">
        <v>13166</v>
      </c>
      <c r="QPU5" t="s">
        <v>13167</v>
      </c>
      <c r="QPV5" t="s">
        <v>13168</v>
      </c>
      <c r="QPW5" t="s">
        <v>13169</v>
      </c>
      <c r="QPX5" t="s">
        <v>13170</v>
      </c>
      <c r="QPY5" t="s">
        <v>13171</v>
      </c>
      <c r="QPZ5" t="s">
        <v>13172</v>
      </c>
      <c r="QQA5" t="s">
        <v>13173</v>
      </c>
      <c r="QQB5" t="s">
        <v>13174</v>
      </c>
      <c r="QQC5" t="s">
        <v>13175</v>
      </c>
      <c r="QQD5" t="s">
        <v>13176</v>
      </c>
      <c r="QQE5" t="s">
        <v>13177</v>
      </c>
      <c r="QQF5" t="s">
        <v>13178</v>
      </c>
      <c r="QQG5" t="s">
        <v>13179</v>
      </c>
      <c r="QQH5" t="s">
        <v>13180</v>
      </c>
      <c r="QQI5" t="s">
        <v>13181</v>
      </c>
      <c r="QQJ5" t="s">
        <v>13182</v>
      </c>
      <c r="QQK5" t="s">
        <v>13183</v>
      </c>
      <c r="QQL5" t="s">
        <v>13184</v>
      </c>
      <c r="QQM5" t="s">
        <v>13185</v>
      </c>
      <c r="QQN5" t="s">
        <v>13186</v>
      </c>
      <c r="QQO5" t="s">
        <v>13187</v>
      </c>
      <c r="QQP5" t="s">
        <v>13188</v>
      </c>
      <c r="QQQ5" t="s">
        <v>13189</v>
      </c>
      <c r="QQR5" t="s">
        <v>13190</v>
      </c>
      <c r="QQS5" t="s">
        <v>13191</v>
      </c>
      <c r="QQT5" t="s">
        <v>13192</v>
      </c>
      <c r="QQU5" t="s">
        <v>13193</v>
      </c>
      <c r="QQV5" t="s">
        <v>13194</v>
      </c>
      <c r="QQW5" t="s">
        <v>13195</v>
      </c>
      <c r="QQX5" t="s">
        <v>13196</v>
      </c>
      <c r="QQY5" t="s">
        <v>13197</v>
      </c>
      <c r="QQZ5" t="s">
        <v>13198</v>
      </c>
      <c r="QRA5" t="s">
        <v>13199</v>
      </c>
      <c r="QRB5" t="s">
        <v>13200</v>
      </c>
      <c r="QRC5" t="s">
        <v>13201</v>
      </c>
      <c r="QRD5" t="s">
        <v>13202</v>
      </c>
      <c r="QRE5" t="s">
        <v>13203</v>
      </c>
      <c r="QRF5" t="s">
        <v>13204</v>
      </c>
      <c r="QRG5" t="s">
        <v>13205</v>
      </c>
      <c r="QRH5" t="s">
        <v>13206</v>
      </c>
      <c r="QRI5" t="s">
        <v>13207</v>
      </c>
      <c r="QRJ5" t="s">
        <v>13208</v>
      </c>
      <c r="QRK5" t="s">
        <v>13209</v>
      </c>
      <c r="QRL5" t="s">
        <v>13210</v>
      </c>
      <c r="QRM5" t="s">
        <v>13211</v>
      </c>
      <c r="QRN5" t="s">
        <v>13212</v>
      </c>
      <c r="QRO5" t="s">
        <v>13213</v>
      </c>
      <c r="QRP5" t="s">
        <v>13214</v>
      </c>
      <c r="QRQ5" t="s">
        <v>13215</v>
      </c>
      <c r="QRR5" t="s">
        <v>13216</v>
      </c>
      <c r="QRS5" t="s">
        <v>13217</v>
      </c>
      <c r="QRT5" t="s">
        <v>13218</v>
      </c>
      <c r="QRU5" t="s">
        <v>13219</v>
      </c>
      <c r="QRV5" t="s">
        <v>13220</v>
      </c>
      <c r="QRW5" t="s">
        <v>13221</v>
      </c>
      <c r="QRX5" t="s">
        <v>13222</v>
      </c>
      <c r="QRY5" t="s">
        <v>13223</v>
      </c>
      <c r="QRZ5" t="s">
        <v>13224</v>
      </c>
      <c r="QSA5" t="s">
        <v>13225</v>
      </c>
      <c r="QSB5" t="s">
        <v>13226</v>
      </c>
      <c r="QSC5" t="s">
        <v>13227</v>
      </c>
      <c r="QSD5" t="s">
        <v>13228</v>
      </c>
      <c r="QSE5" t="s">
        <v>13229</v>
      </c>
      <c r="QSF5" t="s">
        <v>13230</v>
      </c>
      <c r="QSG5" t="s">
        <v>13231</v>
      </c>
      <c r="QSH5" t="s">
        <v>13232</v>
      </c>
      <c r="QSI5" t="s">
        <v>13233</v>
      </c>
      <c r="QSJ5" t="s">
        <v>13234</v>
      </c>
      <c r="QSK5" t="s">
        <v>13235</v>
      </c>
      <c r="QSL5" t="s">
        <v>13236</v>
      </c>
      <c r="QSM5" t="s">
        <v>13237</v>
      </c>
      <c r="QSN5" t="s">
        <v>13238</v>
      </c>
      <c r="QSO5" t="s">
        <v>13239</v>
      </c>
      <c r="QSP5" t="s">
        <v>13240</v>
      </c>
      <c r="QSQ5" t="s">
        <v>13241</v>
      </c>
      <c r="QSR5" t="s">
        <v>13242</v>
      </c>
      <c r="QSS5" t="s">
        <v>13243</v>
      </c>
      <c r="QST5" t="s">
        <v>13244</v>
      </c>
      <c r="QSU5" t="s">
        <v>13245</v>
      </c>
      <c r="QSV5" t="s">
        <v>13246</v>
      </c>
      <c r="QSW5" t="s">
        <v>13247</v>
      </c>
      <c r="QSX5" t="s">
        <v>13248</v>
      </c>
      <c r="QSY5" t="s">
        <v>13249</v>
      </c>
      <c r="QSZ5" t="s">
        <v>13250</v>
      </c>
      <c r="QTA5" t="s">
        <v>13251</v>
      </c>
      <c r="QTB5" t="s">
        <v>13252</v>
      </c>
      <c r="QTC5" t="s">
        <v>13253</v>
      </c>
      <c r="QTD5" t="s">
        <v>13254</v>
      </c>
      <c r="QTE5" t="s">
        <v>13255</v>
      </c>
      <c r="QTF5" t="s">
        <v>13256</v>
      </c>
      <c r="QTG5" t="s">
        <v>13257</v>
      </c>
      <c r="QTH5" t="s">
        <v>13258</v>
      </c>
      <c r="QTI5" t="s">
        <v>13259</v>
      </c>
      <c r="QTJ5" t="s">
        <v>13260</v>
      </c>
      <c r="QTK5" t="s">
        <v>13261</v>
      </c>
      <c r="QTL5" t="s">
        <v>13262</v>
      </c>
      <c r="QTM5" t="s">
        <v>13263</v>
      </c>
      <c r="QTN5" t="s">
        <v>13264</v>
      </c>
      <c r="QTO5" t="s">
        <v>13265</v>
      </c>
      <c r="QTP5" t="s">
        <v>13266</v>
      </c>
      <c r="QTQ5" t="s">
        <v>13267</v>
      </c>
      <c r="QTR5" t="s">
        <v>13268</v>
      </c>
      <c r="QTS5" t="s">
        <v>13269</v>
      </c>
      <c r="QTT5" t="s">
        <v>13270</v>
      </c>
      <c r="QTU5" t="s">
        <v>13271</v>
      </c>
      <c r="QTV5" t="s">
        <v>13272</v>
      </c>
      <c r="QTW5" t="s">
        <v>13273</v>
      </c>
      <c r="QTX5" t="s">
        <v>13274</v>
      </c>
      <c r="QTY5" t="s">
        <v>13275</v>
      </c>
      <c r="QTZ5" t="s">
        <v>13276</v>
      </c>
      <c r="QUA5" t="s">
        <v>13277</v>
      </c>
      <c r="QUB5" t="s">
        <v>13278</v>
      </c>
      <c r="QUC5" t="s">
        <v>13279</v>
      </c>
      <c r="QUD5" t="s">
        <v>13280</v>
      </c>
      <c r="QUE5" t="s">
        <v>13281</v>
      </c>
      <c r="QUF5" t="s">
        <v>13282</v>
      </c>
      <c r="QUG5" t="s">
        <v>13283</v>
      </c>
      <c r="QUH5" t="s">
        <v>13284</v>
      </c>
      <c r="QUI5" t="s">
        <v>13285</v>
      </c>
      <c r="QUJ5" t="s">
        <v>13286</v>
      </c>
      <c r="QUK5" t="s">
        <v>13287</v>
      </c>
      <c r="QUL5" t="s">
        <v>13288</v>
      </c>
      <c r="QUM5" t="s">
        <v>13289</v>
      </c>
      <c r="QUN5" t="s">
        <v>13290</v>
      </c>
      <c r="QUO5" t="s">
        <v>13291</v>
      </c>
      <c r="QUP5" t="s">
        <v>13292</v>
      </c>
      <c r="QUQ5" t="s">
        <v>13293</v>
      </c>
      <c r="QUR5" t="s">
        <v>13294</v>
      </c>
      <c r="QUS5" t="s">
        <v>13295</v>
      </c>
      <c r="QUT5" t="s">
        <v>13296</v>
      </c>
      <c r="QUU5" t="s">
        <v>13297</v>
      </c>
      <c r="QUV5" t="s">
        <v>13298</v>
      </c>
      <c r="QUW5" t="s">
        <v>13299</v>
      </c>
      <c r="QUX5" t="s">
        <v>13300</v>
      </c>
      <c r="QUY5" t="s">
        <v>13301</v>
      </c>
      <c r="QUZ5" t="s">
        <v>13302</v>
      </c>
      <c r="QVA5" t="s">
        <v>13303</v>
      </c>
      <c r="QVB5" t="s">
        <v>13304</v>
      </c>
      <c r="QVC5" t="s">
        <v>13305</v>
      </c>
      <c r="QVD5" t="s">
        <v>13306</v>
      </c>
      <c r="QVE5" t="s">
        <v>13307</v>
      </c>
      <c r="QVF5" t="s">
        <v>13308</v>
      </c>
      <c r="QVG5" t="s">
        <v>13309</v>
      </c>
      <c r="QVH5" t="s">
        <v>13310</v>
      </c>
      <c r="QVI5" t="s">
        <v>13311</v>
      </c>
      <c r="QVJ5" t="s">
        <v>13312</v>
      </c>
      <c r="QVK5" t="s">
        <v>13313</v>
      </c>
      <c r="QVL5" t="s">
        <v>13314</v>
      </c>
      <c r="QVM5" t="s">
        <v>13315</v>
      </c>
      <c r="QVN5" t="s">
        <v>13316</v>
      </c>
      <c r="QVO5" t="s">
        <v>13317</v>
      </c>
      <c r="QVP5" t="s">
        <v>13318</v>
      </c>
      <c r="QVQ5" t="s">
        <v>13319</v>
      </c>
      <c r="QVR5" t="s">
        <v>13320</v>
      </c>
      <c r="QVS5" t="s">
        <v>13321</v>
      </c>
      <c r="QVT5" t="s">
        <v>13322</v>
      </c>
      <c r="QVU5" t="s">
        <v>13323</v>
      </c>
      <c r="QVV5" t="s">
        <v>13324</v>
      </c>
      <c r="QVW5" t="s">
        <v>13325</v>
      </c>
      <c r="QVX5" t="s">
        <v>13326</v>
      </c>
      <c r="QVY5" t="s">
        <v>13327</v>
      </c>
      <c r="QVZ5" t="s">
        <v>13328</v>
      </c>
      <c r="QWA5" t="s">
        <v>13329</v>
      </c>
      <c r="QWB5" t="s">
        <v>13330</v>
      </c>
      <c r="QWC5" t="s">
        <v>13331</v>
      </c>
      <c r="QWD5" t="s">
        <v>13332</v>
      </c>
      <c r="QWE5" t="s">
        <v>13333</v>
      </c>
      <c r="QWF5" t="s">
        <v>13334</v>
      </c>
      <c r="QWG5" t="s">
        <v>13335</v>
      </c>
      <c r="QWH5" t="s">
        <v>13336</v>
      </c>
      <c r="QWI5" t="s">
        <v>13337</v>
      </c>
      <c r="QWJ5" t="s">
        <v>13338</v>
      </c>
      <c r="QWK5" t="s">
        <v>13339</v>
      </c>
      <c r="QWL5" t="s">
        <v>13340</v>
      </c>
      <c r="QWM5" t="s">
        <v>13341</v>
      </c>
      <c r="QWN5" t="s">
        <v>13342</v>
      </c>
      <c r="QWO5" t="s">
        <v>13343</v>
      </c>
      <c r="QWP5" t="s">
        <v>13344</v>
      </c>
      <c r="QWQ5" t="s">
        <v>13345</v>
      </c>
      <c r="QWR5" t="s">
        <v>13346</v>
      </c>
      <c r="QWS5" t="s">
        <v>13347</v>
      </c>
      <c r="QWT5" t="s">
        <v>13348</v>
      </c>
      <c r="QWU5" t="s">
        <v>13349</v>
      </c>
      <c r="QWV5" t="s">
        <v>13350</v>
      </c>
      <c r="QWW5" t="s">
        <v>13351</v>
      </c>
      <c r="QWX5" t="s">
        <v>13352</v>
      </c>
      <c r="QWY5" t="s">
        <v>13353</v>
      </c>
      <c r="QWZ5" t="s">
        <v>13354</v>
      </c>
      <c r="QXA5" t="s">
        <v>13355</v>
      </c>
      <c r="QXB5" t="s">
        <v>13356</v>
      </c>
      <c r="QXC5" t="s">
        <v>13357</v>
      </c>
      <c r="QXD5" t="s">
        <v>13358</v>
      </c>
      <c r="QXE5" t="s">
        <v>13359</v>
      </c>
      <c r="QXF5" t="s">
        <v>13360</v>
      </c>
      <c r="QXG5" t="s">
        <v>13361</v>
      </c>
      <c r="QXH5" t="s">
        <v>13362</v>
      </c>
      <c r="QXI5" t="s">
        <v>13363</v>
      </c>
      <c r="QXJ5" t="s">
        <v>13364</v>
      </c>
      <c r="QXK5" t="s">
        <v>13365</v>
      </c>
      <c r="QXL5" t="s">
        <v>13366</v>
      </c>
      <c r="QXM5" t="s">
        <v>13367</v>
      </c>
      <c r="QXN5" t="s">
        <v>13368</v>
      </c>
      <c r="QXO5" t="s">
        <v>13369</v>
      </c>
      <c r="QXP5" t="s">
        <v>13370</v>
      </c>
      <c r="QXQ5" t="s">
        <v>13371</v>
      </c>
      <c r="QXR5" t="s">
        <v>13372</v>
      </c>
      <c r="QXS5" t="s">
        <v>13373</v>
      </c>
      <c r="QXT5" t="s">
        <v>13374</v>
      </c>
      <c r="QXU5" t="s">
        <v>13375</v>
      </c>
      <c r="QXV5" t="s">
        <v>13376</v>
      </c>
      <c r="QXW5" t="s">
        <v>13377</v>
      </c>
      <c r="QXX5" t="s">
        <v>13378</v>
      </c>
      <c r="QXY5" t="s">
        <v>13379</v>
      </c>
      <c r="QXZ5" t="s">
        <v>13380</v>
      </c>
      <c r="QYA5" t="s">
        <v>13381</v>
      </c>
      <c r="QYB5" t="s">
        <v>13382</v>
      </c>
      <c r="QYC5" t="s">
        <v>13383</v>
      </c>
      <c r="QYD5" t="s">
        <v>13384</v>
      </c>
      <c r="QYE5" t="s">
        <v>13385</v>
      </c>
      <c r="QYF5" t="s">
        <v>13386</v>
      </c>
      <c r="QYG5" t="s">
        <v>13387</v>
      </c>
      <c r="QYH5" t="s">
        <v>13388</v>
      </c>
      <c r="QYI5" t="s">
        <v>13389</v>
      </c>
      <c r="QYJ5" t="s">
        <v>13390</v>
      </c>
      <c r="QYK5" t="s">
        <v>13391</v>
      </c>
      <c r="QYL5" t="s">
        <v>13392</v>
      </c>
      <c r="QYM5" t="s">
        <v>13393</v>
      </c>
      <c r="QYN5" t="s">
        <v>13394</v>
      </c>
      <c r="QYO5" t="s">
        <v>13395</v>
      </c>
      <c r="QYP5" t="s">
        <v>13396</v>
      </c>
      <c r="QYQ5" t="s">
        <v>13397</v>
      </c>
      <c r="QYR5" t="s">
        <v>13398</v>
      </c>
      <c r="QYS5" t="s">
        <v>13399</v>
      </c>
      <c r="QYT5" t="s">
        <v>13400</v>
      </c>
      <c r="QYU5" t="s">
        <v>13401</v>
      </c>
      <c r="QYV5" t="s">
        <v>13402</v>
      </c>
      <c r="QYW5" t="s">
        <v>13403</v>
      </c>
      <c r="QYX5" t="s">
        <v>13404</v>
      </c>
      <c r="QYY5" t="s">
        <v>13405</v>
      </c>
      <c r="QYZ5" t="s">
        <v>13406</v>
      </c>
      <c r="QZA5" t="s">
        <v>13407</v>
      </c>
      <c r="QZB5" t="s">
        <v>13408</v>
      </c>
      <c r="QZC5" t="s">
        <v>13409</v>
      </c>
      <c r="QZD5" t="s">
        <v>13410</v>
      </c>
      <c r="QZE5" t="s">
        <v>13411</v>
      </c>
      <c r="QZF5" t="s">
        <v>13412</v>
      </c>
      <c r="QZG5" t="s">
        <v>13413</v>
      </c>
      <c r="QZH5" t="s">
        <v>13414</v>
      </c>
      <c r="QZI5" t="s">
        <v>13415</v>
      </c>
      <c r="QZJ5" t="s">
        <v>13416</v>
      </c>
      <c r="QZK5" t="s">
        <v>13417</v>
      </c>
      <c r="QZL5" t="s">
        <v>13418</v>
      </c>
      <c r="QZM5" t="s">
        <v>13419</v>
      </c>
      <c r="QZN5" t="s">
        <v>13420</v>
      </c>
      <c r="QZO5" t="s">
        <v>13421</v>
      </c>
      <c r="QZP5" t="s">
        <v>13422</v>
      </c>
      <c r="QZQ5" t="s">
        <v>13423</v>
      </c>
      <c r="QZR5" t="s">
        <v>13424</v>
      </c>
      <c r="QZS5" t="s">
        <v>13425</v>
      </c>
      <c r="QZT5" t="s">
        <v>13426</v>
      </c>
      <c r="QZU5" t="s">
        <v>13427</v>
      </c>
      <c r="QZV5" t="s">
        <v>13428</v>
      </c>
      <c r="QZW5" t="s">
        <v>13429</v>
      </c>
      <c r="QZX5" t="s">
        <v>13430</v>
      </c>
      <c r="QZY5" t="s">
        <v>13431</v>
      </c>
      <c r="QZZ5" t="s">
        <v>13432</v>
      </c>
      <c r="RAA5" t="s">
        <v>13433</v>
      </c>
      <c r="RAB5" t="s">
        <v>13434</v>
      </c>
      <c r="RAC5" t="s">
        <v>13435</v>
      </c>
      <c r="RAD5" t="s">
        <v>13436</v>
      </c>
      <c r="RAE5" t="s">
        <v>13437</v>
      </c>
      <c r="RAF5" t="s">
        <v>13438</v>
      </c>
      <c r="RAG5" t="s">
        <v>13439</v>
      </c>
      <c r="RAH5" t="s">
        <v>13440</v>
      </c>
      <c r="RAI5" t="s">
        <v>13441</v>
      </c>
      <c r="RAJ5" t="s">
        <v>13442</v>
      </c>
      <c r="RAK5" t="s">
        <v>13443</v>
      </c>
      <c r="RAL5" t="s">
        <v>13444</v>
      </c>
      <c r="RAM5" t="s">
        <v>13445</v>
      </c>
      <c r="RAN5" t="s">
        <v>13446</v>
      </c>
      <c r="RAO5" t="s">
        <v>13447</v>
      </c>
      <c r="RAP5" t="s">
        <v>13448</v>
      </c>
      <c r="RAQ5" t="s">
        <v>13449</v>
      </c>
      <c r="RAR5" t="s">
        <v>13450</v>
      </c>
      <c r="RAS5" t="s">
        <v>13451</v>
      </c>
      <c r="RAT5" t="s">
        <v>13452</v>
      </c>
      <c r="RAU5" t="s">
        <v>13453</v>
      </c>
      <c r="RAV5" t="s">
        <v>13454</v>
      </c>
      <c r="RAW5" t="s">
        <v>13455</v>
      </c>
      <c r="RAX5" t="s">
        <v>13456</v>
      </c>
      <c r="RAY5" t="s">
        <v>13457</v>
      </c>
      <c r="RAZ5" t="s">
        <v>13458</v>
      </c>
      <c r="RBA5" t="s">
        <v>13459</v>
      </c>
      <c r="RBB5" t="s">
        <v>13460</v>
      </c>
      <c r="RBC5" t="s">
        <v>13461</v>
      </c>
      <c r="RBD5" t="s">
        <v>13462</v>
      </c>
      <c r="RBE5" t="s">
        <v>13463</v>
      </c>
      <c r="RBF5" t="s">
        <v>13464</v>
      </c>
      <c r="RBG5" t="s">
        <v>13465</v>
      </c>
      <c r="RBH5" t="s">
        <v>13466</v>
      </c>
      <c r="RBI5" t="s">
        <v>13467</v>
      </c>
      <c r="RBJ5" t="s">
        <v>13468</v>
      </c>
      <c r="RBK5" t="s">
        <v>13469</v>
      </c>
      <c r="RBL5" t="s">
        <v>13470</v>
      </c>
      <c r="RBM5" t="s">
        <v>13471</v>
      </c>
      <c r="RBN5" t="s">
        <v>13472</v>
      </c>
      <c r="RBO5" t="s">
        <v>13473</v>
      </c>
      <c r="RBP5" t="s">
        <v>13474</v>
      </c>
      <c r="RBQ5" t="s">
        <v>13475</v>
      </c>
      <c r="RBR5" t="s">
        <v>13476</v>
      </c>
      <c r="RBS5" t="s">
        <v>13477</v>
      </c>
      <c r="RBT5" t="s">
        <v>13478</v>
      </c>
      <c r="RBU5" t="s">
        <v>13479</v>
      </c>
      <c r="RBV5" t="s">
        <v>13480</v>
      </c>
      <c r="RBW5" t="s">
        <v>13481</v>
      </c>
      <c r="RBX5" t="s">
        <v>13482</v>
      </c>
      <c r="RBY5" t="s">
        <v>13483</v>
      </c>
      <c r="RBZ5" t="s">
        <v>13484</v>
      </c>
      <c r="RCA5" t="s">
        <v>13485</v>
      </c>
      <c r="RCB5" t="s">
        <v>13486</v>
      </c>
      <c r="RCC5" t="s">
        <v>13487</v>
      </c>
      <c r="RCD5" t="s">
        <v>13488</v>
      </c>
      <c r="RCE5" t="s">
        <v>13489</v>
      </c>
      <c r="RCF5" t="s">
        <v>13490</v>
      </c>
      <c r="RCG5" t="s">
        <v>13491</v>
      </c>
      <c r="RCH5" t="s">
        <v>13492</v>
      </c>
      <c r="RCI5" t="s">
        <v>13493</v>
      </c>
      <c r="RCJ5" t="s">
        <v>13494</v>
      </c>
      <c r="RCK5" t="s">
        <v>13495</v>
      </c>
      <c r="RCL5" t="s">
        <v>13496</v>
      </c>
      <c r="RCM5" t="s">
        <v>13497</v>
      </c>
      <c r="RCN5" t="s">
        <v>13498</v>
      </c>
      <c r="RCO5" t="s">
        <v>13499</v>
      </c>
      <c r="RCP5" t="s">
        <v>13500</v>
      </c>
      <c r="RCQ5" t="s">
        <v>13501</v>
      </c>
      <c r="RCR5" t="s">
        <v>13502</v>
      </c>
      <c r="RCS5" t="s">
        <v>13503</v>
      </c>
      <c r="RCT5" t="s">
        <v>13504</v>
      </c>
      <c r="RCU5" t="s">
        <v>13505</v>
      </c>
      <c r="RCV5" t="s">
        <v>13506</v>
      </c>
      <c r="RCW5" t="s">
        <v>13507</v>
      </c>
      <c r="RCX5" t="s">
        <v>13508</v>
      </c>
      <c r="RCY5" t="s">
        <v>13509</v>
      </c>
      <c r="RCZ5" t="s">
        <v>13510</v>
      </c>
      <c r="RDA5" t="s">
        <v>13511</v>
      </c>
      <c r="RDB5" t="s">
        <v>13512</v>
      </c>
      <c r="RDC5" t="s">
        <v>13513</v>
      </c>
      <c r="RDD5" t="s">
        <v>13514</v>
      </c>
      <c r="RDE5" t="s">
        <v>13515</v>
      </c>
      <c r="RDF5" t="s">
        <v>13516</v>
      </c>
      <c r="RDG5" t="s">
        <v>13517</v>
      </c>
      <c r="RDH5" t="s">
        <v>13518</v>
      </c>
      <c r="RDI5" t="s">
        <v>13519</v>
      </c>
      <c r="RDJ5" t="s">
        <v>13520</v>
      </c>
      <c r="RDK5" t="s">
        <v>13521</v>
      </c>
      <c r="RDL5" t="s">
        <v>13522</v>
      </c>
      <c r="RDM5" t="s">
        <v>13523</v>
      </c>
      <c r="RDN5" t="s">
        <v>13524</v>
      </c>
      <c r="RDO5" t="s">
        <v>13525</v>
      </c>
      <c r="RDP5" t="s">
        <v>13526</v>
      </c>
      <c r="RDQ5" t="s">
        <v>13527</v>
      </c>
      <c r="RDR5" t="s">
        <v>13528</v>
      </c>
      <c r="RDS5" t="s">
        <v>13529</v>
      </c>
      <c r="RDT5" t="s">
        <v>13530</v>
      </c>
      <c r="RDU5" t="s">
        <v>13531</v>
      </c>
      <c r="RDV5" t="s">
        <v>13532</v>
      </c>
      <c r="RDW5" t="s">
        <v>13533</v>
      </c>
      <c r="RDX5" t="s">
        <v>13534</v>
      </c>
      <c r="RDY5" t="s">
        <v>13535</v>
      </c>
      <c r="RDZ5" t="s">
        <v>13536</v>
      </c>
      <c r="REA5" t="s">
        <v>13537</v>
      </c>
      <c r="REB5" t="s">
        <v>13538</v>
      </c>
      <c r="REC5" t="s">
        <v>13539</v>
      </c>
      <c r="RED5" t="s">
        <v>13540</v>
      </c>
      <c r="REE5" t="s">
        <v>13541</v>
      </c>
      <c r="REF5" t="s">
        <v>13542</v>
      </c>
      <c r="REG5" t="s">
        <v>13543</v>
      </c>
      <c r="REH5" t="s">
        <v>13544</v>
      </c>
      <c r="REI5" t="s">
        <v>13545</v>
      </c>
      <c r="REJ5" t="s">
        <v>13546</v>
      </c>
      <c r="REK5" t="s">
        <v>13547</v>
      </c>
      <c r="REL5" t="s">
        <v>13548</v>
      </c>
      <c r="REM5" t="s">
        <v>13549</v>
      </c>
      <c r="REN5" t="s">
        <v>13550</v>
      </c>
      <c r="REO5" t="s">
        <v>13551</v>
      </c>
      <c r="REP5" t="s">
        <v>13552</v>
      </c>
      <c r="REQ5" t="s">
        <v>13553</v>
      </c>
      <c r="RER5" t="s">
        <v>13554</v>
      </c>
      <c r="RES5" t="s">
        <v>13555</v>
      </c>
      <c r="RET5" t="s">
        <v>13556</v>
      </c>
      <c r="REU5" t="s">
        <v>13557</v>
      </c>
      <c r="REV5" t="s">
        <v>13558</v>
      </c>
      <c r="REW5" t="s">
        <v>13559</v>
      </c>
      <c r="REX5" t="s">
        <v>13560</v>
      </c>
      <c r="REY5" t="s">
        <v>13561</v>
      </c>
      <c r="REZ5" t="s">
        <v>13562</v>
      </c>
      <c r="RFA5" t="s">
        <v>13563</v>
      </c>
      <c r="RFB5" t="s">
        <v>13564</v>
      </c>
      <c r="RFC5" t="s">
        <v>13565</v>
      </c>
      <c r="RFD5" t="s">
        <v>13566</v>
      </c>
      <c r="RFE5" t="s">
        <v>13567</v>
      </c>
      <c r="RFF5" t="s">
        <v>13568</v>
      </c>
      <c r="RFG5" t="s">
        <v>13569</v>
      </c>
      <c r="RFH5" t="s">
        <v>13570</v>
      </c>
      <c r="RFI5" t="s">
        <v>13571</v>
      </c>
      <c r="RFJ5" t="s">
        <v>13572</v>
      </c>
      <c r="RFK5" t="s">
        <v>13573</v>
      </c>
      <c r="RFL5" t="s">
        <v>13574</v>
      </c>
      <c r="RFM5" t="s">
        <v>13575</v>
      </c>
      <c r="RFN5" t="s">
        <v>13576</v>
      </c>
      <c r="RFO5" t="s">
        <v>13577</v>
      </c>
      <c r="RFP5" t="s">
        <v>13578</v>
      </c>
      <c r="RFQ5" t="s">
        <v>13579</v>
      </c>
      <c r="RFR5" t="s">
        <v>13580</v>
      </c>
      <c r="RFS5" t="s">
        <v>13581</v>
      </c>
      <c r="RFT5" t="s">
        <v>13582</v>
      </c>
      <c r="RFU5" t="s">
        <v>13583</v>
      </c>
      <c r="RFV5" t="s">
        <v>13584</v>
      </c>
      <c r="RFW5" t="s">
        <v>13585</v>
      </c>
      <c r="RFX5" t="s">
        <v>13586</v>
      </c>
      <c r="RFY5" t="s">
        <v>13587</v>
      </c>
      <c r="RFZ5" t="s">
        <v>13588</v>
      </c>
      <c r="RGA5" t="s">
        <v>13589</v>
      </c>
      <c r="RGB5" t="s">
        <v>13590</v>
      </c>
      <c r="RGC5" t="s">
        <v>13591</v>
      </c>
      <c r="RGD5" t="s">
        <v>13592</v>
      </c>
      <c r="RGE5" t="s">
        <v>13593</v>
      </c>
      <c r="RGF5" t="s">
        <v>13594</v>
      </c>
      <c r="RGG5" t="s">
        <v>13595</v>
      </c>
      <c r="RGH5" t="s">
        <v>13596</v>
      </c>
      <c r="RGI5" t="s">
        <v>13597</v>
      </c>
      <c r="RGJ5" t="s">
        <v>13598</v>
      </c>
      <c r="RGK5" t="s">
        <v>13599</v>
      </c>
      <c r="RGL5" t="s">
        <v>13600</v>
      </c>
      <c r="RGM5" t="s">
        <v>13601</v>
      </c>
      <c r="RGN5" t="s">
        <v>13602</v>
      </c>
      <c r="RGO5" t="s">
        <v>13603</v>
      </c>
      <c r="RGP5" t="s">
        <v>13604</v>
      </c>
      <c r="RGQ5" t="s">
        <v>13605</v>
      </c>
      <c r="RGR5" t="s">
        <v>13606</v>
      </c>
      <c r="RGS5" t="s">
        <v>13607</v>
      </c>
      <c r="RGT5" t="s">
        <v>13608</v>
      </c>
      <c r="RGU5" t="s">
        <v>13609</v>
      </c>
      <c r="RGV5" t="s">
        <v>13610</v>
      </c>
      <c r="RGW5" t="s">
        <v>13611</v>
      </c>
      <c r="RGX5" t="s">
        <v>13612</v>
      </c>
      <c r="RGY5" t="s">
        <v>13613</v>
      </c>
      <c r="RGZ5" t="s">
        <v>13614</v>
      </c>
      <c r="RHA5" t="s">
        <v>13615</v>
      </c>
      <c r="RHB5" t="s">
        <v>13616</v>
      </c>
      <c r="RHC5" t="s">
        <v>13617</v>
      </c>
      <c r="RHD5" t="s">
        <v>13618</v>
      </c>
      <c r="RHE5" t="s">
        <v>13619</v>
      </c>
      <c r="RHF5" t="s">
        <v>13620</v>
      </c>
      <c r="RHG5" t="s">
        <v>13621</v>
      </c>
      <c r="RHH5" t="s">
        <v>13622</v>
      </c>
      <c r="RHI5" t="s">
        <v>13623</v>
      </c>
      <c r="RHJ5" t="s">
        <v>13624</v>
      </c>
      <c r="RHK5" t="s">
        <v>13625</v>
      </c>
      <c r="RHL5" t="s">
        <v>13626</v>
      </c>
      <c r="RHM5" t="s">
        <v>13627</v>
      </c>
      <c r="RHN5" t="s">
        <v>13628</v>
      </c>
      <c r="RHO5" t="s">
        <v>13629</v>
      </c>
      <c r="RHP5" t="s">
        <v>13630</v>
      </c>
      <c r="RHQ5" t="s">
        <v>13631</v>
      </c>
      <c r="RHR5" t="s">
        <v>13632</v>
      </c>
      <c r="RHS5" t="s">
        <v>13633</v>
      </c>
      <c r="RHT5" t="s">
        <v>13634</v>
      </c>
      <c r="RHU5" t="s">
        <v>13635</v>
      </c>
      <c r="RHV5" t="s">
        <v>13636</v>
      </c>
      <c r="RHW5" t="s">
        <v>13637</v>
      </c>
      <c r="RHX5" t="s">
        <v>13638</v>
      </c>
      <c r="RHY5" t="s">
        <v>13639</v>
      </c>
      <c r="RHZ5" t="s">
        <v>13640</v>
      </c>
      <c r="RIA5" t="s">
        <v>13641</v>
      </c>
      <c r="RIB5" t="s">
        <v>13642</v>
      </c>
      <c r="RIC5" t="s">
        <v>13643</v>
      </c>
      <c r="RID5" t="s">
        <v>13644</v>
      </c>
      <c r="RIE5" t="s">
        <v>13645</v>
      </c>
      <c r="RIF5" t="s">
        <v>13646</v>
      </c>
      <c r="RIG5" t="s">
        <v>13647</v>
      </c>
      <c r="RIH5" t="s">
        <v>13648</v>
      </c>
      <c r="RII5" t="s">
        <v>13649</v>
      </c>
      <c r="RIJ5" t="s">
        <v>13650</v>
      </c>
      <c r="RIK5" t="s">
        <v>13651</v>
      </c>
      <c r="RIL5" t="s">
        <v>13652</v>
      </c>
      <c r="RIM5" t="s">
        <v>13653</v>
      </c>
      <c r="RIN5" t="s">
        <v>13654</v>
      </c>
      <c r="RIO5" t="s">
        <v>13655</v>
      </c>
      <c r="RIP5" t="s">
        <v>13656</v>
      </c>
      <c r="RIQ5" t="s">
        <v>13657</v>
      </c>
      <c r="RIR5" t="s">
        <v>13658</v>
      </c>
      <c r="RIS5" t="s">
        <v>13659</v>
      </c>
      <c r="RIT5" t="s">
        <v>13660</v>
      </c>
      <c r="RIU5" t="s">
        <v>13661</v>
      </c>
      <c r="RIV5" t="s">
        <v>13662</v>
      </c>
      <c r="RIW5" t="s">
        <v>13663</v>
      </c>
      <c r="RIX5" t="s">
        <v>13664</v>
      </c>
      <c r="RIY5" t="s">
        <v>13665</v>
      </c>
      <c r="RIZ5" t="s">
        <v>13666</v>
      </c>
      <c r="RJA5" t="s">
        <v>13667</v>
      </c>
      <c r="RJB5" t="s">
        <v>13668</v>
      </c>
      <c r="RJC5" t="s">
        <v>13669</v>
      </c>
      <c r="RJD5" t="s">
        <v>13670</v>
      </c>
      <c r="RJE5" t="s">
        <v>13671</v>
      </c>
      <c r="RJF5" t="s">
        <v>13672</v>
      </c>
      <c r="RJG5" t="s">
        <v>13673</v>
      </c>
      <c r="RJH5" t="s">
        <v>13674</v>
      </c>
      <c r="RJI5" t="s">
        <v>13675</v>
      </c>
      <c r="RJJ5" t="s">
        <v>13676</v>
      </c>
      <c r="RJK5" t="s">
        <v>13677</v>
      </c>
      <c r="RJL5" t="s">
        <v>13678</v>
      </c>
      <c r="RJM5" t="s">
        <v>13679</v>
      </c>
      <c r="RJN5" t="s">
        <v>13680</v>
      </c>
      <c r="RJO5" t="s">
        <v>13681</v>
      </c>
      <c r="RJP5" t="s">
        <v>13682</v>
      </c>
      <c r="RJQ5" t="s">
        <v>13683</v>
      </c>
      <c r="RJR5" t="s">
        <v>13684</v>
      </c>
      <c r="RJS5" t="s">
        <v>13685</v>
      </c>
      <c r="RJT5" t="s">
        <v>13686</v>
      </c>
      <c r="RJU5" t="s">
        <v>13687</v>
      </c>
      <c r="RJV5" t="s">
        <v>13688</v>
      </c>
      <c r="RJW5" t="s">
        <v>13689</v>
      </c>
      <c r="RJX5" t="s">
        <v>13690</v>
      </c>
      <c r="RJY5" t="s">
        <v>13691</v>
      </c>
      <c r="RJZ5" t="s">
        <v>13692</v>
      </c>
      <c r="RKA5" t="s">
        <v>13693</v>
      </c>
      <c r="RKB5" t="s">
        <v>13694</v>
      </c>
      <c r="RKC5" t="s">
        <v>13695</v>
      </c>
      <c r="RKD5" t="s">
        <v>13696</v>
      </c>
      <c r="RKE5" t="s">
        <v>13697</v>
      </c>
      <c r="RKF5" t="s">
        <v>13698</v>
      </c>
      <c r="RKG5" t="s">
        <v>13699</v>
      </c>
      <c r="RKH5" t="s">
        <v>13700</v>
      </c>
      <c r="RKI5" t="s">
        <v>13701</v>
      </c>
      <c r="RKJ5" t="s">
        <v>13702</v>
      </c>
      <c r="RKK5" t="s">
        <v>13703</v>
      </c>
      <c r="RKL5" t="s">
        <v>13704</v>
      </c>
      <c r="RKM5" t="s">
        <v>13705</v>
      </c>
      <c r="RKN5" t="s">
        <v>13706</v>
      </c>
      <c r="RKO5" t="s">
        <v>13707</v>
      </c>
      <c r="RKP5" t="s">
        <v>13708</v>
      </c>
      <c r="RKQ5" t="s">
        <v>13709</v>
      </c>
      <c r="RKR5" t="s">
        <v>13710</v>
      </c>
      <c r="RKS5" t="s">
        <v>13711</v>
      </c>
      <c r="RKT5" t="s">
        <v>13712</v>
      </c>
      <c r="RKU5" t="s">
        <v>13713</v>
      </c>
      <c r="RKV5" t="s">
        <v>13714</v>
      </c>
      <c r="RKW5" t="s">
        <v>13715</v>
      </c>
      <c r="RKX5" t="s">
        <v>13716</v>
      </c>
      <c r="RKY5" t="s">
        <v>13717</v>
      </c>
      <c r="RKZ5" t="s">
        <v>13718</v>
      </c>
      <c r="RLA5" t="s">
        <v>13719</v>
      </c>
      <c r="RLB5" t="s">
        <v>13720</v>
      </c>
      <c r="RLC5" t="s">
        <v>13721</v>
      </c>
      <c r="RLD5" t="s">
        <v>13722</v>
      </c>
      <c r="RLE5" t="s">
        <v>13723</v>
      </c>
      <c r="RLF5" t="s">
        <v>13724</v>
      </c>
      <c r="RLG5" t="s">
        <v>13725</v>
      </c>
      <c r="RLH5" t="s">
        <v>13726</v>
      </c>
      <c r="RLI5" t="s">
        <v>13727</v>
      </c>
      <c r="RLJ5" t="s">
        <v>13728</v>
      </c>
      <c r="RLK5" t="s">
        <v>13729</v>
      </c>
      <c r="RLL5" t="s">
        <v>13730</v>
      </c>
      <c r="RLM5" t="s">
        <v>13731</v>
      </c>
      <c r="RLN5" t="s">
        <v>13732</v>
      </c>
      <c r="RLO5" t="s">
        <v>13733</v>
      </c>
      <c r="RLP5" t="s">
        <v>13734</v>
      </c>
      <c r="RLQ5" t="s">
        <v>13735</v>
      </c>
      <c r="RLR5" t="s">
        <v>13736</v>
      </c>
      <c r="RLS5" t="s">
        <v>13737</v>
      </c>
      <c r="RLT5" t="s">
        <v>13738</v>
      </c>
      <c r="RLU5" t="s">
        <v>13739</v>
      </c>
      <c r="RLV5" t="s">
        <v>13740</v>
      </c>
      <c r="RLW5" t="s">
        <v>13741</v>
      </c>
      <c r="RLX5" t="s">
        <v>13742</v>
      </c>
      <c r="RLY5" t="s">
        <v>13743</v>
      </c>
      <c r="RLZ5" t="s">
        <v>13744</v>
      </c>
      <c r="RMA5" t="s">
        <v>13745</v>
      </c>
      <c r="RMB5" t="s">
        <v>13746</v>
      </c>
      <c r="RMC5" t="s">
        <v>13747</v>
      </c>
      <c r="RMD5" t="s">
        <v>13748</v>
      </c>
      <c r="RME5" t="s">
        <v>13749</v>
      </c>
      <c r="RMF5" t="s">
        <v>13750</v>
      </c>
      <c r="RMG5" t="s">
        <v>13751</v>
      </c>
      <c r="RMH5" t="s">
        <v>13752</v>
      </c>
      <c r="RMI5" t="s">
        <v>13753</v>
      </c>
      <c r="RMJ5" t="s">
        <v>13754</v>
      </c>
      <c r="RMK5" t="s">
        <v>13755</v>
      </c>
      <c r="RML5" t="s">
        <v>13756</v>
      </c>
      <c r="RMM5" t="s">
        <v>13757</v>
      </c>
      <c r="RMN5" t="s">
        <v>13758</v>
      </c>
      <c r="RMO5" t="s">
        <v>13759</v>
      </c>
      <c r="RMP5" t="s">
        <v>13760</v>
      </c>
      <c r="RMQ5" t="s">
        <v>13761</v>
      </c>
      <c r="RMR5" t="s">
        <v>13762</v>
      </c>
      <c r="RMS5" t="s">
        <v>13763</v>
      </c>
      <c r="RMT5" t="s">
        <v>13764</v>
      </c>
      <c r="RMU5" t="s">
        <v>13765</v>
      </c>
      <c r="RMV5" t="s">
        <v>13766</v>
      </c>
      <c r="RMW5" t="s">
        <v>13767</v>
      </c>
      <c r="RMX5" t="s">
        <v>13768</v>
      </c>
      <c r="RMY5" t="s">
        <v>13769</v>
      </c>
      <c r="RMZ5" t="s">
        <v>13770</v>
      </c>
      <c r="RNA5" t="s">
        <v>13771</v>
      </c>
      <c r="RNB5" t="s">
        <v>13772</v>
      </c>
      <c r="RNC5" t="s">
        <v>13773</v>
      </c>
      <c r="RND5" t="s">
        <v>13774</v>
      </c>
      <c r="RNE5" t="s">
        <v>13775</v>
      </c>
      <c r="RNF5" t="s">
        <v>13776</v>
      </c>
      <c r="RNG5" t="s">
        <v>13777</v>
      </c>
      <c r="RNH5" t="s">
        <v>13778</v>
      </c>
      <c r="RNI5" t="s">
        <v>13779</v>
      </c>
      <c r="RNJ5" t="s">
        <v>13780</v>
      </c>
      <c r="RNK5" t="s">
        <v>13781</v>
      </c>
      <c r="RNL5" t="s">
        <v>13782</v>
      </c>
      <c r="RNM5" t="s">
        <v>13783</v>
      </c>
      <c r="RNN5" t="s">
        <v>13784</v>
      </c>
      <c r="RNO5" t="s">
        <v>13785</v>
      </c>
      <c r="RNP5" t="s">
        <v>13786</v>
      </c>
      <c r="RNQ5" t="s">
        <v>13787</v>
      </c>
      <c r="RNR5" t="s">
        <v>13788</v>
      </c>
      <c r="RNS5" t="s">
        <v>13789</v>
      </c>
      <c r="RNT5" t="s">
        <v>13790</v>
      </c>
      <c r="RNU5" t="s">
        <v>13791</v>
      </c>
      <c r="RNV5" t="s">
        <v>13792</v>
      </c>
      <c r="RNW5" t="s">
        <v>13793</v>
      </c>
      <c r="RNX5" t="s">
        <v>13794</v>
      </c>
      <c r="RNY5" t="s">
        <v>13795</v>
      </c>
      <c r="RNZ5" t="s">
        <v>13796</v>
      </c>
      <c r="ROA5" t="s">
        <v>13797</v>
      </c>
      <c r="ROB5" t="s">
        <v>13798</v>
      </c>
      <c r="ROC5" t="s">
        <v>13799</v>
      </c>
      <c r="ROD5" t="s">
        <v>13800</v>
      </c>
      <c r="ROE5" t="s">
        <v>13801</v>
      </c>
      <c r="ROF5" t="s">
        <v>13802</v>
      </c>
      <c r="ROG5" t="s">
        <v>13803</v>
      </c>
      <c r="ROH5" t="s">
        <v>13804</v>
      </c>
      <c r="ROI5" t="s">
        <v>13805</v>
      </c>
      <c r="ROJ5" t="s">
        <v>13806</v>
      </c>
      <c r="ROK5" t="s">
        <v>13807</v>
      </c>
      <c r="ROL5" t="s">
        <v>13808</v>
      </c>
      <c r="ROM5" t="s">
        <v>13809</v>
      </c>
      <c r="RON5" t="s">
        <v>13810</v>
      </c>
      <c r="ROO5" t="s">
        <v>13811</v>
      </c>
      <c r="ROP5" t="s">
        <v>13812</v>
      </c>
      <c r="ROQ5" t="s">
        <v>13813</v>
      </c>
      <c r="ROR5" t="s">
        <v>13814</v>
      </c>
      <c r="ROS5" t="s">
        <v>13815</v>
      </c>
      <c r="ROT5" t="s">
        <v>13816</v>
      </c>
      <c r="ROU5" t="s">
        <v>13817</v>
      </c>
      <c r="ROV5" t="s">
        <v>13818</v>
      </c>
      <c r="ROW5" t="s">
        <v>13819</v>
      </c>
      <c r="ROX5" t="s">
        <v>13820</v>
      </c>
      <c r="ROY5" t="s">
        <v>13821</v>
      </c>
      <c r="ROZ5" t="s">
        <v>13822</v>
      </c>
      <c r="RPA5" t="s">
        <v>13823</v>
      </c>
      <c r="RPB5" t="s">
        <v>13824</v>
      </c>
      <c r="RPC5" t="s">
        <v>13825</v>
      </c>
      <c r="RPD5" t="s">
        <v>13826</v>
      </c>
      <c r="RPE5" t="s">
        <v>13827</v>
      </c>
      <c r="RPF5" t="s">
        <v>13828</v>
      </c>
      <c r="RPG5" t="s">
        <v>13829</v>
      </c>
      <c r="RPH5" t="s">
        <v>13830</v>
      </c>
      <c r="RPI5" t="s">
        <v>13831</v>
      </c>
      <c r="RPJ5" t="s">
        <v>13832</v>
      </c>
      <c r="RPK5" t="s">
        <v>13833</v>
      </c>
      <c r="RPL5" t="s">
        <v>13834</v>
      </c>
      <c r="RPM5" t="s">
        <v>13835</v>
      </c>
      <c r="RPN5" t="s">
        <v>13836</v>
      </c>
      <c r="RPO5" t="s">
        <v>13837</v>
      </c>
      <c r="RPP5" t="s">
        <v>13838</v>
      </c>
      <c r="RPQ5" t="s">
        <v>13839</v>
      </c>
      <c r="RPR5" t="s">
        <v>13840</v>
      </c>
      <c r="RPS5" t="s">
        <v>13841</v>
      </c>
      <c r="RPT5" t="s">
        <v>13842</v>
      </c>
      <c r="RPU5" t="s">
        <v>13843</v>
      </c>
      <c r="RPV5" t="s">
        <v>13844</v>
      </c>
      <c r="RPW5" t="s">
        <v>13845</v>
      </c>
      <c r="RPX5" t="s">
        <v>13846</v>
      </c>
      <c r="RPY5" t="s">
        <v>13847</v>
      </c>
      <c r="RPZ5" t="s">
        <v>13848</v>
      </c>
      <c r="RQA5" t="s">
        <v>13849</v>
      </c>
      <c r="RQB5" t="s">
        <v>13850</v>
      </c>
      <c r="RQC5" t="s">
        <v>13851</v>
      </c>
      <c r="RQD5" t="s">
        <v>13852</v>
      </c>
      <c r="RQE5" t="s">
        <v>13853</v>
      </c>
      <c r="RQF5" t="s">
        <v>13854</v>
      </c>
      <c r="RQG5" t="s">
        <v>13855</v>
      </c>
      <c r="RQH5" t="s">
        <v>13856</v>
      </c>
      <c r="RQI5" t="s">
        <v>13857</v>
      </c>
      <c r="RQJ5" t="s">
        <v>13858</v>
      </c>
      <c r="RQK5" t="s">
        <v>13859</v>
      </c>
      <c r="RQL5" t="s">
        <v>13860</v>
      </c>
      <c r="RQM5" t="s">
        <v>13861</v>
      </c>
      <c r="RQN5" t="s">
        <v>13862</v>
      </c>
      <c r="RQO5" t="s">
        <v>13863</v>
      </c>
      <c r="RQP5" t="s">
        <v>13864</v>
      </c>
      <c r="RQQ5" t="s">
        <v>13865</v>
      </c>
      <c r="RQR5" t="s">
        <v>13866</v>
      </c>
      <c r="RQS5" t="s">
        <v>13867</v>
      </c>
      <c r="RQT5" t="s">
        <v>13868</v>
      </c>
      <c r="RQU5" t="s">
        <v>13869</v>
      </c>
      <c r="RQV5" t="s">
        <v>13870</v>
      </c>
      <c r="RQW5" t="s">
        <v>13871</v>
      </c>
      <c r="RQX5" t="s">
        <v>13872</v>
      </c>
      <c r="RQY5" t="s">
        <v>13873</v>
      </c>
      <c r="RQZ5" t="s">
        <v>13874</v>
      </c>
      <c r="RRA5" t="s">
        <v>13875</v>
      </c>
      <c r="RRB5" t="s">
        <v>13876</v>
      </c>
      <c r="RRC5" t="s">
        <v>13877</v>
      </c>
      <c r="RRD5" t="s">
        <v>13878</v>
      </c>
      <c r="RRE5" t="s">
        <v>13879</v>
      </c>
      <c r="RRF5" t="s">
        <v>13880</v>
      </c>
      <c r="RRG5" t="s">
        <v>13881</v>
      </c>
      <c r="RRH5" t="s">
        <v>13882</v>
      </c>
      <c r="RRI5" t="s">
        <v>13883</v>
      </c>
      <c r="RRJ5" t="s">
        <v>13884</v>
      </c>
      <c r="RRK5" t="s">
        <v>13885</v>
      </c>
      <c r="RRL5" t="s">
        <v>13886</v>
      </c>
      <c r="RRM5" t="s">
        <v>13887</v>
      </c>
      <c r="RRN5" t="s">
        <v>13888</v>
      </c>
      <c r="RRO5" t="s">
        <v>13889</v>
      </c>
      <c r="RRP5" t="s">
        <v>13890</v>
      </c>
      <c r="RRQ5" t="s">
        <v>13891</v>
      </c>
      <c r="RRR5" t="s">
        <v>13892</v>
      </c>
      <c r="RRS5" t="s">
        <v>13893</v>
      </c>
      <c r="RRT5" t="s">
        <v>13894</v>
      </c>
      <c r="RRU5" t="s">
        <v>13895</v>
      </c>
      <c r="RRV5" t="s">
        <v>13896</v>
      </c>
      <c r="RRW5" t="s">
        <v>13897</v>
      </c>
      <c r="RRX5" t="s">
        <v>13898</v>
      </c>
      <c r="RRY5" t="s">
        <v>13899</v>
      </c>
      <c r="RRZ5" t="s">
        <v>13900</v>
      </c>
      <c r="RSA5" t="s">
        <v>13901</v>
      </c>
      <c r="RSB5" t="s">
        <v>13902</v>
      </c>
      <c r="RSC5" t="s">
        <v>13903</v>
      </c>
      <c r="RSD5" t="s">
        <v>13904</v>
      </c>
      <c r="RSE5" t="s">
        <v>13905</v>
      </c>
      <c r="RSF5" t="s">
        <v>13906</v>
      </c>
      <c r="RSG5" t="s">
        <v>13907</v>
      </c>
      <c r="RSH5" t="s">
        <v>13908</v>
      </c>
      <c r="RSI5" t="s">
        <v>13909</v>
      </c>
      <c r="RSJ5" t="s">
        <v>13910</v>
      </c>
      <c r="RSK5" t="s">
        <v>13911</v>
      </c>
      <c r="RSL5" t="s">
        <v>13912</v>
      </c>
      <c r="RSM5" t="s">
        <v>13913</v>
      </c>
      <c r="RSN5" t="s">
        <v>13914</v>
      </c>
      <c r="RSO5" t="s">
        <v>13915</v>
      </c>
      <c r="RSP5" t="s">
        <v>13916</v>
      </c>
      <c r="RSQ5" t="s">
        <v>13917</v>
      </c>
      <c r="RSR5" t="s">
        <v>13918</v>
      </c>
      <c r="RSS5" t="s">
        <v>13919</v>
      </c>
      <c r="RST5" t="s">
        <v>13920</v>
      </c>
      <c r="RSU5" t="s">
        <v>13921</v>
      </c>
      <c r="RSV5" t="s">
        <v>13922</v>
      </c>
      <c r="RSW5" t="s">
        <v>13923</v>
      </c>
      <c r="RSX5" t="s">
        <v>13924</v>
      </c>
      <c r="RSY5" t="s">
        <v>13925</v>
      </c>
      <c r="RSZ5" t="s">
        <v>13926</v>
      </c>
      <c r="RTA5" t="s">
        <v>13927</v>
      </c>
      <c r="RTB5" t="s">
        <v>13928</v>
      </c>
      <c r="RTC5" t="s">
        <v>13929</v>
      </c>
      <c r="RTD5" t="s">
        <v>13930</v>
      </c>
      <c r="RTE5" t="s">
        <v>13931</v>
      </c>
      <c r="RTF5" t="s">
        <v>13932</v>
      </c>
      <c r="RTG5" t="s">
        <v>13933</v>
      </c>
      <c r="RTH5" t="s">
        <v>13934</v>
      </c>
      <c r="RTI5" t="s">
        <v>13935</v>
      </c>
      <c r="RTJ5" t="s">
        <v>13936</v>
      </c>
      <c r="RTK5" t="s">
        <v>13937</v>
      </c>
      <c r="RTL5" t="s">
        <v>13938</v>
      </c>
      <c r="RTM5" t="s">
        <v>13939</v>
      </c>
      <c r="RTN5" t="s">
        <v>13940</v>
      </c>
      <c r="RTO5" t="s">
        <v>13941</v>
      </c>
      <c r="RTP5" t="s">
        <v>13942</v>
      </c>
      <c r="RTQ5" t="s">
        <v>13943</v>
      </c>
      <c r="RTR5" t="s">
        <v>13944</v>
      </c>
      <c r="RTS5" t="s">
        <v>13945</v>
      </c>
      <c r="RTT5" t="s">
        <v>13946</v>
      </c>
      <c r="RTU5" t="s">
        <v>13947</v>
      </c>
      <c r="RTV5" t="s">
        <v>13948</v>
      </c>
      <c r="RTW5" t="s">
        <v>13949</v>
      </c>
      <c r="RTX5" t="s">
        <v>13950</v>
      </c>
      <c r="RTY5" t="s">
        <v>13951</v>
      </c>
      <c r="RTZ5" t="s">
        <v>13952</v>
      </c>
      <c r="RUA5" t="s">
        <v>13953</v>
      </c>
      <c r="RUB5" t="s">
        <v>13954</v>
      </c>
      <c r="RUC5" t="s">
        <v>13955</v>
      </c>
      <c r="RUD5" t="s">
        <v>13956</v>
      </c>
      <c r="RUE5" t="s">
        <v>13957</v>
      </c>
      <c r="RUF5" t="s">
        <v>13958</v>
      </c>
      <c r="RUG5" t="s">
        <v>13959</v>
      </c>
      <c r="RUH5" t="s">
        <v>13960</v>
      </c>
      <c r="RUI5" t="s">
        <v>13961</v>
      </c>
      <c r="RUJ5" t="s">
        <v>13962</v>
      </c>
      <c r="RUK5" t="s">
        <v>13963</v>
      </c>
      <c r="RUL5" t="s">
        <v>13964</v>
      </c>
      <c r="RUM5" t="s">
        <v>13965</v>
      </c>
      <c r="RUN5" t="s">
        <v>13966</v>
      </c>
      <c r="RUO5" t="s">
        <v>13967</v>
      </c>
      <c r="RUP5" t="s">
        <v>13968</v>
      </c>
      <c r="RUQ5" t="s">
        <v>13969</v>
      </c>
      <c r="RUR5" t="s">
        <v>13970</v>
      </c>
      <c r="RUS5" t="s">
        <v>13971</v>
      </c>
      <c r="RUT5" t="s">
        <v>13972</v>
      </c>
      <c r="RUU5" t="s">
        <v>13973</v>
      </c>
      <c r="RUV5" t="s">
        <v>13974</v>
      </c>
      <c r="RUW5" t="s">
        <v>13975</v>
      </c>
      <c r="RUX5" t="s">
        <v>13976</v>
      </c>
      <c r="RUY5" t="s">
        <v>13977</v>
      </c>
      <c r="RUZ5" t="s">
        <v>13978</v>
      </c>
      <c r="RVA5" t="s">
        <v>13979</v>
      </c>
      <c r="RVB5" t="s">
        <v>13980</v>
      </c>
      <c r="RVC5" t="s">
        <v>13981</v>
      </c>
      <c r="RVD5" t="s">
        <v>13982</v>
      </c>
      <c r="RVE5" t="s">
        <v>13983</v>
      </c>
      <c r="RVF5" t="s">
        <v>13984</v>
      </c>
      <c r="RVG5" t="s">
        <v>13985</v>
      </c>
      <c r="RVH5" t="s">
        <v>13986</v>
      </c>
      <c r="RVI5" t="s">
        <v>13987</v>
      </c>
      <c r="RVJ5" t="s">
        <v>13988</v>
      </c>
      <c r="RVK5" t="s">
        <v>13989</v>
      </c>
      <c r="RVL5" t="s">
        <v>13990</v>
      </c>
      <c r="RVM5" t="s">
        <v>13991</v>
      </c>
      <c r="RVN5" t="s">
        <v>13992</v>
      </c>
      <c r="RVO5" t="s">
        <v>13993</v>
      </c>
      <c r="RVP5" t="s">
        <v>13994</v>
      </c>
      <c r="RVQ5" t="s">
        <v>13995</v>
      </c>
      <c r="RVR5" t="s">
        <v>13996</v>
      </c>
      <c r="RVS5" t="s">
        <v>13997</v>
      </c>
      <c r="RVT5" t="s">
        <v>13998</v>
      </c>
      <c r="RVU5" t="s">
        <v>13999</v>
      </c>
      <c r="RVV5" t="s">
        <v>14000</v>
      </c>
      <c r="RVW5" t="s">
        <v>14001</v>
      </c>
      <c r="RVX5" t="s">
        <v>14002</v>
      </c>
      <c r="RVY5" t="s">
        <v>14003</v>
      </c>
      <c r="RVZ5" t="s">
        <v>14004</v>
      </c>
      <c r="RWA5" t="s">
        <v>14005</v>
      </c>
      <c r="RWB5" t="s">
        <v>14006</v>
      </c>
      <c r="RWC5" t="s">
        <v>14007</v>
      </c>
      <c r="RWD5" t="s">
        <v>14008</v>
      </c>
      <c r="RWE5" t="s">
        <v>14009</v>
      </c>
      <c r="RWF5" t="s">
        <v>14010</v>
      </c>
      <c r="RWG5" t="s">
        <v>14011</v>
      </c>
      <c r="RWH5" t="s">
        <v>14012</v>
      </c>
      <c r="RWI5" t="s">
        <v>14013</v>
      </c>
      <c r="RWJ5" t="s">
        <v>14014</v>
      </c>
      <c r="RWK5" t="s">
        <v>14015</v>
      </c>
      <c r="RWL5" t="s">
        <v>14016</v>
      </c>
      <c r="RWM5" t="s">
        <v>14017</v>
      </c>
      <c r="RWN5" t="s">
        <v>14018</v>
      </c>
      <c r="RWO5" t="s">
        <v>14019</v>
      </c>
      <c r="RWP5" t="s">
        <v>14020</v>
      </c>
      <c r="RWQ5" t="s">
        <v>14021</v>
      </c>
      <c r="RWR5" t="s">
        <v>14022</v>
      </c>
      <c r="RWS5" t="s">
        <v>14023</v>
      </c>
      <c r="RWT5" t="s">
        <v>14024</v>
      </c>
      <c r="RWU5" t="s">
        <v>14025</v>
      </c>
      <c r="RWV5" t="s">
        <v>14026</v>
      </c>
      <c r="RWW5" t="s">
        <v>14027</v>
      </c>
      <c r="RWX5" t="s">
        <v>14028</v>
      </c>
      <c r="RWY5" t="s">
        <v>14029</v>
      </c>
      <c r="RWZ5" t="s">
        <v>14030</v>
      </c>
      <c r="RXA5" t="s">
        <v>14031</v>
      </c>
      <c r="RXB5" t="s">
        <v>14032</v>
      </c>
      <c r="RXC5" t="s">
        <v>14033</v>
      </c>
      <c r="RXD5" t="s">
        <v>14034</v>
      </c>
      <c r="RXE5" t="s">
        <v>14035</v>
      </c>
      <c r="RXF5" t="s">
        <v>14036</v>
      </c>
      <c r="RXG5" t="s">
        <v>14037</v>
      </c>
      <c r="RXH5" t="s">
        <v>14038</v>
      </c>
      <c r="RXI5" t="s">
        <v>14039</v>
      </c>
      <c r="RXJ5" t="s">
        <v>14040</v>
      </c>
      <c r="RXK5" t="s">
        <v>14041</v>
      </c>
      <c r="RXL5" t="s">
        <v>14042</v>
      </c>
      <c r="RXM5" t="s">
        <v>14043</v>
      </c>
      <c r="RXN5" t="s">
        <v>14044</v>
      </c>
      <c r="RXO5" t="s">
        <v>14045</v>
      </c>
      <c r="RXP5" t="s">
        <v>14046</v>
      </c>
      <c r="RXQ5" t="s">
        <v>14047</v>
      </c>
      <c r="RXR5" t="s">
        <v>14048</v>
      </c>
      <c r="RXS5" t="s">
        <v>14049</v>
      </c>
      <c r="RXT5" t="s">
        <v>14050</v>
      </c>
      <c r="RXU5" t="s">
        <v>14051</v>
      </c>
      <c r="RXV5" t="s">
        <v>14052</v>
      </c>
      <c r="RXW5" t="s">
        <v>14053</v>
      </c>
      <c r="RXX5" t="s">
        <v>14054</v>
      </c>
      <c r="RXY5" t="s">
        <v>14055</v>
      </c>
      <c r="RXZ5" t="s">
        <v>14056</v>
      </c>
      <c r="RYA5" t="s">
        <v>14057</v>
      </c>
      <c r="RYB5" t="s">
        <v>14058</v>
      </c>
      <c r="RYC5" t="s">
        <v>14059</v>
      </c>
      <c r="RYD5" t="s">
        <v>14060</v>
      </c>
      <c r="RYE5" t="s">
        <v>14061</v>
      </c>
      <c r="RYF5" t="s">
        <v>14062</v>
      </c>
      <c r="RYG5" t="s">
        <v>14063</v>
      </c>
      <c r="RYH5" t="s">
        <v>14064</v>
      </c>
      <c r="RYI5" t="s">
        <v>14065</v>
      </c>
      <c r="RYJ5" t="s">
        <v>14066</v>
      </c>
      <c r="RYK5" t="s">
        <v>14067</v>
      </c>
      <c r="RYL5" t="s">
        <v>14068</v>
      </c>
      <c r="RYM5" t="s">
        <v>14069</v>
      </c>
      <c r="RYN5" t="s">
        <v>14070</v>
      </c>
      <c r="RYO5" t="s">
        <v>14071</v>
      </c>
      <c r="RYP5" t="s">
        <v>14072</v>
      </c>
      <c r="RYQ5" t="s">
        <v>14073</v>
      </c>
      <c r="RYR5" t="s">
        <v>14074</v>
      </c>
      <c r="RYS5" t="s">
        <v>14075</v>
      </c>
      <c r="RYT5" t="s">
        <v>14076</v>
      </c>
      <c r="RYU5" t="s">
        <v>14077</v>
      </c>
      <c r="RYV5" t="s">
        <v>14078</v>
      </c>
      <c r="RYW5" t="s">
        <v>14079</v>
      </c>
      <c r="RYX5" t="s">
        <v>14080</v>
      </c>
      <c r="RYY5" t="s">
        <v>14081</v>
      </c>
      <c r="RYZ5" t="s">
        <v>14082</v>
      </c>
      <c r="RZA5" t="s">
        <v>14083</v>
      </c>
      <c r="RZB5" t="s">
        <v>14084</v>
      </c>
      <c r="RZC5" t="s">
        <v>14085</v>
      </c>
      <c r="RZD5" t="s">
        <v>14086</v>
      </c>
      <c r="RZE5" t="s">
        <v>14087</v>
      </c>
      <c r="RZF5" t="s">
        <v>14088</v>
      </c>
      <c r="RZG5" t="s">
        <v>14089</v>
      </c>
      <c r="RZH5" t="s">
        <v>14090</v>
      </c>
      <c r="RZI5" t="s">
        <v>14091</v>
      </c>
      <c r="RZJ5" t="s">
        <v>14092</v>
      </c>
      <c r="RZK5" t="s">
        <v>14093</v>
      </c>
      <c r="RZL5" t="s">
        <v>14094</v>
      </c>
      <c r="RZM5" t="s">
        <v>14095</v>
      </c>
      <c r="RZN5" t="s">
        <v>14096</v>
      </c>
      <c r="RZO5" t="s">
        <v>14097</v>
      </c>
      <c r="RZP5" t="s">
        <v>14098</v>
      </c>
      <c r="RZQ5" t="s">
        <v>14099</v>
      </c>
      <c r="RZR5" t="s">
        <v>14100</v>
      </c>
      <c r="RZS5" t="s">
        <v>14101</v>
      </c>
      <c r="RZT5" t="s">
        <v>14102</v>
      </c>
      <c r="RZU5" t="s">
        <v>14103</v>
      </c>
      <c r="RZV5" t="s">
        <v>14104</v>
      </c>
      <c r="RZW5" t="s">
        <v>14105</v>
      </c>
      <c r="RZX5" t="s">
        <v>14106</v>
      </c>
      <c r="RZY5" t="s">
        <v>14107</v>
      </c>
      <c r="RZZ5" t="s">
        <v>14108</v>
      </c>
      <c r="SAA5" t="s">
        <v>14109</v>
      </c>
      <c r="SAB5" t="s">
        <v>14110</v>
      </c>
      <c r="SAC5" t="s">
        <v>14111</v>
      </c>
      <c r="SAD5" t="s">
        <v>14112</v>
      </c>
      <c r="SAE5" t="s">
        <v>14113</v>
      </c>
      <c r="SAF5" t="s">
        <v>14114</v>
      </c>
      <c r="SAG5" t="s">
        <v>14115</v>
      </c>
      <c r="SAH5" t="s">
        <v>14116</v>
      </c>
      <c r="SAI5" t="s">
        <v>14117</v>
      </c>
      <c r="SAJ5" t="s">
        <v>14118</v>
      </c>
      <c r="SAK5" t="s">
        <v>14119</v>
      </c>
      <c r="SAL5" t="s">
        <v>14120</v>
      </c>
      <c r="SAM5" t="s">
        <v>14121</v>
      </c>
      <c r="SAN5" t="s">
        <v>14122</v>
      </c>
      <c r="SAO5" t="s">
        <v>14123</v>
      </c>
      <c r="SAP5" t="s">
        <v>14124</v>
      </c>
      <c r="SAQ5" t="s">
        <v>14125</v>
      </c>
      <c r="SAR5" t="s">
        <v>14126</v>
      </c>
      <c r="SAS5" t="s">
        <v>14127</v>
      </c>
      <c r="SAT5" t="s">
        <v>14128</v>
      </c>
      <c r="SAU5" t="s">
        <v>14129</v>
      </c>
      <c r="SAV5" t="s">
        <v>14130</v>
      </c>
      <c r="SAW5" t="s">
        <v>14131</v>
      </c>
      <c r="SAX5" t="s">
        <v>14132</v>
      </c>
      <c r="SAY5" t="s">
        <v>14133</v>
      </c>
      <c r="SAZ5" t="s">
        <v>14134</v>
      </c>
      <c r="SBA5" t="s">
        <v>14135</v>
      </c>
      <c r="SBB5" t="s">
        <v>14136</v>
      </c>
      <c r="SBC5" t="s">
        <v>14137</v>
      </c>
      <c r="SBD5" t="s">
        <v>14138</v>
      </c>
      <c r="SBE5" t="s">
        <v>14139</v>
      </c>
      <c r="SBF5" t="s">
        <v>14140</v>
      </c>
      <c r="SBG5" t="s">
        <v>14141</v>
      </c>
      <c r="SBH5" t="s">
        <v>14142</v>
      </c>
      <c r="SBI5" t="s">
        <v>14143</v>
      </c>
      <c r="SBJ5" t="s">
        <v>14144</v>
      </c>
      <c r="SBK5" t="s">
        <v>14145</v>
      </c>
      <c r="SBL5" t="s">
        <v>14146</v>
      </c>
      <c r="SBM5" t="s">
        <v>14147</v>
      </c>
      <c r="SBN5" t="s">
        <v>14148</v>
      </c>
      <c r="SBO5" t="s">
        <v>14149</v>
      </c>
      <c r="SBP5" t="s">
        <v>14150</v>
      </c>
      <c r="SBQ5" t="s">
        <v>14151</v>
      </c>
      <c r="SBR5" t="s">
        <v>14152</v>
      </c>
      <c r="SBS5" t="s">
        <v>14153</v>
      </c>
      <c r="SBT5" t="s">
        <v>14154</v>
      </c>
      <c r="SBU5" t="s">
        <v>14155</v>
      </c>
      <c r="SBV5" t="s">
        <v>14156</v>
      </c>
      <c r="SBW5" t="s">
        <v>14157</v>
      </c>
      <c r="SBX5" t="s">
        <v>14158</v>
      </c>
      <c r="SBY5" t="s">
        <v>14159</v>
      </c>
      <c r="SBZ5" t="s">
        <v>14160</v>
      </c>
      <c r="SCA5" t="s">
        <v>14161</v>
      </c>
      <c r="SCB5" t="s">
        <v>14162</v>
      </c>
      <c r="SCC5" t="s">
        <v>14163</v>
      </c>
      <c r="SCD5" t="s">
        <v>14164</v>
      </c>
      <c r="SCE5" t="s">
        <v>14165</v>
      </c>
      <c r="SCF5" t="s">
        <v>14166</v>
      </c>
      <c r="SCG5" t="s">
        <v>14167</v>
      </c>
      <c r="SCH5" t="s">
        <v>14168</v>
      </c>
      <c r="SCI5" t="s">
        <v>14169</v>
      </c>
      <c r="SCJ5" t="s">
        <v>14170</v>
      </c>
      <c r="SCK5" t="s">
        <v>14171</v>
      </c>
      <c r="SCL5" t="s">
        <v>14172</v>
      </c>
      <c r="SCM5" t="s">
        <v>14173</v>
      </c>
      <c r="SCN5" t="s">
        <v>14174</v>
      </c>
      <c r="SCO5" t="s">
        <v>14175</v>
      </c>
      <c r="SCP5" t="s">
        <v>14176</v>
      </c>
      <c r="SCQ5" t="s">
        <v>14177</v>
      </c>
      <c r="SCR5" t="s">
        <v>14178</v>
      </c>
      <c r="SCS5" t="s">
        <v>14179</v>
      </c>
      <c r="SCT5" t="s">
        <v>14180</v>
      </c>
      <c r="SCU5" t="s">
        <v>14181</v>
      </c>
      <c r="SCV5" t="s">
        <v>14182</v>
      </c>
      <c r="SCW5" t="s">
        <v>14183</v>
      </c>
      <c r="SCX5" t="s">
        <v>14184</v>
      </c>
      <c r="SCY5" t="s">
        <v>14185</v>
      </c>
      <c r="SCZ5" t="s">
        <v>14186</v>
      </c>
      <c r="SDA5" t="s">
        <v>14187</v>
      </c>
      <c r="SDB5" t="s">
        <v>14188</v>
      </c>
      <c r="SDC5" t="s">
        <v>14189</v>
      </c>
      <c r="SDD5" t="s">
        <v>14190</v>
      </c>
      <c r="SDE5" t="s">
        <v>14191</v>
      </c>
      <c r="SDF5" t="s">
        <v>14192</v>
      </c>
      <c r="SDG5" t="s">
        <v>14193</v>
      </c>
      <c r="SDH5" t="s">
        <v>14194</v>
      </c>
      <c r="SDI5" t="s">
        <v>14195</v>
      </c>
      <c r="SDJ5" t="s">
        <v>14196</v>
      </c>
      <c r="SDK5" t="s">
        <v>14197</v>
      </c>
      <c r="SDL5" t="s">
        <v>14198</v>
      </c>
      <c r="SDM5" t="s">
        <v>14199</v>
      </c>
      <c r="SDN5" t="s">
        <v>14200</v>
      </c>
      <c r="SDO5" t="s">
        <v>14201</v>
      </c>
      <c r="SDP5" t="s">
        <v>14202</v>
      </c>
      <c r="SDQ5" t="s">
        <v>14203</v>
      </c>
      <c r="SDR5" t="s">
        <v>14204</v>
      </c>
      <c r="SDS5" t="s">
        <v>14205</v>
      </c>
      <c r="SDT5" t="s">
        <v>14206</v>
      </c>
      <c r="SDU5" t="s">
        <v>14207</v>
      </c>
      <c r="SDV5" t="s">
        <v>14208</v>
      </c>
      <c r="SDW5" t="s">
        <v>14209</v>
      </c>
      <c r="SDX5" t="s">
        <v>14210</v>
      </c>
      <c r="SDY5" t="s">
        <v>14211</v>
      </c>
      <c r="SDZ5" t="s">
        <v>14212</v>
      </c>
      <c r="SEA5" t="s">
        <v>14213</v>
      </c>
      <c r="SEB5" t="s">
        <v>14214</v>
      </c>
      <c r="SEC5" t="s">
        <v>14215</v>
      </c>
      <c r="SED5" t="s">
        <v>14216</v>
      </c>
      <c r="SEE5" t="s">
        <v>14217</v>
      </c>
      <c r="SEF5" t="s">
        <v>14218</v>
      </c>
      <c r="SEG5" t="s">
        <v>14219</v>
      </c>
      <c r="SEH5" t="s">
        <v>14220</v>
      </c>
      <c r="SEI5" t="s">
        <v>14221</v>
      </c>
      <c r="SEJ5" t="s">
        <v>14222</v>
      </c>
      <c r="SEK5" t="s">
        <v>14223</v>
      </c>
      <c r="SEL5" t="s">
        <v>14224</v>
      </c>
      <c r="SEM5" t="s">
        <v>14225</v>
      </c>
      <c r="SEN5" t="s">
        <v>14226</v>
      </c>
      <c r="SEO5" t="s">
        <v>14227</v>
      </c>
      <c r="SEP5" t="s">
        <v>14228</v>
      </c>
      <c r="SEQ5" t="s">
        <v>14229</v>
      </c>
      <c r="SER5" t="s">
        <v>14230</v>
      </c>
      <c r="SES5" t="s">
        <v>14231</v>
      </c>
      <c r="SET5" t="s">
        <v>14232</v>
      </c>
      <c r="SEU5" t="s">
        <v>14233</v>
      </c>
      <c r="SEV5" t="s">
        <v>14234</v>
      </c>
      <c r="SEW5" t="s">
        <v>14235</v>
      </c>
      <c r="SEX5" t="s">
        <v>14236</v>
      </c>
      <c r="SEY5" t="s">
        <v>14237</v>
      </c>
      <c r="SEZ5" t="s">
        <v>14238</v>
      </c>
      <c r="SFA5" t="s">
        <v>14239</v>
      </c>
      <c r="SFB5" t="s">
        <v>14240</v>
      </c>
      <c r="SFC5" t="s">
        <v>14241</v>
      </c>
      <c r="SFD5" t="s">
        <v>14242</v>
      </c>
      <c r="SFE5" t="s">
        <v>14243</v>
      </c>
      <c r="SFF5" t="s">
        <v>14244</v>
      </c>
      <c r="SFG5" t="s">
        <v>14245</v>
      </c>
      <c r="SFH5" t="s">
        <v>14246</v>
      </c>
      <c r="SFI5" t="s">
        <v>14247</v>
      </c>
      <c r="SFJ5" t="s">
        <v>14248</v>
      </c>
      <c r="SFK5" t="s">
        <v>14249</v>
      </c>
      <c r="SFL5" t="s">
        <v>14250</v>
      </c>
      <c r="SFM5" t="s">
        <v>14251</v>
      </c>
      <c r="SFN5" t="s">
        <v>14252</v>
      </c>
      <c r="SFO5" t="s">
        <v>14253</v>
      </c>
      <c r="SFP5" t="s">
        <v>14254</v>
      </c>
      <c r="SFQ5" t="s">
        <v>14255</v>
      </c>
      <c r="SFR5" t="s">
        <v>14256</v>
      </c>
      <c r="SFS5" t="s">
        <v>14257</v>
      </c>
      <c r="SFT5" t="s">
        <v>14258</v>
      </c>
      <c r="SFU5" t="s">
        <v>14259</v>
      </c>
      <c r="SFV5" t="s">
        <v>14260</v>
      </c>
      <c r="SFW5" t="s">
        <v>14261</v>
      </c>
      <c r="SFX5" t="s">
        <v>14262</v>
      </c>
      <c r="SFY5" t="s">
        <v>14263</v>
      </c>
      <c r="SFZ5" t="s">
        <v>14264</v>
      </c>
      <c r="SGA5" t="s">
        <v>14265</v>
      </c>
      <c r="SGB5" t="s">
        <v>14266</v>
      </c>
      <c r="SGC5" t="s">
        <v>14267</v>
      </c>
      <c r="SGD5" t="s">
        <v>14268</v>
      </c>
      <c r="SGE5" t="s">
        <v>14269</v>
      </c>
      <c r="SGF5" t="s">
        <v>14270</v>
      </c>
      <c r="SGG5" t="s">
        <v>14271</v>
      </c>
      <c r="SGH5" t="s">
        <v>14272</v>
      </c>
      <c r="SGI5" t="s">
        <v>14273</v>
      </c>
      <c r="SGJ5" t="s">
        <v>14274</v>
      </c>
      <c r="SGK5" t="s">
        <v>14275</v>
      </c>
      <c r="SGL5" t="s">
        <v>14276</v>
      </c>
      <c r="SGM5" t="s">
        <v>14277</v>
      </c>
      <c r="SGN5" t="s">
        <v>14278</v>
      </c>
      <c r="SGO5" t="s">
        <v>14279</v>
      </c>
      <c r="SGP5" t="s">
        <v>14280</v>
      </c>
      <c r="SGQ5" t="s">
        <v>14281</v>
      </c>
      <c r="SGR5" t="s">
        <v>14282</v>
      </c>
      <c r="SGS5" t="s">
        <v>14283</v>
      </c>
      <c r="SGT5" t="s">
        <v>14284</v>
      </c>
      <c r="SGU5" t="s">
        <v>14285</v>
      </c>
      <c r="SGV5" t="s">
        <v>14286</v>
      </c>
      <c r="SGW5" t="s">
        <v>14287</v>
      </c>
      <c r="SGX5" t="s">
        <v>14288</v>
      </c>
      <c r="SGY5" t="s">
        <v>14289</v>
      </c>
      <c r="SGZ5" t="s">
        <v>14290</v>
      </c>
      <c r="SHA5" t="s">
        <v>14291</v>
      </c>
      <c r="SHB5" t="s">
        <v>14292</v>
      </c>
      <c r="SHC5" t="s">
        <v>14293</v>
      </c>
      <c r="SHD5" t="s">
        <v>14294</v>
      </c>
      <c r="SHE5" t="s">
        <v>14295</v>
      </c>
      <c r="SHF5" t="s">
        <v>14296</v>
      </c>
      <c r="SHG5" t="s">
        <v>14297</v>
      </c>
      <c r="SHH5" t="s">
        <v>14298</v>
      </c>
      <c r="SHI5" t="s">
        <v>14299</v>
      </c>
      <c r="SHJ5" t="s">
        <v>14300</v>
      </c>
      <c r="SHK5" t="s">
        <v>14301</v>
      </c>
      <c r="SHL5" t="s">
        <v>14302</v>
      </c>
      <c r="SHM5" t="s">
        <v>14303</v>
      </c>
      <c r="SHN5" t="s">
        <v>14304</v>
      </c>
      <c r="SHO5" t="s">
        <v>14305</v>
      </c>
      <c r="SHP5" t="s">
        <v>14306</v>
      </c>
      <c r="SHQ5" t="s">
        <v>14307</v>
      </c>
      <c r="SHR5" t="s">
        <v>14308</v>
      </c>
      <c r="SHS5" t="s">
        <v>14309</v>
      </c>
      <c r="SHT5" t="s">
        <v>14310</v>
      </c>
      <c r="SHU5" t="s">
        <v>14311</v>
      </c>
      <c r="SHV5" t="s">
        <v>14312</v>
      </c>
      <c r="SHW5" t="s">
        <v>14313</v>
      </c>
      <c r="SHX5" t="s">
        <v>14314</v>
      </c>
      <c r="SHY5" t="s">
        <v>14315</v>
      </c>
      <c r="SHZ5" t="s">
        <v>14316</v>
      </c>
      <c r="SIA5" t="s">
        <v>14317</v>
      </c>
      <c r="SIB5" t="s">
        <v>14318</v>
      </c>
      <c r="SIC5" t="s">
        <v>14319</v>
      </c>
      <c r="SID5" t="s">
        <v>14320</v>
      </c>
      <c r="SIE5" t="s">
        <v>14321</v>
      </c>
      <c r="SIF5" t="s">
        <v>14322</v>
      </c>
      <c r="SIG5" t="s">
        <v>14323</v>
      </c>
      <c r="SIH5" t="s">
        <v>14324</v>
      </c>
      <c r="SII5" t="s">
        <v>14325</v>
      </c>
      <c r="SIJ5" t="s">
        <v>14326</v>
      </c>
      <c r="SIK5" t="s">
        <v>14327</v>
      </c>
      <c r="SIL5" t="s">
        <v>14328</v>
      </c>
      <c r="SIM5" t="s">
        <v>14329</v>
      </c>
      <c r="SIN5" t="s">
        <v>14330</v>
      </c>
      <c r="SIO5" t="s">
        <v>14331</v>
      </c>
      <c r="SIP5" t="s">
        <v>14332</v>
      </c>
      <c r="SIQ5" t="s">
        <v>14333</v>
      </c>
      <c r="SIR5" t="s">
        <v>14334</v>
      </c>
      <c r="SIS5" t="s">
        <v>14335</v>
      </c>
      <c r="SIT5" t="s">
        <v>14336</v>
      </c>
      <c r="SIU5" t="s">
        <v>14337</v>
      </c>
      <c r="SIV5" t="s">
        <v>14338</v>
      </c>
      <c r="SIW5" t="s">
        <v>14339</v>
      </c>
      <c r="SIX5" t="s">
        <v>14340</v>
      </c>
      <c r="SIY5" t="s">
        <v>14341</v>
      </c>
      <c r="SIZ5" t="s">
        <v>14342</v>
      </c>
      <c r="SJA5" t="s">
        <v>14343</v>
      </c>
      <c r="SJB5" t="s">
        <v>14344</v>
      </c>
      <c r="SJC5" t="s">
        <v>14345</v>
      </c>
      <c r="SJD5" t="s">
        <v>14346</v>
      </c>
      <c r="SJE5" t="s">
        <v>14347</v>
      </c>
      <c r="SJF5" t="s">
        <v>14348</v>
      </c>
      <c r="SJG5" t="s">
        <v>14349</v>
      </c>
      <c r="SJH5" t="s">
        <v>14350</v>
      </c>
      <c r="SJI5" t="s">
        <v>14351</v>
      </c>
      <c r="SJJ5" t="s">
        <v>14352</v>
      </c>
      <c r="SJK5" t="s">
        <v>14353</v>
      </c>
      <c r="SJL5" t="s">
        <v>14354</v>
      </c>
      <c r="SJM5" t="s">
        <v>14355</v>
      </c>
      <c r="SJN5" t="s">
        <v>14356</v>
      </c>
      <c r="SJO5" t="s">
        <v>14357</v>
      </c>
      <c r="SJP5" t="s">
        <v>14358</v>
      </c>
      <c r="SJQ5" t="s">
        <v>14359</v>
      </c>
      <c r="SJR5" t="s">
        <v>14360</v>
      </c>
      <c r="SJS5" t="s">
        <v>14361</v>
      </c>
      <c r="SJT5" t="s">
        <v>14362</v>
      </c>
      <c r="SJU5" t="s">
        <v>14363</v>
      </c>
      <c r="SJV5" t="s">
        <v>14364</v>
      </c>
      <c r="SJW5" t="s">
        <v>14365</v>
      </c>
      <c r="SJX5" t="s">
        <v>14366</v>
      </c>
      <c r="SJY5" t="s">
        <v>14367</v>
      </c>
      <c r="SJZ5" t="s">
        <v>14368</v>
      </c>
      <c r="SKA5" t="s">
        <v>14369</v>
      </c>
      <c r="SKB5" t="s">
        <v>14370</v>
      </c>
      <c r="SKC5" t="s">
        <v>14371</v>
      </c>
      <c r="SKD5" t="s">
        <v>14372</v>
      </c>
      <c r="SKE5" t="s">
        <v>14373</v>
      </c>
      <c r="SKF5" t="s">
        <v>14374</v>
      </c>
      <c r="SKG5" t="s">
        <v>14375</v>
      </c>
      <c r="SKH5" t="s">
        <v>14376</v>
      </c>
      <c r="SKI5" t="s">
        <v>14377</v>
      </c>
      <c r="SKJ5" t="s">
        <v>14378</v>
      </c>
      <c r="SKK5" t="s">
        <v>14379</v>
      </c>
      <c r="SKL5" t="s">
        <v>14380</v>
      </c>
      <c r="SKM5" t="s">
        <v>14381</v>
      </c>
      <c r="SKN5" t="s">
        <v>14382</v>
      </c>
      <c r="SKO5" t="s">
        <v>14383</v>
      </c>
      <c r="SKP5" t="s">
        <v>14384</v>
      </c>
      <c r="SKQ5" t="s">
        <v>14385</v>
      </c>
      <c r="SKR5" t="s">
        <v>14386</v>
      </c>
      <c r="SKS5" t="s">
        <v>14387</v>
      </c>
      <c r="SKT5" t="s">
        <v>14388</v>
      </c>
      <c r="SKU5" t="s">
        <v>14389</v>
      </c>
      <c r="SKV5" t="s">
        <v>14390</v>
      </c>
      <c r="SKW5" t="s">
        <v>14391</v>
      </c>
      <c r="SKX5" t="s">
        <v>14392</v>
      </c>
      <c r="SKY5" t="s">
        <v>14393</v>
      </c>
      <c r="SKZ5" t="s">
        <v>14394</v>
      </c>
      <c r="SLA5" t="s">
        <v>14395</v>
      </c>
      <c r="SLB5" t="s">
        <v>14396</v>
      </c>
      <c r="SLC5" t="s">
        <v>14397</v>
      </c>
      <c r="SLD5" t="s">
        <v>14398</v>
      </c>
      <c r="SLE5" t="s">
        <v>14399</v>
      </c>
      <c r="SLF5" t="s">
        <v>14400</v>
      </c>
      <c r="SLG5" t="s">
        <v>14401</v>
      </c>
      <c r="SLH5" t="s">
        <v>14402</v>
      </c>
      <c r="SLI5" t="s">
        <v>14403</v>
      </c>
      <c r="SLJ5" t="s">
        <v>14404</v>
      </c>
      <c r="SLK5" t="s">
        <v>14405</v>
      </c>
      <c r="SLL5" t="s">
        <v>14406</v>
      </c>
      <c r="SLM5" t="s">
        <v>14407</v>
      </c>
      <c r="SLN5" t="s">
        <v>14408</v>
      </c>
      <c r="SLO5" t="s">
        <v>14409</v>
      </c>
      <c r="SLP5" t="s">
        <v>14410</v>
      </c>
      <c r="SLQ5" t="s">
        <v>14411</v>
      </c>
      <c r="SLR5" t="s">
        <v>14412</v>
      </c>
      <c r="SLS5" t="s">
        <v>14413</v>
      </c>
      <c r="SLT5" t="s">
        <v>14414</v>
      </c>
      <c r="SLU5" t="s">
        <v>14415</v>
      </c>
      <c r="SLV5" t="s">
        <v>14416</v>
      </c>
      <c r="SLW5" t="s">
        <v>14417</v>
      </c>
      <c r="SLX5" t="s">
        <v>14418</v>
      </c>
      <c r="SLY5" t="s">
        <v>14419</v>
      </c>
      <c r="SLZ5" t="s">
        <v>14420</v>
      </c>
      <c r="SMA5" t="s">
        <v>14421</v>
      </c>
      <c r="SMB5" t="s">
        <v>14422</v>
      </c>
      <c r="SMC5" t="s">
        <v>14423</v>
      </c>
      <c r="SMD5" t="s">
        <v>14424</v>
      </c>
      <c r="SME5" t="s">
        <v>14425</v>
      </c>
      <c r="SMF5" t="s">
        <v>14426</v>
      </c>
      <c r="SMG5" t="s">
        <v>14427</v>
      </c>
      <c r="SMH5" t="s">
        <v>14428</v>
      </c>
      <c r="SMI5" t="s">
        <v>14429</v>
      </c>
      <c r="SMJ5" t="s">
        <v>14430</v>
      </c>
      <c r="SMK5" t="s">
        <v>14431</v>
      </c>
      <c r="SML5" t="s">
        <v>14432</v>
      </c>
      <c r="SMM5" t="s">
        <v>14433</v>
      </c>
      <c r="SMN5" t="s">
        <v>14434</v>
      </c>
      <c r="SMO5" t="s">
        <v>14435</v>
      </c>
      <c r="SMP5" t="s">
        <v>14436</v>
      </c>
      <c r="SMQ5" t="s">
        <v>14437</v>
      </c>
      <c r="SMR5" t="s">
        <v>14438</v>
      </c>
      <c r="SMS5" t="s">
        <v>14439</v>
      </c>
      <c r="SMT5" t="s">
        <v>14440</v>
      </c>
      <c r="SMU5" t="s">
        <v>14441</v>
      </c>
      <c r="SMV5" t="s">
        <v>14442</v>
      </c>
      <c r="SMW5" t="s">
        <v>14443</v>
      </c>
      <c r="SMX5" t="s">
        <v>14444</v>
      </c>
      <c r="SMY5" t="s">
        <v>14445</v>
      </c>
      <c r="SMZ5" t="s">
        <v>14446</v>
      </c>
      <c r="SNA5" t="s">
        <v>14447</v>
      </c>
      <c r="SNB5" t="s">
        <v>14448</v>
      </c>
      <c r="SNC5" t="s">
        <v>14449</v>
      </c>
      <c r="SND5" t="s">
        <v>14450</v>
      </c>
      <c r="SNE5" t="s">
        <v>14451</v>
      </c>
      <c r="SNF5" t="s">
        <v>14452</v>
      </c>
      <c r="SNG5" t="s">
        <v>14453</v>
      </c>
      <c r="SNH5" t="s">
        <v>14454</v>
      </c>
      <c r="SNI5" t="s">
        <v>14455</v>
      </c>
      <c r="SNJ5" t="s">
        <v>14456</v>
      </c>
      <c r="SNK5" t="s">
        <v>14457</v>
      </c>
      <c r="SNL5" t="s">
        <v>14458</v>
      </c>
      <c r="SNM5" t="s">
        <v>14459</v>
      </c>
      <c r="SNN5" t="s">
        <v>14460</v>
      </c>
      <c r="SNO5" t="s">
        <v>14461</v>
      </c>
      <c r="SNP5" t="s">
        <v>14462</v>
      </c>
      <c r="SNQ5" t="s">
        <v>14463</v>
      </c>
      <c r="SNR5" t="s">
        <v>14464</v>
      </c>
      <c r="SNS5" t="s">
        <v>14465</v>
      </c>
      <c r="SNT5" t="s">
        <v>14466</v>
      </c>
      <c r="SNU5" t="s">
        <v>14467</v>
      </c>
      <c r="SNV5" t="s">
        <v>14468</v>
      </c>
      <c r="SNW5" t="s">
        <v>14469</v>
      </c>
      <c r="SNX5" t="s">
        <v>14470</v>
      </c>
      <c r="SNY5" t="s">
        <v>14471</v>
      </c>
      <c r="SNZ5" t="s">
        <v>14472</v>
      </c>
      <c r="SOA5" t="s">
        <v>14473</v>
      </c>
      <c r="SOB5" t="s">
        <v>14474</v>
      </c>
      <c r="SOC5" t="s">
        <v>14475</v>
      </c>
      <c r="SOD5" t="s">
        <v>14476</v>
      </c>
      <c r="SOE5" t="s">
        <v>14477</v>
      </c>
      <c r="SOF5" t="s">
        <v>14478</v>
      </c>
      <c r="SOG5" t="s">
        <v>14479</v>
      </c>
      <c r="SOH5" t="s">
        <v>14480</v>
      </c>
      <c r="SOI5" t="s">
        <v>14481</v>
      </c>
      <c r="SOJ5" t="s">
        <v>14482</v>
      </c>
      <c r="SOK5" t="s">
        <v>14483</v>
      </c>
      <c r="SOL5" t="s">
        <v>14484</v>
      </c>
      <c r="SOM5" t="s">
        <v>14485</v>
      </c>
      <c r="SON5" t="s">
        <v>14486</v>
      </c>
      <c r="SOO5" t="s">
        <v>14487</v>
      </c>
      <c r="SOP5" t="s">
        <v>14488</v>
      </c>
      <c r="SOQ5" t="s">
        <v>14489</v>
      </c>
      <c r="SOR5" t="s">
        <v>14490</v>
      </c>
      <c r="SOS5" t="s">
        <v>14491</v>
      </c>
      <c r="SOT5" t="s">
        <v>14492</v>
      </c>
      <c r="SOU5" t="s">
        <v>14493</v>
      </c>
      <c r="SOV5" t="s">
        <v>14494</v>
      </c>
      <c r="SOW5" t="s">
        <v>14495</v>
      </c>
      <c r="SOX5" t="s">
        <v>14496</v>
      </c>
      <c r="SOY5" t="s">
        <v>14497</v>
      </c>
      <c r="SOZ5" t="s">
        <v>14498</v>
      </c>
      <c r="SPA5" t="s">
        <v>14499</v>
      </c>
      <c r="SPB5" t="s">
        <v>14500</v>
      </c>
      <c r="SPC5" t="s">
        <v>14501</v>
      </c>
      <c r="SPD5" t="s">
        <v>14502</v>
      </c>
      <c r="SPE5" t="s">
        <v>14503</v>
      </c>
      <c r="SPF5" t="s">
        <v>14504</v>
      </c>
      <c r="SPG5" t="s">
        <v>14505</v>
      </c>
      <c r="SPH5" t="s">
        <v>14506</v>
      </c>
      <c r="SPI5" t="s">
        <v>14507</v>
      </c>
      <c r="SPJ5" t="s">
        <v>14508</v>
      </c>
      <c r="SPK5" t="s">
        <v>14509</v>
      </c>
      <c r="SPL5" t="s">
        <v>14510</v>
      </c>
      <c r="SPM5" t="s">
        <v>14511</v>
      </c>
      <c r="SPN5" t="s">
        <v>14512</v>
      </c>
      <c r="SPO5" t="s">
        <v>14513</v>
      </c>
      <c r="SPP5" t="s">
        <v>14514</v>
      </c>
      <c r="SPQ5" t="s">
        <v>14515</v>
      </c>
      <c r="SPR5" t="s">
        <v>14516</v>
      </c>
      <c r="SPS5" t="s">
        <v>14517</v>
      </c>
      <c r="SPT5" t="s">
        <v>14518</v>
      </c>
      <c r="SPU5" t="s">
        <v>14519</v>
      </c>
      <c r="SPV5" t="s">
        <v>14520</v>
      </c>
      <c r="SPW5" t="s">
        <v>14521</v>
      </c>
      <c r="SPX5" t="s">
        <v>14522</v>
      </c>
      <c r="SPY5" t="s">
        <v>14523</v>
      </c>
      <c r="SPZ5" t="s">
        <v>14524</v>
      </c>
      <c r="SQA5" t="s">
        <v>14525</v>
      </c>
      <c r="SQB5" t="s">
        <v>14526</v>
      </c>
      <c r="SQC5" t="s">
        <v>14527</v>
      </c>
      <c r="SQD5" t="s">
        <v>14528</v>
      </c>
      <c r="SQE5" t="s">
        <v>14529</v>
      </c>
      <c r="SQF5" t="s">
        <v>14530</v>
      </c>
      <c r="SQG5" t="s">
        <v>14531</v>
      </c>
      <c r="SQH5" t="s">
        <v>14532</v>
      </c>
      <c r="SQI5" t="s">
        <v>14533</v>
      </c>
      <c r="SQJ5" t="s">
        <v>14534</v>
      </c>
      <c r="SQK5" t="s">
        <v>14535</v>
      </c>
      <c r="SQL5" t="s">
        <v>14536</v>
      </c>
      <c r="SQM5" t="s">
        <v>14537</v>
      </c>
      <c r="SQN5" t="s">
        <v>14538</v>
      </c>
      <c r="SQO5" t="s">
        <v>14539</v>
      </c>
      <c r="SQP5" t="s">
        <v>14540</v>
      </c>
      <c r="SQQ5" t="s">
        <v>14541</v>
      </c>
      <c r="SQR5" t="s">
        <v>14542</v>
      </c>
      <c r="SQS5" t="s">
        <v>14543</v>
      </c>
      <c r="SQT5" t="s">
        <v>14544</v>
      </c>
      <c r="SQU5" t="s">
        <v>14545</v>
      </c>
      <c r="SQV5" t="s">
        <v>14546</v>
      </c>
      <c r="SQW5" t="s">
        <v>14547</v>
      </c>
      <c r="SQX5" t="s">
        <v>14548</v>
      </c>
      <c r="SQY5" t="s">
        <v>14549</v>
      </c>
      <c r="SQZ5" t="s">
        <v>14550</v>
      </c>
      <c r="SRA5" t="s">
        <v>14551</v>
      </c>
      <c r="SRB5" t="s">
        <v>14552</v>
      </c>
      <c r="SRC5" t="s">
        <v>14553</v>
      </c>
      <c r="SRD5" t="s">
        <v>14554</v>
      </c>
      <c r="SRE5" t="s">
        <v>14555</v>
      </c>
      <c r="SRF5" t="s">
        <v>14556</v>
      </c>
      <c r="SRG5" t="s">
        <v>14557</v>
      </c>
      <c r="SRH5" t="s">
        <v>14558</v>
      </c>
      <c r="SRI5" t="s">
        <v>14559</v>
      </c>
      <c r="SRJ5" t="s">
        <v>14560</v>
      </c>
      <c r="SRK5" t="s">
        <v>14561</v>
      </c>
      <c r="SRL5" t="s">
        <v>14562</v>
      </c>
      <c r="SRM5" t="s">
        <v>14563</v>
      </c>
      <c r="SRN5" t="s">
        <v>14564</v>
      </c>
      <c r="SRO5" t="s">
        <v>14565</v>
      </c>
      <c r="SRP5" t="s">
        <v>14566</v>
      </c>
      <c r="SRQ5" t="s">
        <v>14567</v>
      </c>
      <c r="SRR5" t="s">
        <v>14568</v>
      </c>
      <c r="SRS5" t="s">
        <v>14569</v>
      </c>
      <c r="SRT5" t="s">
        <v>14570</v>
      </c>
      <c r="SRU5" t="s">
        <v>14571</v>
      </c>
      <c r="SRV5" t="s">
        <v>14572</v>
      </c>
      <c r="SRW5" t="s">
        <v>14573</v>
      </c>
      <c r="SRX5" t="s">
        <v>14574</v>
      </c>
      <c r="SRY5" t="s">
        <v>14575</v>
      </c>
      <c r="SRZ5" t="s">
        <v>14576</v>
      </c>
      <c r="SSA5" t="s">
        <v>14577</v>
      </c>
      <c r="SSB5" t="s">
        <v>14578</v>
      </c>
      <c r="SSC5" t="s">
        <v>14579</v>
      </c>
      <c r="SSD5" t="s">
        <v>14580</v>
      </c>
      <c r="SSE5" t="s">
        <v>14581</v>
      </c>
      <c r="SSF5" t="s">
        <v>14582</v>
      </c>
      <c r="SSG5" t="s">
        <v>14583</v>
      </c>
      <c r="SSH5" t="s">
        <v>14584</v>
      </c>
      <c r="SSI5" t="s">
        <v>14585</v>
      </c>
      <c r="SSJ5" t="s">
        <v>14586</v>
      </c>
      <c r="SSK5" t="s">
        <v>14587</v>
      </c>
      <c r="SSL5" t="s">
        <v>14588</v>
      </c>
      <c r="SSM5" t="s">
        <v>14589</v>
      </c>
      <c r="SSN5" t="s">
        <v>14590</v>
      </c>
      <c r="SSO5" t="s">
        <v>14591</v>
      </c>
      <c r="SSP5" t="s">
        <v>14592</v>
      </c>
      <c r="SSQ5" t="s">
        <v>14593</v>
      </c>
      <c r="SSR5" t="s">
        <v>14594</v>
      </c>
      <c r="SSS5" t="s">
        <v>14595</v>
      </c>
      <c r="SST5" t="s">
        <v>14596</v>
      </c>
      <c r="SSU5" t="s">
        <v>14597</v>
      </c>
      <c r="SSV5" t="s">
        <v>14598</v>
      </c>
      <c r="SSW5" t="s">
        <v>14599</v>
      </c>
      <c r="SSX5" t="s">
        <v>14600</v>
      </c>
      <c r="SSY5" t="s">
        <v>14601</v>
      </c>
      <c r="SSZ5" t="s">
        <v>14602</v>
      </c>
      <c r="STA5" t="s">
        <v>14603</v>
      </c>
      <c r="STB5" t="s">
        <v>14604</v>
      </c>
      <c r="STC5" t="s">
        <v>14605</v>
      </c>
      <c r="STD5" t="s">
        <v>14606</v>
      </c>
      <c r="STE5" t="s">
        <v>14607</v>
      </c>
      <c r="STF5" t="s">
        <v>14608</v>
      </c>
      <c r="STG5" t="s">
        <v>14609</v>
      </c>
      <c r="STH5" t="s">
        <v>14610</v>
      </c>
      <c r="STI5" t="s">
        <v>14611</v>
      </c>
      <c r="STJ5" t="s">
        <v>14612</v>
      </c>
      <c r="STK5" t="s">
        <v>14613</v>
      </c>
      <c r="STL5" t="s">
        <v>14614</v>
      </c>
      <c r="STM5" t="s">
        <v>14615</v>
      </c>
      <c r="STN5" t="s">
        <v>14616</v>
      </c>
      <c r="STO5" t="s">
        <v>14617</v>
      </c>
      <c r="STP5" t="s">
        <v>14618</v>
      </c>
      <c r="STQ5" t="s">
        <v>14619</v>
      </c>
      <c r="STR5" t="s">
        <v>14620</v>
      </c>
      <c r="STS5" t="s">
        <v>14621</v>
      </c>
      <c r="STT5" t="s">
        <v>14622</v>
      </c>
      <c r="STU5" t="s">
        <v>14623</v>
      </c>
      <c r="STV5" t="s">
        <v>14624</v>
      </c>
      <c r="STW5" t="s">
        <v>14625</v>
      </c>
      <c r="STX5" t="s">
        <v>14626</v>
      </c>
      <c r="STY5" t="s">
        <v>14627</v>
      </c>
      <c r="STZ5" t="s">
        <v>14628</v>
      </c>
      <c r="SUA5" t="s">
        <v>14629</v>
      </c>
      <c r="SUB5" t="s">
        <v>14630</v>
      </c>
      <c r="SUC5" t="s">
        <v>14631</v>
      </c>
      <c r="SUD5" t="s">
        <v>14632</v>
      </c>
      <c r="SUE5" t="s">
        <v>14633</v>
      </c>
      <c r="SUF5" t="s">
        <v>14634</v>
      </c>
      <c r="SUG5" t="s">
        <v>14635</v>
      </c>
      <c r="SUH5" t="s">
        <v>14636</v>
      </c>
      <c r="SUI5" t="s">
        <v>14637</v>
      </c>
      <c r="SUJ5" t="s">
        <v>14638</v>
      </c>
      <c r="SUK5" t="s">
        <v>14639</v>
      </c>
      <c r="SUL5" t="s">
        <v>14640</v>
      </c>
      <c r="SUM5" t="s">
        <v>14641</v>
      </c>
      <c r="SUN5" t="s">
        <v>14642</v>
      </c>
      <c r="SUO5" t="s">
        <v>14643</v>
      </c>
      <c r="SUP5" t="s">
        <v>14644</v>
      </c>
      <c r="SUQ5" t="s">
        <v>14645</v>
      </c>
      <c r="SUR5" t="s">
        <v>14646</v>
      </c>
      <c r="SUS5" t="s">
        <v>14647</v>
      </c>
      <c r="SUT5" t="s">
        <v>14648</v>
      </c>
      <c r="SUU5" t="s">
        <v>14649</v>
      </c>
      <c r="SUV5" t="s">
        <v>14650</v>
      </c>
      <c r="SUW5" t="s">
        <v>14651</v>
      </c>
      <c r="SUX5" t="s">
        <v>14652</v>
      </c>
      <c r="SUY5" t="s">
        <v>14653</v>
      </c>
      <c r="SUZ5" t="s">
        <v>14654</v>
      </c>
      <c r="SVA5" t="s">
        <v>14655</v>
      </c>
      <c r="SVB5" t="s">
        <v>14656</v>
      </c>
      <c r="SVC5" t="s">
        <v>14657</v>
      </c>
      <c r="SVD5" t="s">
        <v>14658</v>
      </c>
      <c r="SVE5" t="s">
        <v>14659</v>
      </c>
      <c r="SVF5" t="s">
        <v>14660</v>
      </c>
      <c r="SVG5" t="s">
        <v>14661</v>
      </c>
      <c r="SVH5" t="s">
        <v>14662</v>
      </c>
      <c r="SVI5" t="s">
        <v>14663</v>
      </c>
      <c r="SVJ5" t="s">
        <v>14664</v>
      </c>
      <c r="SVK5" t="s">
        <v>14665</v>
      </c>
      <c r="SVL5" t="s">
        <v>14666</v>
      </c>
      <c r="SVM5" t="s">
        <v>14667</v>
      </c>
      <c r="SVN5" t="s">
        <v>14668</v>
      </c>
      <c r="SVO5" t="s">
        <v>14669</v>
      </c>
      <c r="SVP5" t="s">
        <v>14670</v>
      </c>
      <c r="SVQ5" t="s">
        <v>14671</v>
      </c>
      <c r="SVR5" t="s">
        <v>14672</v>
      </c>
      <c r="SVS5" t="s">
        <v>14673</v>
      </c>
      <c r="SVT5" t="s">
        <v>14674</v>
      </c>
      <c r="SVU5" t="s">
        <v>14675</v>
      </c>
      <c r="SVV5" t="s">
        <v>14676</v>
      </c>
      <c r="SVW5" t="s">
        <v>14677</v>
      </c>
      <c r="SVX5" t="s">
        <v>14678</v>
      </c>
      <c r="SVY5" t="s">
        <v>14679</v>
      </c>
      <c r="SVZ5" t="s">
        <v>14680</v>
      </c>
      <c r="SWA5" t="s">
        <v>14681</v>
      </c>
      <c r="SWB5" t="s">
        <v>14682</v>
      </c>
      <c r="SWC5" t="s">
        <v>14683</v>
      </c>
      <c r="SWD5" t="s">
        <v>14684</v>
      </c>
      <c r="SWE5" t="s">
        <v>14685</v>
      </c>
      <c r="SWF5" t="s">
        <v>14686</v>
      </c>
      <c r="SWG5" t="s">
        <v>14687</v>
      </c>
      <c r="SWH5" t="s">
        <v>14688</v>
      </c>
      <c r="SWI5" t="s">
        <v>14689</v>
      </c>
      <c r="SWJ5" t="s">
        <v>14690</v>
      </c>
      <c r="SWK5" t="s">
        <v>14691</v>
      </c>
      <c r="SWL5" t="s">
        <v>14692</v>
      </c>
      <c r="SWM5" t="s">
        <v>14693</v>
      </c>
      <c r="SWN5" t="s">
        <v>14694</v>
      </c>
      <c r="SWO5" t="s">
        <v>14695</v>
      </c>
      <c r="SWP5" t="s">
        <v>14696</v>
      </c>
      <c r="SWQ5" t="s">
        <v>14697</v>
      </c>
      <c r="SWR5" t="s">
        <v>14698</v>
      </c>
      <c r="SWS5" t="s">
        <v>14699</v>
      </c>
      <c r="SWT5" t="s">
        <v>14700</v>
      </c>
      <c r="SWU5" t="s">
        <v>14701</v>
      </c>
      <c r="SWV5" t="s">
        <v>14702</v>
      </c>
      <c r="SWW5" t="s">
        <v>14703</v>
      </c>
      <c r="SWX5" t="s">
        <v>14704</v>
      </c>
      <c r="SWY5" t="s">
        <v>14705</v>
      </c>
      <c r="SWZ5" t="s">
        <v>14706</v>
      </c>
      <c r="SXA5" t="s">
        <v>14707</v>
      </c>
      <c r="SXB5" t="s">
        <v>14708</v>
      </c>
      <c r="SXC5" t="s">
        <v>14709</v>
      </c>
      <c r="SXD5" t="s">
        <v>14710</v>
      </c>
      <c r="SXE5" t="s">
        <v>14711</v>
      </c>
      <c r="SXF5" t="s">
        <v>14712</v>
      </c>
      <c r="SXG5" t="s">
        <v>14713</v>
      </c>
      <c r="SXH5" t="s">
        <v>14714</v>
      </c>
      <c r="SXI5" t="s">
        <v>14715</v>
      </c>
      <c r="SXJ5" t="s">
        <v>14716</v>
      </c>
      <c r="SXK5" t="s">
        <v>14717</v>
      </c>
      <c r="SXL5" t="s">
        <v>14718</v>
      </c>
      <c r="SXM5" t="s">
        <v>14719</v>
      </c>
      <c r="SXN5" t="s">
        <v>14720</v>
      </c>
      <c r="SXO5" t="s">
        <v>14721</v>
      </c>
      <c r="SXP5" t="s">
        <v>14722</v>
      </c>
      <c r="SXQ5" t="s">
        <v>14723</v>
      </c>
      <c r="SXR5" t="s">
        <v>14724</v>
      </c>
      <c r="SXS5" t="s">
        <v>14725</v>
      </c>
      <c r="SXT5" t="s">
        <v>14726</v>
      </c>
      <c r="SXU5" t="s">
        <v>14727</v>
      </c>
      <c r="SXV5" t="s">
        <v>14728</v>
      </c>
      <c r="SXW5" t="s">
        <v>14729</v>
      </c>
      <c r="SXX5" t="s">
        <v>14730</v>
      </c>
      <c r="SXY5" t="s">
        <v>14731</v>
      </c>
      <c r="SXZ5" t="s">
        <v>14732</v>
      </c>
      <c r="SYA5" t="s">
        <v>14733</v>
      </c>
      <c r="SYB5" t="s">
        <v>14734</v>
      </c>
      <c r="SYC5" t="s">
        <v>14735</v>
      </c>
      <c r="SYD5" t="s">
        <v>14736</v>
      </c>
      <c r="SYE5" t="s">
        <v>14737</v>
      </c>
      <c r="SYF5" t="s">
        <v>14738</v>
      </c>
      <c r="SYG5" t="s">
        <v>14739</v>
      </c>
      <c r="SYH5" t="s">
        <v>14740</v>
      </c>
      <c r="SYI5" t="s">
        <v>14741</v>
      </c>
      <c r="SYJ5" t="s">
        <v>14742</v>
      </c>
      <c r="SYK5" t="s">
        <v>14743</v>
      </c>
      <c r="SYL5" t="s">
        <v>14744</v>
      </c>
      <c r="SYM5" t="s">
        <v>14745</v>
      </c>
      <c r="SYN5" t="s">
        <v>14746</v>
      </c>
      <c r="SYO5" t="s">
        <v>14747</v>
      </c>
      <c r="SYP5" t="s">
        <v>14748</v>
      </c>
      <c r="SYQ5" t="s">
        <v>14749</v>
      </c>
      <c r="SYR5" t="s">
        <v>14750</v>
      </c>
      <c r="SYS5" t="s">
        <v>14751</v>
      </c>
      <c r="SYT5" t="s">
        <v>14752</v>
      </c>
      <c r="SYU5" t="s">
        <v>14753</v>
      </c>
      <c r="SYV5" t="s">
        <v>14754</v>
      </c>
      <c r="SYW5" t="s">
        <v>14755</v>
      </c>
      <c r="SYX5" t="s">
        <v>14756</v>
      </c>
      <c r="SYY5" t="s">
        <v>14757</v>
      </c>
      <c r="SYZ5" t="s">
        <v>14758</v>
      </c>
      <c r="SZA5" t="s">
        <v>14759</v>
      </c>
      <c r="SZB5" t="s">
        <v>14760</v>
      </c>
      <c r="SZC5" t="s">
        <v>14761</v>
      </c>
      <c r="SZD5" t="s">
        <v>14762</v>
      </c>
      <c r="SZE5" t="s">
        <v>14763</v>
      </c>
      <c r="SZF5" t="s">
        <v>14764</v>
      </c>
      <c r="SZG5" t="s">
        <v>14765</v>
      </c>
      <c r="SZH5" t="s">
        <v>14766</v>
      </c>
      <c r="SZI5" t="s">
        <v>14767</v>
      </c>
      <c r="SZJ5" t="s">
        <v>14768</v>
      </c>
      <c r="SZK5" t="s">
        <v>14769</v>
      </c>
      <c r="SZL5" t="s">
        <v>14770</v>
      </c>
      <c r="SZM5" t="s">
        <v>14771</v>
      </c>
      <c r="SZN5" t="s">
        <v>14772</v>
      </c>
      <c r="SZO5" t="s">
        <v>14773</v>
      </c>
      <c r="SZP5" t="s">
        <v>14774</v>
      </c>
      <c r="SZQ5" t="s">
        <v>14775</v>
      </c>
      <c r="SZR5" t="s">
        <v>14776</v>
      </c>
      <c r="SZS5" t="s">
        <v>14777</v>
      </c>
      <c r="SZT5" t="s">
        <v>14778</v>
      </c>
      <c r="SZU5" t="s">
        <v>14779</v>
      </c>
      <c r="SZV5" t="s">
        <v>14780</v>
      </c>
      <c r="SZW5" t="s">
        <v>14781</v>
      </c>
      <c r="SZX5" t="s">
        <v>14782</v>
      </c>
      <c r="SZY5" t="s">
        <v>14783</v>
      </c>
      <c r="SZZ5" t="s">
        <v>14784</v>
      </c>
      <c r="TAA5" t="s">
        <v>14785</v>
      </c>
      <c r="TAB5" t="s">
        <v>14786</v>
      </c>
      <c r="TAC5" t="s">
        <v>14787</v>
      </c>
      <c r="TAD5" t="s">
        <v>14788</v>
      </c>
      <c r="TAE5" t="s">
        <v>14789</v>
      </c>
      <c r="TAF5" t="s">
        <v>14790</v>
      </c>
      <c r="TAG5" t="s">
        <v>14791</v>
      </c>
      <c r="TAH5" t="s">
        <v>14792</v>
      </c>
      <c r="TAI5" t="s">
        <v>14793</v>
      </c>
      <c r="TAJ5" t="s">
        <v>14794</v>
      </c>
      <c r="TAK5" t="s">
        <v>14795</v>
      </c>
      <c r="TAL5" t="s">
        <v>14796</v>
      </c>
      <c r="TAM5" t="s">
        <v>14797</v>
      </c>
      <c r="TAN5" t="s">
        <v>14798</v>
      </c>
      <c r="TAO5" t="s">
        <v>14799</v>
      </c>
      <c r="TAP5" t="s">
        <v>14800</v>
      </c>
      <c r="TAQ5" t="s">
        <v>14801</v>
      </c>
      <c r="TAR5" t="s">
        <v>14802</v>
      </c>
      <c r="TAS5" t="s">
        <v>14803</v>
      </c>
      <c r="TAT5" t="s">
        <v>14804</v>
      </c>
      <c r="TAU5" t="s">
        <v>14805</v>
      </c>
      <c r="TAV5" t="s">
        <v>14806</v>
      </c>
      <c r="TAW5" t="s">
        <v>14807</v>
      </c>
      <c r="TAX5" t="s">
        <v>14808</v>
      </c>
      <c r="TAY5" t="s">
        <v>14809</v>
      </c>
      <c r="TAZ5" t="s">
        <v>14810</v>
      </c>
      <c r="TBA5" t="s">
        <v>14811</v>
      </c>
      <c r="TBB5" t="s">
        <v>14812</v>
      </c>
      <c r="TBC5" t="s">
        <v>14813</v>
      </c>
      <c r="TBD5" t="s">
        <v>14814</v>
      </c>
      <c r="TBE5" t="s">
        <v>14815</v>
      </c>
      <c r="TBF5" t="s">
        <v>14816</v>
      </c>
      <c r="TBG5" t="s">
        <v>14817</v>
      </c>
      <c r="TBH5" t="s">
        <v>14818</v>
      </c>
      <c r="TBI5" t="s">
        <v>14819</v>
      </c>
      <c r="TBJ5" t="s">
        <v>14820</v>
      </c>
      <c r="TBK5" t="s">
        <v>14821</v>
      </c>
      <c r="TBL5" t="s">
        <v>14822</v>
      </c>
      <c r="TBM5" t="s">
        <v>14823</v>
      </c>
      <c r="TBN5" t="s">
        <v>14824</v>
      </c>
      <c r="TBO5" t="s">
        <v>14825</v>
      </c>
      <c r="TBP5" t="s">
        <v>14826</v>
      </c>
      <c r="TBQ5" t="s">
        <v>14827</v>
      </c>
      <c r="TBR5" t="s">
        <v>14828</v>
      </c>
      <c r="TBS5" t="s">
        <v>14829</v>
      </c>
      <c r="TBT5" t="s">
        <v>14830</v>
      </c>
      <c r="TBU5" t="s">
        <v>14831</v>
      </c>
      <c r="TBV5" t="s">
        <v>14832</v>
      </c>
      <c r="TBW5" t="s">
        <v>14833</v>
      </c>
      <c r="TBX5" t="s">
        <v>14834</v>
      </c>
      <c r="TBY5" t="s">
        <v>14835</v>
      </c>
      <c r="TBZ5" t="s">
        <v>14836</v>
      </c>
      <c r="TCA5" t="s">
        <v>14837</v>
      </c>
      <c r="TCB5" t="s">
        <v>14838</v>
      </c>
      <c r="TCC5" t="s">
        <v>14839</v>
      </c>
      <c r="TCD5" t="s">
        <v>14840</v>
      </c>
      <c r="TCE5" t="s">
        <v>14841</v>
      </c>
      <c r="TCF5" t="s">
        <v>14842</v>
      </c>
      <c r="TCG5" t="s">
        <v>14843</v>
      </c>
      <c r="TCH5" t="s">
        <v>14844</v>
      </c>
      <c r="TCI5" t="s">
        <v>14845</v>
      </c>
      <c r="TCJ5" t="s">
        <v>14846</v>
      </c>
      <c r="TCK5" t="s">
        <v>14847</v>
      </c>
      <c r="TCL5" t="s">
        <v>14848</v>
      </c>
      <c r="TCM5" t="s">
        <v>14849</v>
      </c>
      <c r="TCN5" t="s">
        <v>14850</v>
      </c>
      <c r="TCO5" t="s">
        <v>14851</v>
      </c>
      <c r="TCP5" t="s">
        <v>14852</v>
      </c>
      <c r="TCQ5" t="s">
        <v>14853</v>
      </c>
      <c r="TCR5" t="s">
        <v>14854</v>
      </c>
      <c r="TCS5" t="s">
        <v>14855</v>
      </c>
      <c r="TCT5" t="s">
        <v>14856</v>
      </c>
      <c r="TCU5" t="s">
        <v>14857</v>
      </c>
      <c r="TCV5" t="s">
        <v>14858</v>
      </c>
      <c r="TCW5" t="s">
        <v>14859</v>
      </c>
      <c r="TCX5" t="s">
        <v>14860</v>
      </c>
      <c r="TCY5" t="s">
        <v>14861</v>
      </c>
      <c r="TCZ5" t="s">
        <v>14862</v>
      </c>
      <c r="TDA5" t="s">
        <v>14863</v>
      </c>
      <c r="TDB5" t="s">
        <v>14864</v>
      </c>
      <c r="TDC5" t="s">
        <v>14865</v>
      </c>
      <c r="TDD5" t="s">
        <v>14866</v>
      </c>
      <c r="TDE5" t="s">
        <v>14867</v>
      </c>
      <c r="TDF5" t="s">
        <v>14868</v>
      </c>
      <c r="TDG5" t="s">
        <v>14869</v>
      </c>
      <c r="TDH5" t="s">
        <v>14870</v>
      </c>
      <c r="TDI5" t="s">
        <v>14871</v>
      </c>
      <c r="TDJ5" t="s">
        <v>14872</v>
      </c>
      <c r="TDK5" t="s">
        <v>14873</v>
      </c>
      <c r="TDL5" t="s">
        <v>14874</v>
      </c>
      <c r="TDM5" t="s">
        <v>14875</v>
      </c>
      <c r="TDN5" t="s">
        <v>14876</v>
      </c>
      <c r="TDO5" t="s">
        <v>14877</v>
      </c>
      <c r="TDP5" t="s">
        <v>14878</v>
      </c>
      <c r="TDQ5" t="s">
        <v>14879</v>
      </c>
      <c r="TDR5" t="s">
        <v>14880</v>
      </c>
      <c r="TDS5" t="s">
        <v>14881</v>
      </c>
      <c r="TDT5" t="s">
        <v>14882</v>
      </c>
      <c r="TDU5" t="s">
        <v>14883</v>
      </c>
      <c r="TDV5" t="s">
        <v>14884</v>
      </c>
      <c r="TDW5" t="s">
        <v>14885</v>
      </c>
      <c r="TDX5" t="s">
        <v>14886</v>
      </c>
      <c r="TDY5" t="s">
        <v>14887</v>
      </c>
      <c r="TDZ5" t="s">
        <v>14888</v>
      </c>
      <c r="TEA5" t="s">
        <v>14889</v>
      </c>
      <c r="TEB5" t="s">
        <v>14890</v>
      </c>
      <c r="TEC5" t="s">
        <v>14891</v>
      </c>
      <c r="TED5" t="s">
        <v>14892</v>
      </c>
      <c r="TEE5" t="s">
        <v>14893</v>
      </c>
      <c r="TEF5" t="s">
        <v>14894</v>
      </c>
      <c r="TEG5" t="s">
        <v>14895</v>
      </c>
      <c r="TEH5" t="s">
        <v>14896</v>
      </c>
      <c r="TEI5" t="s">
        <v>14897</v>
      </c>
      <c r="TEJ5" t="s">
        <v>14898</v>
      </c>
      <c r="TEK5" t="s">
        <v>14899</v>
      </c>
      <c r="TEL5" t="s">
        <v>14900</v>
      </c>
      <c r="TEM5" t="s">
        <v>14901</v>
      </c>
      <c r="TEN5" t="s">
        <v>14902</v>
      </c>
      <c r="TEO5" t="s">
        <v>14903</v>
      </c>
      <c r="TEP5" t="s">
        <v>14904</v>
      </c>
      <c r="TEQ5" t="s">
        <v>14905</v>
      </c>
      <c r="TER5" t="s">
        <v>14906</v>
      </c>
      <c r="TES5" t="s">
        <v>14907</v>
      </c>
      <c r="TET5" t="s">
        <v>14908</v>
      </c>
      <c r="TEU5" t="s">
        <v>14909</v>
      </c>
      <c r="TEV5" t="s">
        <v>14910</v>
      </c>
      <c r="TEW5" t="s">
        <v>14911</v>
      </c>
      <c r="TEX5" t="s">
        <v>14912</v>
      </c>
      <c r="TEY5" t="s">
        <v>14913</v>
      </c>
      <c r="TEZ5" t="s">
        <v>14914</v>
      </c>
      <c r="TFA5" t="s">
        <v>14915</v>
      </c>
      <c r="TFB5" t="s">
        <v>14916</v>
      </c>
      <c r="TFC5" t="s">
        <v>14917</v>
      </c>
      <c r="TFD5" t="s">
        <v>14918</v>
      </c>
      <c r="TFE5" t="s">
        <v>14919</v>
      </c>
      <c r="TFF5" t="s">
        <v>14920</v>
      </c>
      <c r="TFG5" t="s">
        <v>14921</v>
      </c>
      <c r="TFH5" t="s">
        <v>14922</v>
      </c>
      <c r="TFI5" t="s">
        <v>14923</v>
      </c>
      <c r="TFJ5" t="s">
        <v>14924</v>
      </c>
      <c r="TFK5" t="s">
        <v>14925</v>
      </c>
      <c r="TFL5" t="s">
        <v>14926</v>
      </c>
      <c r="TFM5" t="s">
        <v>14927</v>
      </c>
      <c r="TFN5" t="s">
        <v>14928</v>
      </c>
      <c r="TFO5" t="s">
        <v>14929</v>
      </c>
      <c r="TFP5" t="s">
        <v>14930</v>
      </c>
      <c r="TFQ5" t="s">
        <v>14931</v>
      </c>
      <c r="TFR5" t="s">
        <v>14932</v>
      </c>
      <c r="TFS5" t="s">
        <v>14933</v>
      </c>
      <c r="TFT5" t="s">
        <v>14934</v>
      </c>
      <c r="TFU5" t="s">
        <v>14935</v>
      </c>
      <c r="TFV5" t="s">
        <v>14936</v>
      </c>
      <c r="TFW5" t="s">
        <v>14937</v>
      </c>
      <c r="TFX5" t="s">
        <v>14938</v>
      </c>
      <c r="TFY5" t="s">
        <v>14939</v>
      </c>
      <c r="TFZ5" t="s">
        <v>14940</v>
      </c>
      <c r="TGA5" t="s">
        <v>14941</v>
      </c>
      <c r="TGB5" t="s">
        <v>14942</v>
      </c>
      <c r="TGC5" t="s">
        <v>14943</v>
      </c>
      <c r="TGD5" t="s">
        <v>14944</v>
      </c>
      <c r="TGE5" t="s">
        <v>14945</v>
      </c>
      <c r="TGF5" t="s">
        <v>14946</v>
      </c>
      <c r="TGG5" t="s">
        <v>14947</v>
      </c>
      <c r="TGH5" t="s">
        <v>14948</v>
      </c>
      <c r="TGI5" t="s">
        <v>14949</v>
      </c>
      <c r="TGJ5" t="s">
        <v>14950</v>
      </c>
      <c r="TGK5" t="s">
        <v>14951</v>
      </c>
      <c r="TGL5" t="s">
        <v>14952</v>
      </c>
      <c r="TGM5" t="s">
        <v>14953</v>
      </c>
      <c r="TGN5" t="s">
        <v>14954</v>
      </c>
      <c r="TGO5" t="s">
        <v>14955</v>
      </c>
      <c r="TGP5" t="s">
        <v>14956</v>
      </c>
      <c r="TGQ5" t="s">
        <v>14957</v>
      </c>
      <c r="TGR5" t="s">
        <v>14958</v>
      </c>
      <c r="TGS5" t="s">
        <v>14959</v>
      </c>
      <c r="TGT5" t="s">
        <v>14960</v>
      </c>
      <c r="TGU5" t="s">
        <v>14961</v>
      </c>
      <c r="TGV5" t="s">
        <v>14962</v>
      </c>
      <c r="TGW5" t="s">
        <v>14963</v>
      </c>
      <c r="TGX5" t="s">
        <v>14964</v>
      </c>
      <c r="TGY5" t="s">
        <v>14965</v>
      </c>
      <c r="TGZ5" t="s">
        <v>14966</v>
      </c>
      <c r="THA5" t="s">
        <v>14967</v>
      </c>
      <c r="THB5" t="s">
        <v>14968</v>
      </c>
      <c r="THC5" t="s">
        <v>14969</v>
      </c>
      <c r="THD5" t="s">
        <v>14970</v>
      </c>
      <c r="THE5" t="s">
        <v>14971</v>
      </c>
      <c r="THF5" t="s">
        <v>14972</v>
      </c>
      <c r="THG5" t="s">
        <v>14973</v>
      </c>
      <c r="THH5" t="s">
        <v>14974</v>
      </c>
      <c r="THI5" t="s">
        <v>14975</v>
      </c>
      <c r="THJ5" t="s">
        <v>14976</v>
      </c>
      <c r="THK5" t="s">
        <v>14977</v>
      </c>
      <c r="THL5" t="s">
        <v>14978</v>
      </c>
      <c r="THM5" t="s">
        <v>14979</v>
      </c>
      <c r="THN5" t="s">
        <v>14980</v>
      </c>
      <c r="THO5" t="s">
        <v>14981</v>
      </c>
      <c r="THP5" t="s">
        <v>14982</v>
      </c>
      <c r="THQ5" t="s">
        <v>14983</v>
      </c>
      <c r="THR5" t="s">
        <v>14984</v>
      </c>
      <c r="THS5" t="s">
        <v>14985</v>
      </c>
      <c r="THT5" t="s">
        <v>14986</v>
      </c>
      <c r="THU5" t="s">
        <v>14987</v>
      </c>
      <c r="THV5" t="s">
        <v>14988</v>
      </c>
      <c r="THW5" t="s">
        <v>14989</v>
      </c>
      <c r="THX5" t="s">
        <v>14990</v>
      </c>
      <c r="THY5" t="s">
        <v>14991</v>
      </c>
      <c r="THZ5" t="s">
        <v>14992</v>
      </c>
      <c r="TIA5" t="s">
        <v>14993</v>
      </c>
      <c r="TIB5" t="s">
        <v>14994</v>
      </c>
      <c r="TIC5" t="s">
        <v>14995</v>
      </c>
      <c r="TID5" t="s">
        <v>14996</v>
      </c>
      <c r="TIE5" t="s">
        <v>14997</v>
      </c>
      <c r="TIF5" t="s">
        <v>14998</v>
      </c>
      <c r="TIG5" t="s">
        <v>14999</v>
      </c>
      <c r="TIH5" t="s">
        <v>15000</v>
      </c>
      <c r="TII5" t="s">
        <v>15001</v>
      </c>
      <c r="TIJ5" t="s">
        <v>15002</v>
      </c>
      <c r="TIK5" t="s">
        <v>15003</v>
      </c>
      <c r="TIL5" t="s">
        <v>15004</v>
      </c>
      <c r="TIM5" t="s">
        <v>15005</v>
      </c>
      <c r="TIN5" t="s">
        <v>15006</v>
      </c>
      <c r="TIO5" t="s">
        <v>15007</v>
      </c>
      <c r="TIP5" t="s">
        <v>15008</v>
      </c>
      <c r="TIQ5" t="s">
        <v>15009</v>
      </c>
      <c r="TIR5" t="s">
        <v>15010</v>
      </c>
      <c r="TIS5" t="s">
        <v>15011</v>
      </c>
      <c r="TIT5" t="s">
        <v>15012</v>
      </c>
      <c r="TIU5" t="s">
        <v>15013</v>
      </c>
      <c r="TIV5" t="s">
        <v>15014</v>
      </c>
      <c r="TIW5" t="s">
        <v>15015</v>
      </c>
      <c r="TIX5" t="s">
        <v>15016</v>
      </c>
      <c r="TIY5" t="s">
        <v>15017</v>
      </c>
      <c r="TIZ5" t="s">
        <v>15018</v>
      </c>
      <c r="TJA5" t="s">
        <v>15019</v>
      </c>
      <c r="TJB5" t="s">
        <v>15020</v>
      </c>
      <c r="TJC5" t="s">
        <v>15021</v>
      </c>
      <c r="TJD5" t="s">
        <v>15022</v>
      </c>
      <c r="TJE5" t="s">
        <v>15023</v>
      </c>
      <c r="TJF5" t="s">
        <v>15024</v>
      </c>
      <c r="TJG5" t="s">
        <v>15025</v>
      </c>
      <c r="TJH5" t="s">
        <v>15026</v>
      </c>
      <c r="TJI5" t="s">
        <v>15027</v>
      </c>
      <c r="TJJ5" t="s">
        <v>15028</v>
      </c>
      <c r="TJK5" t="s">
        <v>15029</v>
      </c>
      <c r="TJL5" t="s">
        <v>15030</v>
      </c>
      <c r="TJM5" t="s">
        <v>15031</v>
      </c>
      <c r="TJN5" t="s">
        <v>15032</v>
      </c>
      <c r="TJO5" t="s">
        <v>15033</v>
      </c>
      <c r="TJP5" t="s">
        <v>15034</v>
      </c>
      <c r="TJQ5" t="s">
        <v>15035</v>
      </c>
      <c r="TJR5" t="s">
        <v>15036</v>
      </c>
      <c r="TJS5" t="s">
        <v>15037</v>
      </c>
      <c r="TJT5" t="s">
        <v>15038</v>
      </c>
      <c r="TJU5" t="s">
        <v>15039</v>
      </c>
      <c r="TJV5" t="s">
        <v>15040</v>
      </c>
      <c r="TJW5" t="s">
        <v>15041</v>
      </c>
      <c r="TJX5" t="s">
        <v>15042</v>
      </c>
      <c r="TJY5" t="s">
        <v>15043</v>
      </c>
      <c r="TJZ5" t="s">
        <v>15044</v>
      </c>
      <c r="TKA5" t="s">
        <v>15045</v>
      </c>
      <c r="TKB5" t="s">
        <v>15046</v>
      </c>
      <c r="TKC5" t="s">
        <v>15047</v>
      </c>
      <c r="TKD5" t="s">
        <v>15048</v>
      </c>
      <c r="TKE5" t="s">
        <v>15049</v>
      </c>
      <c r="TKF5" t="s">
        <v>15050</v>
      </c>
      <c r="TKG5" t="s">
        <v>15051</v>
      </c>
      <c r="TKH5" t="s">
        <v>15052</v>
      </c>
      <c r="TKI5" t="s">
        <v>15053</v>
      </c>
      <c r="TKJ5" t="s">
        <v>15054</v>
      </c>
      <c r="TKK5" t="s">
        <v>15055</v>
      </c>
      <c r="TKL5" t="s">
        <v>15056</v>
      </c>
      <c r="TKM5" t="s">
        <v>15057</v>
      </c>
      <c r="TKN5" t="s">
        <v>15058</v>
      </c>
      <c r="TKO5" t="s">
        <v>15059</v>
      </c>
      <c r="TKP5" t="s">
        <v>15060</v>
      </c>
      <c r="TKQ5" t="s">
        <v>15061</v>
      </c>
      <c r="TKR5" t="s">
        <v>15062</v>
      </c>
      <c r="TKS5" t="s">
        <v>15063</v>
      </c>
      <c r="TKT5" t="s">
        <v>15064</v>
      </c>
      <c r="TKU5" t="s">
        <v>15065</v>
      </c>
      <c r="TKV5" t="s">
        <v>15066</v>
      </c>
      <c r="TKW5" t="s">
        <v>15067</v>
      </c>
      <c r="TKX5" t="s">
        <v>15068</v>
      </c>
      <c r="TKY5" t="s">
        <v>15069</v>
      </c>
      <c r="TKZ5" t="s">
        <v>15070</v>
      </c>
      <c r="TLA5" t="s">
        <v>15071</v>
      </c>
      <c r="TLB5" t="s">
        <v>15072</v>
      </c>
      <c r="TLC5" t="s">
        <v>15073</v>
      </c>
      <c r="TLD5" t="s">
        <v>15074</v>
      </c>
      <c r="TLE5" t="s">
        <v>15075</v>
      </c>
      <c r="TLF5" t="s">
        <v>15076</v>
      </c>
      <c r="TLG5" t="s">
        <v>15077</v>
      </c>
      <c r="TLH5" t="s">
        <v>15078</v>
      </c>
      <c r="TLI5" t="s">
        <v>15079</v>
      </c>
      <c r="TLJ5" t="s">
        <v>15080</v>
      </c>
      <c r="TLK5" t="s">
        <v>15081</v>
      </c>
      <c r="TLL5" t="s">
        <v>15082</v>
      </c>
      <c r="TLM5" t="s">
        <v>15083</v>
      </c>
      <c r="TLN5" t="s">
        <v>15084</v>
      </c>
      <c r="TLO5" t="s">
        <v>15085</v>
      </c>
      <c r="TLP5" t="s">
        <v>15086</v>
      </c>
      <c r="TLQ5" t="s">
        <v>15087</v>
      </c>
      <c r="TLR5" t="s">
        <v>15088</v>
      </c>
      <c r="TLS5" t="s">
        <v>15089</v>
      </c>
      <c r="TLT5" t="s">
        <v>15090</v>
      </c>
      <c r="TLU5" t="s">
        <v>15091</v>
      </c>
      <c r="TLV5" t="s">
        <v>15092</v>
      </c>
      <c r="TLW5" t="s">
        <v>15093</v>
      </c>
      <c r="TLX5" t="s">
        <v>15094</v>
      </c>
      <c r="TLY5" t="s">
        <v>15095</v>
      </c>
      <c r="TLZ5" t="s">
        <v>15096</v>
      </c>
      <c r="TMA5" t="s">
        <v>15097</v>
      </c>
      <c r="TMB5" t="s">
        <v>15098</v>
      </c>
      <c r="TMC5" t="s">
        <v>15099</v>
      </c>
      <c r="TMD5" t="s">
        <v>15100</v>
      </c>
      <c r="TME5" t="s">
        <v>15101</v>
      </c>
      <c r="TMF5" t="s">
        <v>15102</v>
      </c>
      <c r="TMG5" t="s">
        <v>15103</v>
      </c>
      <c r="TMH5" t="s">
        <v>15104</v>
      </c>
      <c r="TMI5" t="s">
        <v>15105</v>
      </c>
      <c r="TMJ5" t="s">
        <v>15106</v>
      </c>
      <c r="TMK5" t="s">
        <v>15107</v>
      </c>
      <c r="TML5" t="s">
        <v>15108</v>
      </c>
      <c r="TMM5" t="s">
        <v>15109</v>
      </c>
      <c r="TMN5" t="s">
        <v>15110</v>
      </c>
      <c r="TMO5" t="s">
        <v>15111</v>
      </c>
      <c r="TMP5" t="s">
        <v>15112</v>
      </c>
      <c r="TMQ5" t="s">
        <v>15113</v>
      </c>
      <c r="TMR5" t="s">
        <v>15114</v>
      </c>
      <c r="TMS5" t="s">
        <v>15115</v>
      </c>
      <c r="TMT5" t="s">
        <v>15116</v>
      </c>
      <c r="TMU5" t="s">
        <v>15117</v>
      </c>
      <c r="TMV5" t="s">
        <v>15118</v>
      </c>
      <c r="TMW5" t="s">
        <v>15119</v>
      </c>
      <c r="TMX5" t="s">
        <v>15120</v>
      </c>
      <c r="TMY5" t="s">
        <v>15121</v>
      </c>
      <c r="TMZ5" t="s">
        <v>15122</v>
      </c>
      <c r="TNA5" t="s">
        <v>15123</v>
      </c>
      <c r="TNB5" t="s">
        <v>15124</v>
      </c>
      <c r="TNC5" t="s">
        <v>15125</v>
      </c>
      <c r="TND5" t="s">
        <v>15126</v>
      </c>
      <c r="TNE5" t="s">
        <v>15127</v>
      </c>
      <c r="TNF5" t="s">
        <v>15128</v>
      </c>
      <c r="TNG5" t="s">
        <v>15129</v>
      </c>
      <c r="TNH5" t="s">
        <v>15130</v>
      </c>
      <c r="TNI5" t="s">
        <v>15131</v>
      </c>
      <c r="TNJ5" t="s">
        <v>15132</v>
      </c>
      <c r="TNK5" t="s">
        <v>15133</v>
      </c>
      <c r="TNL5" t="s">
        <v>15134</v>
      </c>
      <c r="TNM5" t="s">
        <v>15135</v>
      </c>
      <c r="TNN5" t="s">
        <v>15136</v>
      </c>
      <c r="TNO5" t="s">
        <v>15137</v>
      </c>
      <c r="TNP5" t="s">
        <v>15138</v>
      </c>
      <c r="TNQ5" t="s">
        <v>15139</v>
      </c>
      <c r="TNR5" t="s">
        <v>15140</v>
      </c>
      <c r="TNS5" t="s">
        <v>15141</v>
      </c>
      <c r="TNT5" t="s">
        <v>15142</v>
      </c>
      <c r="TNU5" t="s">
        <v>15143</v>
      </c>
      <c r="TNV5" t="s">
        <v>15144</v>
      </c>
      <c r="TNW5" t="s">
        <v>15145</v>
      </c>
      <c r="TNX5" t="s">
        <v>15146</v>
      </c>
      <c r="TNY5" t="s">
        <v>15147</v>
      </c>
      <c r="TNZ5" t="s">
        <v>15148</v>
      </c>
      <c r="TOA5" t="s">
        <v>15149</v>
      </c>
      <c r="TOB5" t="s">
        <v>15150</v>
      </c>
      <c r="TOC5" t="s">
        <v>15151</v>
      </c>
      <c r="TOD5" t="s">
        <v>15152</v>
      </c>
      <c r="TOE5" t="s">
        <v>15153</v>
      </c>
      <c r="TOF5" t="s">
        <v>15154</v>
      </c>
      <c r="TOG5" t="s">
        <v>15155</v>
      </c>
      <c r="TOH5" t="s">
        <v>15156</v>
      </c>
      <c r="TOI5" t="s">
        <v>15157</v>
      </c>
      <c r="TOJ5" t="s">
        <v>15158</v>
      </c>
      <c r="TOK5" t="s">
        <v>15159</v>
      </c>
      <c r="TOL5" t="s">
        <v>15160</v>
      </c>
      <c r="TOM5" t="s">
        <v>15161</v>
      </c>
      <c r="TON5" t="s">
        <v>15162</v>
      </c>
      <c r="TOO5" t="s">
        <v>15163</v>
      </c>
      <c r="TOP5" t="s">
        <v>15164</v>
      </c>
      <c r="TOQ5" t="s">
        <v>15165</v>
      </c>
      <c r="TOR5" t="s">
        <v>15166</v>
      </c>
      <c r="TOS5" t="s">
        <v>15167</v>
      </c>
      <c r="TOT5" t="s">
        <v>15168</v>
      </c>
      <c r="TOU5" t="s">
        <v>15169</v>
      </c>
      <c r="TOV5" t="s">
        <v>15170</v>
      </c>
      <c r="TOW5" t="s">
        <v>15171</v>
      </c>
      <c r="TOX5" t="s">
        <v>15172</v>
      </c>
      <c r="TOY5" t="s">
        <v>15173</v>
      </c>
      <c r="TOZ5" t="s">
        <v>15174</v>
      </c>
      <c r="TPA5" t="s">
        <v>15175</v>
      </c>
      <c r="TPB5" t="s">
        <v>15176</v>
      </c>
      <c r="TPC5" t="s">
        <v>15177</v>
      </c>
      <c r="TPD5" t="s">
        <v>15178</v>
      </c>
      <c r="TPE5" t="s">
        <v>15179</v>
      </c>
      <c r="TPF5" t="s">
        <v>15180</v>
      </c>
      <c r="TPG5" t="s">
        <v>15181</v>
      </c>
      <c r="TPH5" t="s">
        <v>15182</v>
      </c>
      <c r="TPI5" t="s">
        <v>15183</v>
      </c>
      <c r="TPJ5" t="s">
        <v>15184</v>
      </c>
      <c r="TPK5" t="s">
        <v>15185</v>
      </c>
      <c r="TPL5" t="s">
        <v>15186</v>
      </c>
      <c r="TPM5" t="s">
        <v>15187</v>
      </c>
      <c r="TPN5" t="s">
        <v>15188</v>
      </c>
      <c r="TPO5" t="s">
        <v>15189</v>
      </c>
      <c r="TPP5" t="s">
        <v>15190</v>
      </c>
      <c r="TPQ5" t="s">
        <v>15191</v>
      </c>
      <c r="TPR5" t="s">
        <v>15192</v>
      </c>
      <c r="TPS5" t="s">
        <v>15193</v>
      </c>
      <c r="TPT5" t="s">
        <v>15194</v>
      </c>
      <c r="TPU5" t="s">
        <v>15195</v>
      </c>
      <c r="TPV5" t="s">
        <v>15196</v>
      </c>
      <c r="TPW5" t="s">
        <v>15197</v>
      </c>
      <c r="TPX5" t="s">
        <v>15198</v>
      </c>
      <c r="TPY5" t="s">
        <v>15199</v>
      </c>
      <c r="TPZ5" t="s">
        <v>15200</v>
      </c>
      <c r="TQA5" t="s">
        <v>15201</v>
      </c>
      <c r="TQB5" t="s">
        <v>15202</v>
      </c>
      <c r="TQC5" t="s">
        <v>15203</v>
      </c>
      <c r="TQD5" t="s">
        <v>15204</v>
      </c>
      <c r="TQE5" t="s">
        <v>15205</v>
      </c>
      <c r="TQF5" t="s">
        <v>15206</v>
      </c>
      <c r="TQG5" t="s">
        <v>15207</v>
      </c>
      <c r="TQH5" t="s">
        <v>15208</v>
      </c>
      <c r="TQI5" t="s">
        <v>15209</v>
      </c>
      <c r="TQJ5" t="s">
        <v>15210</v>
      </c>
      <c r="TQK5" t="s">
        <v>15211</v>
      </c>
      <c r="TQL5" t="s">
        <v>15212</v>
      </c>
      <c r="TQM5" t="s">
        <v>15213</v>
      </c>
      <c r="TQN5" t="s">
        <v>15214</v>
      </c>
      <c r="TQO5" t="s">
        <v>15215</v>
      </c>
      <c r="TQP5" t="s">
        <v>15216</v>
      </c>
      <c r="TQQ5" t="s">
        <v>15217</v>
      </c>
      <c r="TQR5" t="s">
        <v>15218</v>
      </c>
      <c r="TQS5" t="s">
        <v>15219</v>
      </c>
      <c r="TQT5" t="s">
        <v>15220</v>
      </c>
      <c r="TQU5" t="s">
        <v>15221</v>
      </c>
      <c r="TQV5" t="s">
        <v>15222</v>
      </c>
      <c r="TQW5" t="s">
        <v>15223</v>
      </c>
      <c r="TQX5" t="s">
        <v>15224</v>
      </c>
      <c r="TQY5" t="s">
        <v>15225</v>
      </c>
      <c r="TQZ5" t="s">
        <v>15226</v>
      </c>
      <c r="TRA5" t="s">
        <v>15227</v>
      </c>
      <c r="TRB5" t="s">
        <v>15228</v>
      </c>
      <c r="TRC5" t="s">
        <v>15229</v>
      </c>
      <c r="TRD5" t="s">
        <v>15230</v>
      </c>
      <c r="TRE5" t="s">
        <v>15231</v>
      </c>
      <c r="TRF5" t="s">
        <v>15232</v>
      </c>
      <c r="TRG5" t="s">
        <v>15233</v>
      </c>
      <c r="TRH5" t="s">
        <v>15234</v>
      </c>
      <c r="TRI5" t="s">
        <v>15235</v>
      </c>
      <c r="TRJ5" t="s">
        <v>15236</v>
      </c>
      <c r="TRK5" t="s">
        <v>15237</v>
      </c>
      <c r="TRL5" t="s">
        <v>15238</v>
      </c>
      <c r="TRM5" t="s">
        <v>15239</v>
      </c>
      <c r="TRN5" t="s">
        <v>15240</v>
      </c>
      <c r="TRO5" t="s">
        <v>15241</v>
      </c>
      <c r="TRP5" t="s">
        <v>15242</v>
      </c>
      <c r="TRQ5" t="s">
        <v>15243</v>
      </c>
      <c r="TRR5" t="s">
        <v>15244</v>
      </c>
      <c r="TRS5" t="s">
        <v>15245</v>
      </c>
      <c r="TRT5" t="s">
        <v>15246</v>
      </c>
      <c r="TRU5" t="s">
        <v>15247</v>
      </c>
      <c r="TRV5" t="s">
        <v>15248</v>
      </c>
      <c r="TRW5" t="s">
        <v>15249</v>
      </c>
      <c r="TRX5" t="s">
        <v>15250</v>
      </c>
      <c r="TRY5" t="s">
        <v>15251</v>
      </c>
      <c r="TRZ5" t="s">
        <v>15252</v>
      </c>
      <c r="TSA5" t="s">
        <v>15253</v>
      </c>
      <c r="TSB5" t="s">
        <v>15254</v>
      </c>
      <c r="TSC5" t="s">
        <v>15255</v>
      </c>
      <c r="TSD5" t="s">
        <v>15256</v>
      </c>
      <c r="TSE5" t="s">
        <v>15257</v>
      </c>
      <c r="TSF5" t="s">
        <v>15258</v>
      </c>
      <c r="TSG5" t="s">
        <v>15259</v>
      </c>
      <c r="TSH5" t="s">
        <v>15260</v>
      </c>
      <c r="TSI5" t="s">
        <v>15261</v>
      </c>
      <c r="TSJ5" t="s">
        <v>15262</v>
      </c>
      <c r="TSK5" t="s">
        <v>15263</v>
      </c>
      <c r="TSL5" t="s">
        <v>15264</v>
      </c>
      <c r="TSM5" t="s">
        <v>15265</v>
      </c>
      <c r="TSN5" t="s">
        <v>15266</v>
      </c>
      <c r="TSO5" t="s">
        <v>15267</v>
      </c>
      <c r="TSP5" t="s">
        <v>15268</v>
      </c>
      <c r="TSQ5" t="s">
        <v>15269</v>
      </c>
      <c r="TSR5" t="s">
        <v>15270</v>
      </c>
      <c r="TSS5" t="s">
        <v>15271</v>
      </c>
      <c r="TST5" t="s">
        <v>15272</v>
      </c>
      <c r="TSU5" t="s">
        <v>15273</v>
      </c>
      <c r="TSV5" t="s">
        <v>15274</v>
      </c>
      <c r="TSW5" t="s">
        <v>15275</v>
      </c>
      <c r="TSX5" t="s">
        <v>15276</v>
      </c>
      <c r="TSY5" t="s">
        <v>15277</v>
      </c>
      <c r="TSZ5" t="s">
        <v>15278</v>
      </c>
      <c r="TTA5" t="s">
        <v>15279</v>
      </c>
      <c r="TTB5" t="s">
        <v>15280</v>
      </c>
      <c r="TTC5" t="s">
        <v>15281</v>
      </c>
      <c r="TTD5" t="s">
        <v>15282</v>
      </c>
      <c r="TTE5" t="s">
        <v>15283</v>
      </c>
      <c r="TTF5" t="s">
        <v>15284</v>
      </c>
      <c r="TTG5" t="s">
        <v>15285</v>
      </c>
      <c r="TTH5" t="s">
        <v>15286</v>
      </c>
      <c r="TTI5" t="s">
        <v>15287</v>
      </c>
      <c r="TTJ5" t="s">
        <v>15288</v>
      </c>
      <c r="TTK5" t="s">
        <v>15289</v>
      </c>
      <c r="TTL5" t="s">
        <v>15290</v>
      </c>
      <c r="TTM5" t="s">
        <v>15291</v>
      </c>
      <c r="TTN5" t="s">
        <v>15292</v>
      </c>
      <c r="TTO5" t="s">
        <v>15293</v>
      </c>
      <c r="TTP5" t="s">
        <v>15294</v>
      </c>
      <c r="TTQ5" t="s">
        <v>15295</v>
      </c>
      <c r="TTR5" t="s">
        <v>15296</v>
      </c>
      <c r="TTS5" t="s">
        <v>15297</v>
      </c>
      <c r="TTT5" t="s">
        <v>15298</v>
      </c>
      <c r="TTU5" t="s">
        <v>15299</v>
      </c>
      <c r="TTV5" t="s">
        <v>15300</v>
      </c>
      <c r="TTW5" t="s">
        <v>15301</v>
      </c>
      <c r="TTX5" t="s">
        <v>15302</v>
      </c>
      <c r="TTY5" t="s">
        <v>15303</v>
      </c>
      <c r="TTZ5" t="s">
        <v>15304</v>
      </c>
      <c r="TUA5" t="s">
        <v>15305</v>
      </c>
      <c r="TUB5" t="s">
        <v>15306</v>
      </c>
      <c r="TUC5" t="s">
        <v>15307</v>
      </c>
      <c r="TUD5" t="s">
        <v>15308</v>
      </c>
      <c r="TUE5" t="s">
        <v>15309</v>
      </c>
      <c r="TUF5" t="s">
        <v>15310</v>
      </c>
      <c r="TUG5" t="s">
        <v>15311</v>
      </c>
      <c r="TUH5" t="s">
        <v>15312</v>
      </c>
      <c r="TUI5" t="s">
        <v>15313</v>
      </c>
      <c r="TUJ5" t="s">
        <v>15314</v>
      </c>
      <c r="TUK5" t="s">
        <v>15315</v>
      </c>
      <c r="TUL5" t="s">
        <v>15316</v>
      </c>
      <c r="TUM5" t="s">
        <v>15317</v>
      </c>
      <c r="TUN5" t="s">
        <v>15318</v>
      </c>
      <c r="TUO5" t="s">
        <v>15319</v>
      </c>
      <c r="TUP5" t="s">
        <v>15320</v>
      </c>
      <c r="TUQ5" t="s">
        <v>15321</v>
      </c>
      <c r="TUR5" t="s">
        <v>15322</v>
      </c>
      <c r="TUS5" t="s">
        <v>15323</v>
      </c>
      <c r="TUT5" t="s">
        <v>15324</v>
      </c>
      <c r="TUU5" t="s">
        <v>15325</v>
      </c>
      <c r="TUV5" t="s">
        <v>15326</v>
      </c>
      <c r="TUW5" t="s">
        <v>15327</v>
      </c>
      <c r="TUX5" t="s">
        <v>15328</v>
      </c>
      <c r="TUY5" t="s">
        <v>15329</v>
      </c>
      <c r="TUZ5" t="s">
        <v>15330</v>
      </c>
      <c r="TVA5" t="s">
        <v>15331</v>
      </c>
      <c r="TVB5" t="s">
        <v>15332</v>
      </c>
      <c r="TVC5" t="s">
        <v>15333</v>
      </c>
      <c r="TVD5" t="s">
        <v>15334</v>
      </c>
      <c r="TVE5" t="s">
        <v>15335</v>
      </c>
      <c r="TVF5" t="s">
        <v>15336</v>
      </c>
      <c r="TVG5" t="s">
        <v>15337</v>
      </c>
      <c r="TVH5" t="s">
        <v>15338</v>
      </c>
      <c r="TVI5" t="s">
        <v>15339</v>
      </c>
      <c r="TVJ5" t="s">
        <v>15340</v>
      </c>
      <c r="TVK5" t="s">
        <v>15341</v>
      </c>
      <c r="TVL5" t="s">
        <v>15342</v>
      </c>
      <c r="TVM5" t="s">
        <v>15343</v>
      </c>
      <c r="TVN5" t="s">
        <v>15344</v>
      </c>
      <c r="TVO5" t="s">
        <v>15345</v>
      </c>
      <c r="TVP5" t="s">
        <v>15346</v>
      </c>
      <c r="TVQ5" t="s">
        <v>15347</v>
      </c>
      <c r="TVR5" t="s">
        <v>15348</v>
      </c>
      <c r="TVS5" t="s">
        <v>15349</v>
      </c>
      <c r="TVT5" t="s">
        <v>15350</v>
      </c>
      <c r="TVU5" t="s">
        <v>15351</v>
      </c>
      <c r="TVV5" t="s">
        <v>15352</v>
      </c>
      <c r="TVW5" t="s">
        <v>15353</v>
      </c>
      <c r="TVX5" t="s">
        <v>15354</v>
      </c>
      <c r="TVY5" t="s">
        <v>15355</v>
      </c>
      <c r="TVZ5" t="s">
        <v>15356</v>
      </c>
      <c r="TWA5" t="s">
        <v>15357</v>
      </c>
      <c r="TWB5" t="s">
        <v>15358</v>
      </c>
      <c r="TWC5" t="s">
        <v>15359</v>
      </c>
      <c r="TWD5" t="s">
        <v>15360</v>
      </c>
      <c r="TWE5" t="s">
        <v>15361</v>
      </c>
      <c r="TWF5" t="s">
        <v>15362</v>
      </c>
      <c r="TWG5" t="s">
        <v>15363</v>
      </c>
      <c r="TWH5" t="s">
        <v>15364</v>
      </c>
      <c r="TWI5" t="s">
        <v>15365</v>
      </c>
      <c r="TWJ5" t="s">
        <v>15366</v>
      </c>
      <c r="TWK5" t="s">
        <v>15367</v>
      </c>
      <c r="TWL5" t="s">
        <v>15368</v>
      </c>
      <c r="TWM5" t="s">
        <v>15369</v>
      </c>
      <c r="TWN5" t="s">
        <v>15370</v>
      </c>
      <c r="TWO5" t="s">
        <v>15371</v>
      </c>
      <c r="TWP5" t="s">
        <v>15372</v>
      </c>
      <c r="TWQ5" t="s">
        <v>15373</v>
      </c>
      <c r="TWR5" t="s">
        <v>15374</v>
      </c>
      <c r="TWS5" t="s">
        <v>15375</v>
      </c>
      <c r="TWT5" t="s">
        <v>15376</v>
      </c>
      <c r="TWU5" t="s">
        <v>15377</v>
      </c>
      <c r="TWV5" t="s">
        <v>15378</v>
      </c>
      <c r="TWW5" t="s">
        <v>15379</v>
      </c>
      <c r="TWX5" t="s">
        <v>15380</v>
      </c>
      <c r="TWY5" t="s">
        <v>15381</v>
      </c>
      <c r="TWZ5" t="s">
        <v>15382</v>
      </c>
      <c r="TXA5" t="s">
        <v>15383</v>
      </c>
      <c r="TXB5" t="s">
        <v>15384</v>
      </c>
      <c r="TXC5" t="s">
        <v>15385</v>
      </c>
      <c r="TXD5" t="s">
        <v>15386</v>
      </c>
      <c r="TXE5" t="s">
        <v>15387</v>
      </c>
      <c r="TXF5" t="s">
        <v>15388</v>
      </c>
      <c r="TXG5" t="s">
        <v>15389</v>
      </c>
      <c r="TXH5" t="s">
        <v>15390</v>
      </c>
      <c r="TXI5" t="s">
        <v>15391</v>
      </c>
      <c r="TXJ5" t="s">
        <v>15392</v>
      </c>
      <c r="TXK5" t="s">
        <v>15393</v>
      </c>
      <c r="TXL5" t="s">
        <v>15394</v>
      </c>
      <c r="TXM5" t="s">
        <v>15395</v>
      </c>
      <c r="TXN5" t="s">
        <v>15396</v>
      </c>
      <c r="TXO5" t="s">
        <v>15397</v>
      </c>
      <c r="TXP5" t="s">
        <v>15398</v>
      </c>
      <c r="TXQ5" t="s">
        <v>15399</v>
      </c>
      <c r="TXR5" t="s">
        <v>15400</v>
      </c>
      <c r="TXS5" t="s">
        <v>15401</v>
      </c>
      <c r="TXT5" t="s">
        <v>15402</v>
      </c>
      <c r="TXU5" t="s">
        <v>15403</v>
      </c>
      <c r="TXV5" t="s">
        <v>15404</v>
      </c>
      <c r="TXW5" t="s">
        <v>15405</v>
      </c>
      <c r="TXX5" t="s">
        <v>15406</v>
      </c>
      <c r="TXY5" t="s">
        <v>15407</v>
      </c>
      <c r="TXZ5" t="s">
        <v>15408</v>
      </c>
      <c r="TYA5" t="s">
        <v>15409</v>
      </c>
      <c r="TYB5" t="s">
        <v>15410</v>
      </c>
      <c r="TYC5" t="s">
        <v>15411</v>
      </c>
      <c r="TYD5" t="s">
        <v>15412</v>
      </c>
      <c r="TYE5" t="s">
        <v>15413</v>
      </c>
      <c r="TYF5" t="s">
        <v>15414</v>
      </c>
      <c r="TYG5" t="s">
        <v>15415</v>
      </c>
      <c r="TYH5" t="s">
        <v>15416</v>
      </c>
      <c r="TYI5" t="s">
        <v>15417</v>
      </c>
      <c r="TYJ5" t="s">
        <v>15418</v>
      </c>
      <c r="TYK5" t="s">
        <v>15419</v>
      </c>
      <c r="TYL5" t="s">
        <v>15420</v>
      </c>
      <c r="TYM5" t="s">
        <v>15421</v>
      </c>
      <c r="TYN5" t="s">
        <v>15422</v>
      </c>
      <c r="TYO5" t="s">
        <v>15423</v>
      </c>
      <c r="TYP5" t="s">
        <v>15424</v>
      </c>
      <c r="TYQ5" t="s">
        <v>15425</v>
      </c>
      <c r="TYR5" t="s">
        <v>15426</v>
      </c>
      <c r="TYS5" t="s">
        <v>15427</v>
      </c>
      <c r="TYT5" t="s">
        <v>15428</v>
      </c>
      <c r="TYU5" t="s">
        <v>15429</v>
      </c>
      <c r="TYV5" t="s">
        <v>15430</v>
      </c>
      <c r="TYW5" t="s">
        <v>15431</v>
      </c>
      <c r="TYX5" t="s">
        <v>15432</v>
      </c>
      <c r="TYY5" t="s">
        <v>15433</v>
      </c>
      <c r="TYZ5" t="s">
        <v>15434</v>
      </c>
      <c r="TZA5" t="s">
        <v>15435</v>
      </c>
      <c r="TZB5" t="s">
        <v>15436</v>
      </c>
      <c r="TZC5" t="s">
        <v>15437</v>
      </c>
      <c r="TZD5" t="s">
        <v>15438</v>
      </c>
      <c r="TZE5" t="s">
        <v>15439</v>
      </c>
      <c r="TZF5" t="s">
        <v>15440</v>
      </c>
      <c r="TZG5" t="s">
        <v>15441</v>
      </c>
      <c r="TZH5" t="s">
        <v>15442</v>
      </c>
      <c r="TZI5" t="s">
        <v>15443</v>
      </c>
      <c r="TZJ5" t="s">
        <v>15444</v>
      </c>
      <c r="TZK5" t="s">
        <v>15445</v>
      </c>
      <c r="TZL5" t="s">
        <v>15446</v>
      </c>
      <c r="TZM5" t="s">
        <v>15447</v>
      </c>
      <c r="TZN5" t="s">
        <v>15448</v>
      </c>
      <c r="TZO5" t="s">
        <v>15449</v>
      </c>
      <c r="TZP5" t="s">
        <v>15450</v>
      </c>
      <c r="TZQ5" t="s">
        <v>15451</v>
      </c>
      <c r="TZR5" t="s">
        <v>15452</v>
      </c>
      <c r="TZS5" t="s">
        <v>15453</v>
      </c>
      <c r="TZT5" t="s">
        <v>15454</v>
      </c>
      <c r="TZU5" t="s">
        <v>15455</v>
      </c>
      <c r="TZV5" t="s">
        <v>15456</v>
      </c>
      <c r="TZW5" t="s">
        <v>15457</v>
      </c>
      <c r="TZX5" t="s">
        <v>15458</v>
      </c>
      <c r="TZY5" t="s">
        <v>15459</v>
      </c>
      <c r="TZZ5" t="s">
        <v>15460</v>
      </c>
      <c r="UAA5" t="s">
        <v>15461</v>
      </c>
      <c r="UAB5" t="s">
        <v>15462</v>
      </c>
      <c r="UAC5" t="s">
        <v>15463</v>
      </c>
      <c r="UAD5" t="s">
        <v>15464</v>
      </c>
      <c r="UAE5" t="s">
        <v>15465</v>
      </c>
      <c r="UAF5" t="s">
        <v>15466</v>
      </c>
      <c r="UAG5" t="s">
        <v>15467</v>
      </c>
      <c r="UAH5" t="s">
        <v>15468</v>
      </c>
      <c r="UAI5" t="s">
        <v>15469</v>
      </c>
      <c r="UAJ5" t="s">
        <v>15470</v>
      </c>
      <c r="UAK5" t="s">
        <v>15471</v>
      </c>
      <c r="UAL5" t="s">
        <v>15472</v>
      </c>
      <c r="UAM5" t="s">
        <v>15473</v>
      </c>
      <c r="UAN5" t="s">
        <v>15474</v>
      </c>
      <c r="UAO5" t="s">
        <v>15475</v>
      </c>
      <c r="UAP5" t="s">
        <v>15476</v>
      </c>
      <c r="UAQ5" t="s">
        <v>15477</v>
      </c>
      <c r="UAR5" t="s">
        <v>15478</v>
      </c>
      <c r="UAS5" t="s">
        <v>15479</v>
      </c>
      <c r="UAT5" t="s">
        <v>15480</v>
      </c>
      <c r="UAU5" t="s">
        <v>15481</v>
      </c>
      <c r="UAV5" t="s">
        <v>15482</v>
      </c>
      <c r="UAW5" t="s">
        <v>15483</v>
      </c>
      <c r="UAX5" t="s">
        <v>15484</v>
      </c>
      <c r="UAY5" t="s">
        <v>15485</v>
      </c>
      <c r="UAZ5" t="s">
        <v>15486</v>
      </c>
      <c r="UBA5" t="s">
        <v>15487</v>
      </c>
      <c r="UBB5" t="s">
        <v>15488</v>
      </c>
      <c r="UBC5" t="s">
        <v>15489</v>
      </c>
      <c r="UBD5" t="s">
        <v>15490</v>
      </c>
      <c r="UBE5" t="s">
        <v>15491</v>
      </c>
      <c r="UBF5" t="s">
        <v>15492</v>
      </c>
      <c r="UBG5" t="s">
        <v>15493</v>
      </c>
      <c r="UBH5" t="s">
        <v>15494</v>
      </c>
      <c r="UBI5" t="s">
        <v>15495</v>
      </c>
      <c r="UBJ5" t="s">
        <v>15496</v>
      </c>
      <c r="UBK5" t="s">
        <v>15497</v>
      </c>
      <c r="UBL5" t="s">
        <v>15498</v>
      </c>
      <c r="UBM5" t="s">
        <v>15499</v>
      </c>
      <c r="UBN5" t="s">
        <v>15500</v>
      </c>
      <c r="UBO5" t="s">
        <v>15501</v>
      </c>
      <c r="UBP5" t="s">
        <v>15502</v>
      </c>
      <c r="UBQ5" t="s">
        <v>15503</v>
      </c>
      <c r="UBR5" t="s">
        <v>15504</v>
      </c>
      <c r="UBS5" t="s">
        <v>15505</v>
      </c>
      <c r="UBT5" t="s">
        <v>15506</v>
      </c>
      <c r="UBU5" t="s">
        <v>15507</v>
      </c>
      <c r="UBV5" t="s">
        <v>15508</v>
      </c>
      <c r="UBW5" t="s">
        <v>15509</v>
      </c>
      <c r="UBX5" t="s">
        <v>15510</v>
      </c>
      <c r="UBY5" t="s">
        <v>15511</v>
      </c>
      <c r="UBZ5" t="s">
        <v>15512</v>
      </c>
      <c r="UCA5" t="s">
        <v>15513</v>
      </c>
      <c r="UCB5" t="s">
        <v>15514</v>
      </c>
      <c r="UCC5" t="s">
        <v>15515</v>
      </c>
      <c r="UCD5" t="s">
        <v>15516</v>
      </c>
      <c r="UCE5" t="s">
        <v>15517</v>
      </c>
      <c r="UCF5" t="s">
        <v>15518</v>
      </c>
      <c r="UCG5" t="s">
        <v>15519</v>
      </c>
      <c r="UCH5" t="s">
        <v>15520</v>
      </c>
      <c r="UCI5" t="s">
        <v>15521</v>
      </c>
      <c r="UCJ5" t="s">
        <v>15522</v>
      </c>
      <c r="UCK5" t="s">
        <v>15523</v>
      </c>
      <c r="UCL5" t="s">
        <v>15524</v>
      </c>
      <c r="UCM5" t="s">
        <v>15525</v>
      </c>
      <c r="UCN5" t="s">
        <v>15526</v>
      </c>
      <c r="UCO5" t="s">
        <v>15527</v>
      </c>
      <c r="UCP5" t="s">
        <v>15528</v>
      </c>
      <c r="UCQ5" t="s">
        <v>15529</v>
      </c>
      <c r="UCR5" t="s">
        <v>15530</v>
      </c>
      <c r="UCS5" t="s">
        <v>15531</v>
      </c>
      <c r="UCT5" t="s">
        <v>15532</v>
      </c>
      <c r="UCU5" t="s">
        <v>15533</v>
      </c>
      <c r="UCV5" t="s">
        <v>15534</v>
      </c>
      <c r="UCW5" t="s">
        <v>15535</v>
      </c>
      <c r="UCX5" t="s">
        <v>15536</v>
      </c>
      <c r="UCY5" t="s">
        <v>15537</v>
      </c>
      <c r="UCZ5" t="s">
        <v>15538</v>
      </c>
      <c r="UDA5" t="s">
        <v>15539</v>
      </c>
      <c r="UDB5" t="s">
        <v>15540</v>
      </c>
      <c r="UDC5" t="s">
        <v>15541</v>
      </c>
      <c r="UDD5" t="s">
        <v>15542</v>
      </c>
      <c r="UDE5" t="s">
        <v>15543</v>
      </c>
      <c r="UDF5" t="s">
        <v>15544</v>
      </c>
      <c r="UDG5" t="s">
        <v>15545</v>
      </c>
      <c r="UDH5" t="s">
        <v>15546</v>
      </c>
      <c r="UDI5" t="s">
        <v>15547</v>
      </c>
      <c r="UDJ5" t="s">
        <v>15548</v>
      </c>
      <c r="UDK5" t="s">
        <v>15549</v>
      </c>
      <c r="UDL5" t="s">
        <v>15550</v>
      </c>
      <c r="UDM5" t="s">
        <v>15551</v>
      </c>
      <c r="UDN5" t="s">
        <v>15552</v>
      </c>
      <c r="UDO5" t="s">
        <v>15553</v>
      </c>
      <c r="UDP5" t="s">
        <v>15554</v>
      </c>
      <c r="UDQ5" t="s">
        <v>15555</v>
      </c>
      <c r="UDR5" t="s">
        <v>15556</v>
      </c>
      <c r="UDS5" t="s">
        <v>15557</v>
      </c>
      <c r="UDT5" t="s">
        <v>15558</v>
      </c>
      <c r="UDU5" t="s">
        <v>15559</v>
      </c>
      <c r="UDV5" t="s">
        <v>15560</v>
      </c>
      <c r="UDW5" t="s">
        <v>15561</v>
      </c>
      <c r="UDX5" t="s">
        <v>15562</v>
      </c>
      <c r="UDY5" t="s">
        <v>15563</v>
      </c>
      <c r="UDZ5" t="s">
        <v>15564</v>
      </c>
      <c r="UEA5" t="s">
        <v>15565</v>
      </c>
      <c r="UEB5" t="s">
        <v>15566</v>
      </c>
      <c r="UEC5" t="s">
        <v>15567</v>
      </c>
      <c r="UED5" t="s">
        <v>15568</v>
      </c>
      <c r="UEE5" t="s">
        <v>15569</v>
      </c>
      <c r="UEF5" t="s">
        <v>15570</v>
      </c>
      <c r="UEG5" t="s">
        <v>15571</v>
      </c>
      <c r="UEH5" t="s">
        <v>15572</v>
      </c>
      <c r="UEI5" t="s">
        <v>15573</v>
      </c>
      <c r="UEJ5" t="s">
        <v>15574</v>
      </c>
      <c r="UEK5" t="s">
        <v>15575</v>
      </c>
      <c r="UEL5" t="s">
        <v>15576</v>
      </c>
      <c r="UEM5" t="s">
        <v>15577</v>
      </c>
      <c r="UEN5" t="s">
        <v>15578</v>
      </c>
      <c r="UEO5" t="s">
        <v>15579</v>
      </c>
      <c r="UEP5" t="s">
        <v>15580</v>
      </c>
      <c r="UEQ5" t="s">
        <v>15581</v>
      </c>
      <c r="UER5" t="s">
        <v>15582</v>
      </c>
      <c r="UES5" t="s">
        <v>15583</v>
      </c>
      <c r="UET5" t="s">
        <v>15584</v>
      </c>
      <c r="UEU5" t="s">
        <v>15585</v>
      </c>
      <c r="UEV5" t="s">
        <v>15586</v>
      </c>
      <c r="UEW5" t="s">
        <v>15587</v>
      </c>
      <c r="UEX5" t="s">
        <v>15588</v>
      </c>
      <c r="UEY5" t="s">
        <v>15589</v>
      </c>
      <c r="UEZ5" t="s">
        <v>15590</v>
      </c>
      <c r="UFA5" t="s">
        <v>15591</v>
      </c>
      <c r="UFB5" t="s">
        <v>15592</v>
      </c>
      <c r="UFC5" t="s">
        <v>15593</v>
      </c>
      <c r="UFD5" t="s">
        <v>15594</v>
      </c>
      <c r="UFE5" t="s">
        <v>15595</v>
      </c>
      <c r="UFF5" t="s">
        <v>15596</v>
      </c>
      <c r="UFG5" t="s">
        <v>15597</v>
      </c>
      <c r="UFH5" t="s">
        <v>15598</v>
      </c>
      <c r="UFI5" t="s">
        <v>15599</v>
      </c>
      <c r="UFJ5" t="s">
        <v>15600</v>
      </c>
      <c r="UFK5" t="s">
        <v>15601</v>
      </c>
      <c r="UFL5" t="s">
        <v>15602</v>
      </c>
      <c r="UFM5" t="s">
        <v>15603</v>
      </c>
      <c r="UFN5" t="s">
        <v>15604</v>
      </c>
      <c r="UFO5" t="s">
        <v>15605</v>
      </c>
      <c r="UFP5" t="s">
        <v>15606</v>
      </c>
      <c r="UFQ5" t="s">
        <v>15607</v>
      </c>
      <c r="UFR5" t="s">
        <v>15608</v>
      </c>
      <c r="UFS5" t="s">
        <v>15609</v>
      </c>
      <c r="UFT5" t="s">
        <v>15610</v>
      </c>
      <c r="UFU5" t="s">
        <v>15611</v>
      </c>
      <c r="UFV5" t="s">
        <v>15612</v>
      </c>
      <c r="UFW5" t="s">
        <v>15613</v>
      </c>
      <c r="UFX5" t="s">
        <v>15614</v>
      </c>
      <c r="UFY5" t="s">
        <v>15615</v>
      </c>
      <c r="UFZ5" t="s">
        <v>15616</v>
      </c>
      <c r="UGA5" t="s">
        <v>15617</v>
      </c>
      <c r="UGB5" t="s">
        <v>15618</v>
      </c>
      <c r="UGC5" t="s">
        <v>15619</v>
      </c>
      <c r="UGD5" t="s">
        <v>15620</v>
      </c>
      <c r="UGE5" t="s">
        <v>15621</v>
      </c>
      <c r="UGF5" t="s">
        <v>15622</v>
      </c>
      <c r="UGG5" t="s">
        <v>15623</v>
      </c>
      <c r="UGH5" t="s">
        <v>15624</v>
      </c>
      <c r="UGI5" t="s">
        <v>15625</v>
      </c>
      <c r="UGJ5" t="s">
        <v>15626</v>
      </c>
      <c r="UGK5" t="s">
        <v>15627</v>
      </c>
      <c r="UGL5" t="s">
        <v>15628</v>
      </c>
      <c r="UGM5" t="s">
        <v>15629</v>
      </c>
      <c r="UGN5" t="s">
        <v>15630</v>
      </c>
      <c r="UGO5" t="s">
        <v>15631</v>
      </c>
      <c r="UGP5" t="s">
        <v>15632</v>
      </c>
      <c r="UGQ5" t="s">
        <v>15633</v>
      </c>
      <c r="UGR5" t="s">
        <v>15634</v>
      </c>
      <c r="UGS5" t="s">
        <v>15635</v>
      </c>
      <c r="UGT5" t="s">
        <v>15636</v>
      </c>
      <c r="UGU5" t="s">
        <v>15637</v>
      </c>
      <c r="UGV5" t="s">
        <v>15638</v>
      </c>
      <c r="UGW5" t="s">
        <v>15639</v>
      </c>
      <c r="UGX5" t="s">
        <v>15640</v>
      </c>
      <c r="UGY5" t="s">
        <v>15641</v>
      </c>
      <c r="UGZ5" t="s">
        <v>15642</v>
      </c>
      <c r="UHA5" t="s">
        <v>15643</v>
      </c>
      <c r="UHB5" t="s">
        <v>15644</v>
      </c>
      <c r="UHC5" t="s">
        <v>15645</v>
      </c>
      <c r="UHD5" t="s">
        <v>15646</v>
      </c>
      <c r="UHE5" t="s">
        <v>15647</v>
      </c>
      <c r="UHF5" t="s">
        <v>15648</v>
      </c>
      <c r="UHG5" t="s">
        <v>15649</v>
      </c>
      <c r="UHH5" t="s">
        <v>15650</v>
      </c>
      <c r="UHI5" t="s">
        <v>15651</v>
      </c>
      <c r="UHJ5" t="s">
        <v>15652</v>
      </c>
      <c r="UHK5" t="s">
        <v>15653</v>
      </c>
      <c r="UHL5" t="s">
        <v>15654</v>
      </c>
      <c r="UHM5" t="s">
        <v>15655</v>
      </c>
      <c r="UHN5" t="s">
        <v>15656</v>
      </c>
      <c r="UHO5" t="s">
        <v>15657</v>
      </c>
      <c r="UHP5" t="s">
        <v>15658</v>
      </c>
      <c r="UHQ5" t="s">
        <v>15659</v>
      </c>
      <c r="UHR5" t="s">
        <v>15660</v>
      </c>
      <c r="UHS5" t="s">
        <v>15661</v>
      </c>
      <c r="UHT5" t="s">
        <v>15662</v>
      </c>
      <c r="UHU5" t="s">
        <v>15663</v>
      </c>
      <c r="UHV5" t="s">
        <v>15664</v>
      </c>
      <c r="UHW5" t="s">
        <v>15665</v>
      </c>
      <c r="UHX5" t="s">
        <v>15666</v>
      </c>
      <c r="UHY5" t="s">
        <v>15667</v>
      </c>
      <c r="UHZ5" t="s">
        <v>15668</v>
      </c>
      <c r="UIA5" t="s">
        <v>15669</v>
      </c>
      <c r="UIB5" t="s">
        <v>15670</v>
      </c>
      <c r="UIC5" t="s">
        <v>15671</v>
      </c>
      <c r="UID5" t="s">
        <v>15672</v>
      </c>
      <c r="UIE5" t="s">
        <v>15673</v>
      </c>
      <c r="UIF5" t="s">
        <v>15674</v>
      </c>
      <c r="UIG5" t="s">
        <v>15675</v>
      </c>
      <c r="UIH5" t="s">
        <v>15676</v>
      </c>
      <c r="UII5" t="s">
        <v>15677</v>
      </c>
      <c r="UIJ5" t="s">
        <v>15678</v>
      </c>
      <c r="UIK5" t="s">
        <v>15679</v>
      </c>
      <c r="UIL5" t="s">
        <v>15680</v>
      </c>
      <c r="UIM5" t="s">
        <v>15681</v>
      </c>
      <c r="UIN5" t="s">
        <v>15682</v>
      </c>
      <c r="UIO5" t="s">
        <v>15683</v>
      </c>
      <c r="UIP5" t="s">
        <v>15684</v>
      </c>
      <c r="UIQ5" t="s">
        <v>15685</v>
      </c>
      <c r="UIR5" t="s">
        <v>15686</v>
      </c>
      <c r="UIS5" t="s">
        <v>15687</v>
      </c>
      <c r="UIT5" t="s">
        <v>15688</v>
      </c>
      <c r="UIU5" t="s">
        <v>15689</v>
      </c>
      <c r="UIV5" t="s">
        <v>15690</v>
      </c>
      <c r="UIW5" t="s">
        <v>15691</v>
      </c>
      <c r="UIX5" t="s">
        <v>15692</v>
      </c>
      <c r="UIY5" t="s">
        <v>15693</v>
      </c>
      <c r="UIZ5" t="s">
        <v>15694</v>
      </c>
      <c r="UJA5" t="s">
        <v>15695</v>
      </c>
      <c r="UJB5" t="s">
        <v>15696</v>
      </c>
      <c r="UJC5" t="s">
        <v>15697</v>
      </c>
      <c r="UJD5" t="s">
        <v>15698</v>
      </c>
      <c r="UJE5" t="s">
        <v>15699</v>
      </c>
      <c r="UJF5" t="s">
        <v>15700</v>
      </c>
      <c r="UJG5" t="s">
        <v>15701</v>
      </c>
      <c r="UJH5" t="s">
        <v>15702</v>
      </c>
      <c r="UJI5" t="s">
        <v>15703</v>
      </c>
      <c r="UJJ5" t="s">
        <v>15704</v>
      </c>
      <c r="UJK5" t="s">
        <v>15705</v>
      </c>
      <c r="UJL5" t="s">
        <v>15706</v>
      </c>
      <c r="UJM5" t="s">
        <v>15707</v>
      </c>
      <c r="UJN5" t="s">
        <v>15708</v>
      </c>
      <c r="UJO5" t="s">
        <v>15709</v>
      </c>
      <c r="UJP5" t="s">
        <v>15710</v>
      </c>
      <c r="UJQ5" t="s">
        <v>15711</v>
      </c>
      <c r="UJR5" t="s">
        <v>15712</v>
      </c>
      <c r="UJS5" t="s">
        <v>15713</v>
      </c>
      <c r="UJT5" t="s">
        <v>15714</v>
      </c>
      <c r="UJU5" t="s">
        <v>15715</v>
      </c>
      <c r="UJV5" t="s">
        <v>15716</v>
      </c>
      <c r="UJW5" t="s">
        <v>15717</v>
      </c>
      <c r="UJX5" t="s">
        <v>15718</v>
      </c>
      <c r="UJY5" t="s">
        <v>15719</v>
      </c>
      <c r="UJZ5" t="s">
        <v>15720</v>
      </c>
      <c r="UKA5" t="s">
        <v>15721</v>
      </c>
      <c r="UKB5" t="s">
        <v>15722</v>
      </c>
      <c r="UKC5" t="s">
        <v>15723</v>
      </c>
      <c r="UKD5" t="s">
        <v>15724</v>
      </c>
      <c r="UKE5" t="s">
        <v>15725</v>
      </c>
      <c r="UKF5" t="s">
        <v>15726</v>
      </c>
      <c r="UKG5" t="s">
        <v>15727</v>
      </c>
      <c r="UKH5" t="s">
        <v>15728</v>
      </c>
      <c r="UKI5" t="s">
        <v>15729</v>
      </c>
      <c r="UKJ5" t="s">
        <v>15730</v>
      </c>
      <c r="UKK5" t="s">
        <v>15731</v>
      </c>
      <c r="UKL5" t="s">
        <v>15732</v>
      </c>
      <c r="UKM5" t="s">
        <v>15733</v>
      </c>
      <c r="UKN5" t="s">
        <v>15734</v>
      </c>
      <c r="UKO5" t="s">
        <v>15735</v>
      </c>
      <c r="UKP5" t="s">
        <v>15736</v>
      </c>
      <c r="UKQ5" t="s">
        <v>15737</v>
      </c>
      <c r="UKR5" t="s">
        <v>15738</v>
      </c>
      <c r="UKS5" t="s">
        <v>15739</v>
      </c>
      <c r="UKT5" t="s">
        <v>15740</v>
      </c>
      <c r="UKU5" t="s">
        <v>15741</v>
      </c>
      <c r="UKV5" t="s">
        <v>15742</v>
      </c>
      <c r="UKW5" t="s">
        <v>15743</v>
      </c>
      <c r="UKX5" t="s">
        <v>15744</v>
      </c>
      <c r="UKY5" t="s">
        <v>15745</v>
      </c>
      <c r="UKZ5" t="s">
        <v>15746</v>
      </c>
      <c r="ULA5" t="s">
        <v>15747</v>
      </c>
      <c r="ULB5" t="s">
        <v>15748</v>
      </c>
      <c r="ULC5" t="s">
        <v>15749</v>
      </c>
      <c r="ULD5" t="s">
        <v>15750</v>
      </c>
      <c r="ULE5" t="s">
        <v>15751</v>
      </c>
      <c r="ULF5" t="s">
        <v>15752</v>
      </c>
      <c r="ULG5" t="s">
        <v>15753</v>
      </c>
      <c r="ULH5" t="s">
        <v>15754</v>
      </c>
      <c r="ULI5" t="s">
        <v>15755</v>
      </c>
      <c r="ULJ5" t="s">
        <v>15756</v>
      </c>
      <c r="ULK5" t="s">
        <v>15757</v>
      </c>
      <c r="ULL5" t="s">
        <v>15758</v>
      </c>
      <c r="ULM5" t="s">
        <v>15759</v>
      </c>
      <c r="ULN5" t="s">
        <v>15760</v>
      </c>
      <c r="ULO5" t="s">
        <v>15761</v>
      </c>
      <c r="ULP5" t="s">
        <v>15762</v>
      </c>
      <c r="ULQ5" t="s">
        <v>15763</v>
      </c>
      <c r="ULR5" t="s">
        <v>15764</v>
      </c>
      <c r="ULS5" t="s">
        <v>15765</v>
      </c>
      <c r="ULT5" t="s">
        <v>15766</v>
      </c>
      <c r="ULU5" t="s">
        <v>15767</v>
      </c>
      <c r="ULV5" t="s">
        <v>15768</v>
      </c>
      <c r="ULW5" t="s">
        <v>15769</v>
      </c>
      <c r="ULX5" t="s">
        <v>15770</v>
      </c>
      <c r="ULY5" t="s">
        <v>15771</v>
      </c>
      <c r="ULZ5" t="s">
        <v>15772</v>
      </c>
      <c r="UMA5" t="s">
        <v>15773</v>
      </c>
      <c r="UMB5" t="s">
        <v>15774</v>
      </c>
      <c r="UMC5" t="s">
        <v>15775</v>
      </c>
      <c r="UMD5" t="s">
        <v>15776</v>
      </c>
      <c r="UME5" t="s">
        <v>15777</v>
      </c>
      <c r="UMF5" t="s">
        <v>15778</v>
      </c>
      <c r="UMG5" t="s">
        <v>15779</v>
      </c>
      <c r="UMH5" t="s">
        <v>15780</v>
      </c>
      <c r="UMI5" t="s">
        <v>15781</v>
      </c>
      <c r="UMJ5" t="s">
        <v>15782</v>
      </c>
      <c r="UMK5" t="s">
        <v>15783</v>
      </c>
      <c r="UML5" t="s">
        <v>15784</v>
      </c>
      <c r="UMM5" t="s">
        <v>15785</v>
      </c>
      <c r="UMN5" t="s">
        <v>15786</v>
      </c>
      <c r="UMO5" t="s">
        <v>15787</v>
      </c>
      <c r="UMP5" t="s">
        <v>15788</v>
      </c>
      <c r="UMQ5" t="s">
        <v>15789</v>
      </c>
      <c r="UMR5" t="s">
        <v>15790</v>
      </c>
      <c r="UMS5" t="s">
        <v>15791</v>
      </c>
      <c r="UMT5" t="s">
        <v>15792</v>
      </c>
      <c r="UMU5" t="s">
        <v>15793</v>
      </c>
      <c r="UMV5" t="s">
        <v>15794</v>
      </c>
      <c r="UMW5" t="s">
        <v>15795</v>
      </c>
      <c r="UMX5" t="s">
        <v>15796</v>
      </c>
      <c r="UMY5" t="s">
        <v>15797</v>
      </c>
      <c r="UMZ5" t="s">
        <v>15798</v>
      </c>
      <c r="UNA5" t="s">
        <v>15799</v>
      </c>
      <c r="UNB5" t="s">
        <v>15800</v>
      </c>
      <c r="UNC5" t="s">
        <v>15801</v>
      </c>
      <c r="UND5" t="s">
        <v>15802</v>
      </c>
      <c r="UNE5" t="s">
        <v>15803</v>
      </c>
      <c r="UNF5" t="s">
        <v>15804</v>
      </c>
      <c r="UNG5" t="s">
        <v>15805</v>
      </c>
      <c r="UNH5" t="s">
        <v>15806</v>
      </c>
      <c r="UNI5" t="s">
        <v>15807</v>
      </c>
      <c r="UNJ5" t="s">
        <v>15808</v>
      </c>
      <c r="UNK5" t="s">
        <v>15809</v>
      </c>
      <c r="UNL5" t="s">
        <v>15810</v>
      </c>
      <c r="UNM5" t="s">
        <v>15811</v>
      </c>
      <c r="UNN5" t="s">
        <v>15812</v>
      </c>
      <c r="UNO5" t="s">
        <v>15813</v>
      </c>
      <c r="UNP5" t="s">
        <v>15814</v>
      </c>
      <c r="UNQ5" t="s">
        <v>15815</v>
      </c>
      <c r="UNR5" t="s">
        <v>15816</v>
      </c>
      <c r="UNS5" t="s">
        <v>15817</v>
      </c>
      <c r="UNT5" t="s">
        <v>15818</v>
      </c>
      <c r="UNU5" t="s">
        <v>15819</v>
      </c>
      <c r="UNV5" t="s">
        <v>15820</v>
      </c>
      <c r="UNW5" t="s">
        <v>15821</v>
      </c>
      <c r="UNX5" t="s">
        <v>15822</v>
      </c>
      <c r="UNY5" t="s">
        <v>15823</v>
      </c>
      <c r="UNZ5" t="s">
        <v>15824</v>
      </c>
      <c r="UOA5" t="s">
        <v>15825</v>
      </c>
      <c r="UOB5" t="s">
        <v>15826</v>
      </c>
      <c r="UOC5" t="s">
        <v>15827</v>
      </c>
      <c r="UOD5" t="s">
        <v>15828</v>
      </c>
      <c r="UOE5" t="s">
        <v>15829</v>
      </c>
      <c r="UOF5" t="s">
        <v>15830</v>
      </c>
      <c r="UOG5" t="s">
        <v>15831</v>
      </c>
      <c r="UOH5" t="s">
        <v>15832</v>
      </c>
      <c r="UOI5" t="s">
        <v>15833</v>
      </c>
      <c r="UOJ5" t="s">
        <v>15834</v>
      </c>
      <c r="UOK5" t="s">
        <v>15835</v>
      </c>
      <c r="UOL5" t="s">
        <v>15836</v>
      </c>
      <c r="UOM5" t="s">
        <v>15837</v>
      </c>
      <c r="UON5" t="s">
        <v>15838</v>
      </c>
      <c r="UOO5" t="s">
        <v>15839</v>
      </c>
      <c r="UOP5" t="s">
        <v>15840</v>
      </c>
      <c r="UOQ5" t="s">
        <v>15841</v>
      </c>
      <c r="UOR5" t="s">
        <v>15842</v>
      </c>
      <c r="UOS5" t="s">
        <v>15843</v>
      </c>
      <c r="UOT5" t="s">
        <v>15844</v>
      </c>
      <c r="UOU5" t="s">
        <v>15845</v>
      </c>
      <c r="UOV5" t="s">
        <v>15846</v>
      </c>
      <c r="UOW5" t="s">
        <v>15847</v>
      </c>
      <c r="UOX5" t="s">
        <v>15848</v>
      </c>
      <c r="UOY5" t="s">
        <v>15849</v>
      </c>
      <c r="UOZ5" t="s">
        <v>15850</v>
      </c>
      <c r="UPA5" t="s">
        <v>15851</v>
      </c>
      <c r="UPB5" t="s">
        <v>15852</v>
      </c>
      <c r="UPC5" t="s">
        <v>15853</v>
      </c>
      <c r="UPD5" t="s">
        <v>15854</v>
      </c>
      <c r="UPE5" t="s">
        <v>15855</v>
      </c>
      <c r="UPF5" t="s">
        <v>15856</v>
      </c>
      <c r="UPG5" t="s">
        <v>15857</v>
      </c>
      <c r="UPH5" t="s">
        <v>15858</v>
      </c>
      <c r="UPI5" t="s">
        <v>15859</v>
      </c>
      <c r="UPJ5" t="s">
        <v>15860</v>
      </c>
      <c r="UPK5" t="s">
        <v>15861</v>
      </c>
      <c r="UPL5" t="s">
        <v>15862</v>
      </c>
      <c r="UPM5" t="s">
        <v>15863</v>
      </c>
      <c r="UPN5" t="s">
        <v>15864</v>
      </c>
      <c r="UPO5" t="s">
        <v>15865</v>
      </c>
      <c r="UPP5" t="s">
        <v>15866</v>
      </c>
      <c r="UPQ5" t="s">
        <v>15867</v>
      </c>
      <c r="UPR5" t="s">
        <v>15868</v>
      </c>
      <c r="UPS5" t="s">
        <v>15869</v>
      </c>
      <c r="UPT5" t="s">
        <v>15870</v>
      </c>
      <c r="UPU5" t="s">
        <v>15871</v>
      </c>
      <c r="UPV5" t="s">
        <v>15872</v>
      </c>
      <c r="UPW5" t="s">
        <v>15873</v>
      </c>
      <c r="UPX5" t="s">
        <v>15874</v>
      </c>
      <c r="UPY5" t="s">
        <v>15875</v>
      </c>
      <c r="UPZ5" t="s">
        <v>15876</v>
      </c>
      <c r="UQA5" t="s">
        <v>15877</v>
      </c>
      <c r="UQB5" t="s">
        <v>15878</v>
      </c>
      <c r="UQC5" t="s">
        <v>15879</v>
      </c>
      <c r="UQD5" t="s">
        <v>15880</v>
      </c>
      <c r="UQE5" t="s">
        <v>15881</v>
      </c>
      <c r="UQF5" t="s">
        <v>15882</v>
      </c>
      <c r="UQG5" t="s">
        <v>15883</v>
      </c>
      <c r="UQH5" t="s">
        <v>15884</v>
      </c>
      <c r="UQI5" t="s">
        <v>15885</v>
      </c>
      <c r="UQJ5" t="s">
        <v>15886</v>
      </c>
      <c r="UQK5" t="s">
        <v>15887</v>
      </c>
      <c r="UQL5" t="s">
        <v>15888</v>
      </c>
      <c r="UQM5" t="s">
        <v>15889</v>
      </c>
      <c r="UQN5" t="s">
        <v>15890</v>
      </c>
      <c r="UQO5" t="s">
        <v>15891</v>
      </c>
      <c r="UQP5" t="s">
        <v>15892</v>
      </c>
      <c r="UQQ5" t="s">
        <v>15893</v>
      </c>
      <c r="UQR5" t="s">
        <v>15894</v>
      </c>
      <c r="UQS5" t="s">
        <v>15895</v>
      </c>
      <c r="UQT5" t="s">
        <v>15896</v>
      </c>
      <c r="UQU5" t="s">
        <v>15897</v>
      </c>
      <c r="UQV5" t="s">
        <v>15898</v>
      </c>
      <c r="UQW5" t="s">
        <v>15899</v>
      </c>
      <c r="UQX5" t="s">
        <v>15900</v>
      </c>
      <c r="UQY5" t="s">
        <v>15901</v>
      </c>
      <c r="UQZ5" t="s">
        <v>15902</v>
      </c>
      <c r="URA5" t="s">
        <v>15903</v>
      </c>
      <c r="URB5" t="s">
        <v>15904</v>
      </c>
      <c r="URC5" t="s">
        <v>15905</v>
      </c>
      <c r="URD5" t="s">
        <v>15906</v>
      </c>
      <c r="URE5" t="s">
        <v>15907</v>
      </c>
      <c r="URF5" t="s">
        <v>15908</v>
      </c>
      <c r="URG5" t="s">
        <v>15909</v>
      </c>
      <c r="URH5" t="s">
        <v>15910</v>
      </c>
      <c r="URI5" t="s">
        <v>15911</v>
      </c>
      <c r="URJ5" t="s">
        <v>15912</v>
      </c>
      <c r="URK5" t="s">
        <v>15913</v>
      </c>
      <c r="URL5" t="s">
        <v>15914</v>
      </c>
      <c r="URM5" t="s">
        <v>15915</v>
      </c>
      <c r="URN5" t="s">
        <v>15916</v>
      </c>
      <c r="URO5" t="s">
        <v>15917</v>
      </c>
      <c r="URP5" t="s">
        <v>15918</v>
      </c>
      <c r="URQ5" t="s">
        <v>15919</v>
      </c>
      <c r="URR5" t="s">
        <v>15920</v>
      </c>
      <c r="URS5" t="s">
        <v>15921</v>
      </c>
      <c r="URT5" t="s">
        <v>15922</v>
      </c>
      <c r="URU5" t="s">
        <v>15923</v>
      </c>
      <c r="URV5" t="s">
        <v>15924</v>
      </c>
      <c r="URW5" t="s">
        <v>15925</v>
      </c>
      <c r="URX5" t="s">
        <v>15926</v>
      </c>
      <c r="URY5" t="s">
        <v>15927</v>
      </c>
      <c r="URZ5" t="s">
        <v>15928</v>
      </c>
      <c r="USA5" t="s">
        <v>15929</v>
      </c>
      <c r="USB5" t="s">
        <v>15930</v>
      </c>
      <c r="USC5" t="s">
        <v>15931</v>
      </c>
      <c r="USD5" t="s">
        <v>15932</v>
      </c>
      <c r="USE5" t="s">
        <v>15933</v>
      </c>
      <c r="USF5" t="s">
        <v>15934</v>
      </c>
      <c r="USG5" t="s">
        <v>15935</v>
      </c>
      <c r="USH5" t="s">
        <v>15936</v>
      </c>
      <c r="USI5" t="s">
        <v>15937</v>
      </c>
      <c r="USJ5" t="s">
        <v>15938</v>
      </c>
      <c r="USK5" t="s">
        <v>15939</v>
      </c>
      <c r="USL5" t="s">
        <v>15940</v>
      </c>
      <c r="USM5" t="s">
        <v>15941</v>
      </c>
      <c r="USN5" t="s">
        <v>15942</v>
      </c>
      <c r="USO5" t="s">
        <v>15943</v>
      </c>
      <c r="USP5" t="s">
        <v>15944</v>
      </c>
      <c r="USQ5" t="s">
        <v>15945</v>
      </c>
      <c r="USR5" t="s">
        <v>15946</v>
      </c>
      <c r="USS5" t="s">
        <v>15947</v>
      </c>
      <c r="UST5" t="s">
        <v>15948</v>
      </c>
      <c r="USU5" t="s">
        <v>15949</v>
      </c>
      <c r="USV5" t="s">
        <v>15950</v>
      </c>
      <c r="USW5" t="s">
        <v>15951</v>
      </c>
      <c r="USX5" t="s">
        <v>15952</v>
      </c>
      <c r="USY5" t="s">
        <v>15953</v>
      </c>
      <c r="USZ5" t="s">
        <v>15954</v>
      </c>
      <c r="UTA5" t="s">
        <v>15955</v>
      </c>
      <c r="UTB5" t="s">
        <v>15956</v>
      </c>
      <c r="UTC5" t="s">
        <v>15957</v>
      </c>
      <c r="UTD5" t="s">
        <v>15958</v>
      </c>
      <c r="UTE5" t="s">
        <v>15959</v>
      </c>
      <c r="UTF5" t="s">
        <v>15960</v>
      </c>
      <c r="UTG5" t="s">
        <v>15961</v>
      </c>
      <c r="UTH5" t="s">
        <v>15962</v>
      </c>
      <c r="UTI5" t="s">
        <v>15963</v>
      </c>
      <c r="UTJ5" t="s">
        <v>15964</v>
      </c>
      <c r="UTK5" t="s">
        <v>15965</v>
      </c>
      <c r="UTL5" t="s">
        <v>15966</v>
      </c>
      <c r="UTM5" t="s">
        <v>15967</v>
      </c>
      <c r="UTN5" t="s">
        <v>15968</v>
      </c>
      <c r="UTO5" t="s">
        <v>15969</v>
      </c>
      <c r="UTP5" t="s">
        <v>15970</v>
      </c>
      <c r="UTQ5" t="s">
        <v>15971</v>
      </c>
      <c r="UTR5" t="s">
        <v>15972</v>
      </c>
      <c r="UTS5" t="s">
        <v>15973</v>
      </c>
      <c r="UTT5" t="s">
        <v>15974</v>
      </c>
      <c r="UTU5" t="s">
        <v>15975</v>
      </c>
      <c r="UTV5" t="s">
        <v>15976</v>
      </c>
      <c r="UTW5" t="s">
        <v>15977</v>
      </c>
      <c r="UTX5" t="s">
        <v>15978</v>
      </c>
      <c r="UTY5" t="s">
        <v>15979</v>
      </c>
      <c r="UTZ5" t="s">
        <v>15980</v>
      </c>
      <c r="UUA5" t="s">
        <v>15981</v>
      </c>
      <c r="UUB5" t="s">
        <v>15982</v>
      </c>
      <c r="UUC5" t="s">
        <v>15983</v>
      </c>
      <c r="UUD5" t="s">
        <v>15984</v>
      </c>
      <c r="UUE5" t="s">
        <v>15985</v>
      </c>
      <c r="UUF5" t="s">
        <v>15986</v>
      </c>
      <c r="UUG5" t="s">
        <v>15987</v>
      </c>
      <c r="UUH5" t="s">
        <v>15988</v>
      </c>
      <c r="UUI5" t="s">
        <v>15989</v>
      </c>
      <c r="UUJ5" t="s">
        <v>15990</v>
      </c>
      <c r="UUK5" t="s">
        <v>15991</v>
      </c>
      <c r="UUL5" t="s">
        <v>15992</v>
      </c>
      <c r="UUM5" t="s">
        <v>15993</v>
      </c>
      <c r="UUN5" t="s">
        <v>15994</v>
      </c>
      <c r="UUO5" t="s">
        <v>15995</v>
      </c>
      <c r="UUP5" t="s">
        <v>15996</v>
      </c>
      <c r="UUQ5" t="s">
        <v>15997</v>
      </c>
      <c r="UUR5" t="s">
        <v>15998</v>
      </c>
      <c r="UUS5" t="s">
        <v>15999</v>
      </c>
      <c r="UUT5" t="s">
        <v>16000</v>
      </c>
      <c r="UUU5" t="s">
        <v>16001</v>
      </c>
      <c r="UUV5" t="s">
        <v>16002</v>
      </c>
      <c r="UUW5" t="s">
        <v>16003</v>
      </c>
      <c r="UUX5" t="s">
        <v>16004</v>
      </c>
      <c r="UUY5" t="s">
        <v>16005</v>
      </c>
      <c r="UUZ5" t="s">
        <v>16006</v>
      </c>
      <c r="UVA5" t="s">
        <v>16007</v>
      </c>
      <c r="UVB5" t="s">
        <v>16008</v>
      </c>
      <c r="UVC5" t="s">
        <v>16009</v>
      </c>
      <c r="UVD5" t="s">
        <v>16010</v>
      </c>
      <c r="UVE5" t="s">
        <v>16011</v>
      </c>
      <c r="UVF5" t="s">
        <v>16012</v>
      </c>
      <c r="UVG5" t="s">
        <v>16013</v>
      </c>
      <c r="UVH5" t="s">
        <v>16014</v>
      </c>
      <c r="UVI5" t="s">
        <v>16015</v>
      </c>
      <c r="UVJ5" t="s">
        <v>16016</v>
      </c>
      <c r="UVK5" t="s">
        <v>16017</v>
      </c>
      <c r="UVL5" t="s">
        <v>16018</v>
      </c>
      <c r="UVM5" t="s">
        <v>16019</v>
      </c>
      <c r="UVN5" t="s">
        <v>16020</v>
      </c>
      <c r="UVO5" t="s">
        <v>16021</v>
      </c>
      <c r="UVP5" t="s">
        <v>16022</v>
      </c>
      <c r="UVQ5" t="s">
        <v>16023</v>
      </c>
      <c r="UVR5" t="s">
        <v>16024</v>
      </c>
      <c r="UVS5" t="s">
        <v>16025</v>
      </c>
      <c r="UVT5" t="s">
        <v>16026</v>
      </c>
      <c r="UVU5" t="s">
        <v>16027</v>
      </c>
      <c r="UVV5" t="s">
        <v>16028</v>
      </c>
      <c r="UVW5" t="s">
        <v>16029</v>
      </c>
      <c r="UVX5" t="s">
        <v>16030</v>
      </c>
      <c r="UVY5" t="s">
        <v>16031</v>
      </c>
      <c r="UVZ5" t="s">
        <v>16032</v>
      </c>
      <c r="UWA5" t="s">
        <v>16033</v>
      </c>
      <c r="UWB5" t="s">
        <v>16034</v>
      </c>
      <c r="UWC5" t="s">
        <v>16035</v>
      </c>
      <c r="UWD5" t="s">
        <v>16036</v>
      </c>
      <c r="UWE5" t="s">
        <v>16037</v>
      </c>
      <c r="UWF5" t="s">
        <v>16038</v>
      </c>
      <c r="UWG5" t="s">
        <v>16039</v>
      </c>
      <c r="UWH5" t="s">
        <v>16040</v>
      </c>
      <c r="UWI5" t="s">
        <v>16041</v>
      </c>
      <c r="UWJ5" t="s">
        <v>16042</v>
      </c>
      <c r="UWK5" t="s">
        <v>16043</v>
      </c>
      <c r="UWL5" t="s">
        <v>16044</v>
      </c>
      <c r="UWM5" t="s">
        <v>16045</v>
      </c>
      <c r="UWN5" t="s">
        <v>16046</v>
      </c>
      <c r="UWO5" t="s">
        <v>16047</v>
      </c>
      <c r="UWP5" t="s">
        <v>16048</v>
      </c>
      <c r="UWQ5" t="s">
        <v>16049</v>
      </c>
      <c r="UWR5" t="s">
        <v>16050</v>
      </c>
      <c r="UWS5" t="s">
        <v>16051</v>
      </c>
      <c r="UWT5" t="s">
        <v>16052</v>
      </c>
      <c r="UWU5" t="s">
        <v>16053</v>
      </c>
      <c r="UWV5" t="s">
        <v>16054</v>
      </c>
      <c r="UWW5" t="s">
        <v>16055</v>
      </c>
      <c r="UWX5" t="s">
        <v>16056</v>
      </c>
      <c r="UWY5" t="s">
        <v>16057</v>
      </c>
      <c r="UWZ5" t="s">
        <v>16058</v>
      </c>
      <c r="UXA5" t="s">
        <v>16059</v>
      </c>
      <c r="UXB5" t="s">
        <v>16060</v>
      </c>
      <c r="UXC5" t="s">
        <v>16061</v>
      </c>
      <c r="UXD5" t="s">
        <v>16062</v>
      </c>
      <c r="UXE5" t="s">
        <v>16063</v>
      </c>
      <c r="UXF5" t="s">
        <v>16064</v>
      </c>
      <c r="UXG5" t="s">
        <v>16065</v>
      </c>
      <c r="UXH5" t="s">
        <v>16066</v>
      </c>
      <c r="UXI5" t="s">
        <v>16067</v>
      </c>
      <c r="UXJ5" t="s">
        <v>16068</v>
      </c>
      <c r="UXK5" t="s">
        <v>16069</v>
      </c>
      <c r="UXL5" t="s">
        <v>16070</v>
      </c>
      <c r="UXM5" t="s">
        <v>16071</v>
      </c>
      <c r="UXN5" t="s">
        <v>16072</v>
      </c>
      <c r="UXO5" t="s">
        <v>16073</v>
      </c>
      <c r="UXP5" t="s">
        <v>16074</v>
      </c>
      <c r="UXQ5" t="s">
        <v>16075</v>
      </c>
      <c r="UXR5" t="s">
        <v>16076</v>
      </c>
      <c r="UXS5" t="s">
        <v>16077</v>
      </c>
      <c r="UXT5" t="s">
        <v>16078</v>
      </c>
      <c r="UXU5" t="s">
        <v>16079</v>
      </c>
      <c r="UXV5" t="s">
        <v>16080</v>
      </c>
      <c r="UXW5" t="s">
        <v>16081</v>
      </c>
      <c r="UXX5" t="s">
        <v>16082</v>
      </c>
      <c r="UXY5" t="s">
        <v>16083</v>
      </c>
      <c r="UXZ5" t="s">
        <v>16084</v>
      </c>
      <c r="UYA5" t="s">
        <v>16085</v>
      </c>
      <c r="UYB5" t="s">
        <v>16086</v>
      </c>
      <c r="UYC5" t="s">
        <v>16087</v>
      </c>
      <c r="UYD5" t="s">
        <v>16088</v>
      </c>
      <c r="UYE5" t="s">
        <v>16089</v>
      </c>
      <c r="UYF5" t="s">
        <v>16090</v>
      </c>
      <c r="UYG5" t="s">
        <v>16091</v>
      </c>
      <c r="UYH5" t="s">
        <v>16092</v>
      </c>
      <c r="UYI5" t="s">
        <v>16093</v>
      </c>
      <c r="UYJ5" t="s">
        <v>16094</v>
      </c>
      <c r="UYK5" t="s">
        <v>16095</v>
      </c>
      <c r="UYL5" t="s">
        <v>16096</v>
      </c>
      <c r="UYM5" t="s">
        <v>16097</v>
      </c>
      <c r="UYN5" t="s">
        <v>16098</v>
      </c>
      <c r="UYO5" t="s">
        <v>16099</v>
      </c>
      <c r="UYP5" t="s">
        <v>16100</v>
      </c>
      <c r="UYQ5" t="s">
        <v>16101</v>
      </c>
      <c r="UYR5" t="s">
        <v>16102</v>
      </c>
      <c r="UYS5" t="s">
        <v>16103</v>
      </c>
      <c r="UYT5" t="s">
        <v>16104</v>
      </c>
      <c r="UYU5" t="s">
        <v>16105</v>
      </c>
      <c r="UYV5" t="s">
        <v>16106</v>
      </c>
      <c r="UYW5" t="s">
        <v>16107</v>
      </c>
      <c r="UYX5" t="s">
        <v>16108</v>
      </c>
      <c r="UYY5" t="s">
        <v>16109</v>
      </c>
      <c r="UYZ5" t="s">
        <v>16110</v>
      </c>
      <c r="UZA5" t="s">
        <v>16111</v>
      </c>
      <c r="UZB5" t="s">
        <v>16112</v>
      </c>
      <c r="UZC5" t="s">
        <v>16113</v>
      </c>
      <c r="UZD5" t="s">
        <v>16114</v>
      </c>
      <c r="UZE5" t="s">
        <v>16115</v>
      </c>
      <c r="UZF5" t="s">
        <v>16116</v>
      </c>
      <c r="UZG5" t="s">
        <v>16117</v>
      </c>
      <c r="UZH5" t="s">
        <v>16118</v>
      </c>
      <c r="UZI5" t="s">
        <v>16119</v>
      </c>
      <c r="UZJ5" t="s">
        <v>16120</v>
      </c>
      <c r="UZK5" t="s">
        <v>16121</v>
      </c>
      <c r="UZL5" t="s">
        <v>16122</v>
      </c>
      <c r="UZM5" t="s">
        <v>16123</v>
      </c>
      <c r="UZN5" t="s">
        <v>16124</v>
      </c>
      <c r="UZO5" t="s">
        <v>16125</v>
      </c>
      <c r="UZP5" t="s">
        <v>16126</v>
      </c>
      <c r="UZQ5" t="s">
        <v>16127</v>
      </c>
      <c r="UZR5" t="s">
        <v>16128</v>
      </c>
      <c r="UZS5" t="s">
        <v>16129</v>
      </c>
      <c r="UZT5" t="s">
        <v>16130</v>
      </c>
      <c r="UZU5" t="s">
        <v>16131</v>
      </c>
      <c r="UZV5" t="s">
        <v>16132</v>
      </c>
      <c r="UZW5" t="s">
        <v>16133</v>
      </c>
      <c r="UZX5" t="s">
        <v>16134</v>
      </c>
      <c r="UZY5" t="s">
        <v>16135</v>
      </c>
      <c r="UZZ5" t="s">
        <v>16136</v>
      </c>
      <c r="VAA5" t="s">
        <v>16137</v>
      </c>
      <c r="VAB5" t="s">
        <v>16138</v>
      </c>
      <c r="VAC5" t="s">
        <v>16139</v>
      </c>
      <c r="VAD5" t="s">
        <v>16140</v>
      </c>
      <c r="VAE5" t="s">
        <v>16141</v>
      </c>
      <c r="VAF5" t="s">
        <v>16142</v>
      </c>
      <c r="VAG5" t="s">
        <v>16143</v>
      </c>
      <c r="VAH5" t="s">
        <v>16144</v>
      </c>
      <c r="VAI5" t="s">
        <v>16145</v>
      </c>
      <c r="VAJ5" t="s">
        <v>16146</v>
      </c>
      <c r="VAK5" t="s">
        <v>16147</v>
      </c>
      <c r="VAL5" t="s">
        <v>16148</v>
      </c>
      <c r="VAM5" t="s">
        <v>16149</v>
      </c>
      <c r="VAN5" t="s">
        <v>16150</v>
      </c>
      <c r="VAO5" t="s">
        <v>16151</v>
      </c>
      <c r="VAP5" t="s">
        <v>16152</v>
      </c>
      <c r="VAQ5" t="s">
        <v>16153</v>
      </c>
      <c r="VAR5" t="s">
        <v>16154</v>
      </c>
      <c r="VAS5" t="s">
        <v>16155</v>
      </c>
      <c r="VAT5" t="s">
        <v>16156</v>
      </c>
      <c r="VAU5" t="s">
        <v>16157</v>
      </c>
      <c r="VAV5" t="s">
        <v>16158</v>
      </c>
      <c r="VAW5" t="s">
        <v>16159</v>
      </c>
      <c r="VAX5" t="s">
        <v>16160</v>
      </c>
      <c r="VAY5" t="s">
        <v>16161</v>
      </c>
      <c r="VAZ5" t="s">
        <v>16162</v>
      </c>
      <c r="VBA5" t="s">
        <v>16163</v>
      </c>
      <c r="VBB5" t="s">
        <v>16164</v>
      </c>
      <c r="VBC5" t="s">
        <v>16165</v>
      </c>
      <c r="VBD5" t="s">
        <v>16166</v>
      </c>
      <c r="VBE5" t="s">
        <v>16167</v>
      </c>
      <c r="VBF5" t="s">
        <v>16168</v>
      </c>
      <c r="VBG5" t="s">
        <v>16169</v>
      </c>
      <c r="VBH5" t="s">
        <v>16170</v>
      </c>
      <c r="VBI5" t="s">
        <v>16171</v>
      </c>
      <c r="VBJ5" t="s">
        <v>16172</v>
      </c>
      <c r="VBK5" t="s">
        <v>16173</v>
      </c>
      <c r="VBL5" t="s">
        <v>16174</v>
      </c>
      <c r="VBM5" t="s">
        <v>16175</v>
      </c>
      <c r="VBN5" t="s">
        <v>16176</v>
      </c>
      <c r="VBO5" t="s">
        <v>16177</v>
      </c>
      <c r="VBP5" t="s">
        <v>16178</v>
      </c>
      <c r="VBQ5" t="s">
        <v>16179</v>
      </c>
      <c r="VBR5" t="s">
        <v>16180</v>
      </c>
      <c r="VBS5" t="s">
        <v>16181</v>
      </c>
      <c r="VBT5" t="s">
        <v>16182</v>
      </c>
      <c r="VBU5" t="s">
        <v>16183</v>
      </c>
      <c r="VBV5" t="s">
        <v>16184</v>
      </c>
      <c r="VBW5" t="s">
        <v>16185</v>
      </c>
      <c r="VBX5" t="s">
        <v>16186</v>
      </c>
      <c r="VBY5" t="s">
        <v>16187</v>
      </c>
      <c r="VBZ5" t="s">
        <v>16188</v>
      </c>
      <c r="VCA5" t="s">
        <v>16189</v>
      </c>
      <c r="VCB5" t="s">
        <v>16190</v>
      </c>
      <c r="VCC5" t="s">
        <v>16191</v>
      </c>
      <c r="VCD5" t="s">
        <v>16192</v>
      </c>
      <c r="VCE5" t="s">
        <v>16193</v>
      </c>
      <c r="VCF5" t="s">
        <v>16194</v>
      </c>
      <c r="VCG5" t="s">
        <v>16195</v>
      </c>
      <c r="VCH5" t="s">
        <v>16196</v>
      </c>
      <c r="VCI5" t="s">
        <v>16197</v>
      </c>
      <c r="VCJ5" t="s">
        <v>16198</v>
      </c>
      <c r="VCK5" t="s">
        <v>16199</v>
      </c>
      <c r="VCL5" t="s">
        <v>16200</v>
      </c>
      <c r="VCM5" t="s">
        <v>16201</v>
      </c>
      <c r="VCN5" t="s">
        <v>16202</v>
      </c>
      <c r="VCO5" t="s">
        <v>16203</v>
      </c>
      <c r="VCP5" t="s">
        <v>16204</v>
      </c>
      <c r="VCQ5" t="s">
        <v>16205</v>
      </c>
      <c r="VCR5" t="s">
        <v>16206</v>
      </c>
      <c r="VCS5" t="s">
        <v>16207</v>
      </c>
      <c r="VCT5" t="s">
        <v>16208</v>
      </c>
      <c r="VCU5" t="s">
        <v>16209</v>
      </c>
      <c r="VCV5" t="s">
        <v>16210</v>
      </c>
      <c r="VCW5" t="s">
        <v>16211</v>
      </c>
      <c r="VCX5" t="s">
        <v>16212</v>
      </c>
      <c r="VCY5" t="s">
        <v>16213</v>
      </c>
      <c r="VCZ5" t="s">
        <v>16214</v>
      </c>
      <c r="VDA5" t="s">
        <v>16215</v>
      </c>
      <c r="VDB5" t="s">
        <v>16216</v>
      </c>
      <c r="VDC5" t="s">
        <v>16217</v>
      </c>
      <c r="VDD5" t="s">
        <v>16218</v>
      </c>
      <c r="VDE5" t="s">
        <v>16219</v>
      </c>
      <c r="VDF5" t="s">
        <v>16220</v>
      </c>
      <c r="VDG5" t="s">
        <v>16221</v>
      </c>
      <c r="VDH5" t="s">
        <v>16222</v>
      </c>
      <c r="VDI5" t="s">
        <v>16223</v>
      </c>
      <c r="VDJ5" t="s">
        <v>16224</v>
      </c>
      <c r="VDK5" t="s">
        <v>16225</v>
      </c>
      <c r="VDL5" t="s">
        <v>16226</v>
      </c>
      <c r="VDM5" t="s">
        <v>16227</v>
      </c>
      <c r="VDN5" t="s">
        <v>16228</v>
      </c>
      <c r="VDO5" t="s">
        <v>16229</v>
      </c>
      <c r="VDP5" t="s">
        <v>16230</v>
      </c>
      <c r="VDQ5" t="s">
        <v>16231</v>
      </c>
      <c r="VDR5" t="s">
        <v>16232</v>
      </c>
      <c r="VDS5" t="s">
        <v>16233</v>
      </c>
      <c r="VDT5" t="s">
        <v>16234</v>
      </c>
      <c r="VDU5" t="s">
        <v>16235</v>
      </c>
      <c r="VDV5" t="s">
        <v>16236</v>
      </c>
      <c r="VDW5" t="s">
        <v>16237</v>
      </c>
      <c r="VDX5" t="s">
        <v>16238</v>
      </c>
      <c r="VDY5" t="s">
        <v>16239</v>
      </c>
      <c r="VDZ5" t="s">
        <v>16240</v>
      </c>
      <c r="VEA5" t="s">
        <v>16241</v>
      </c>
      <c r="VEB5" t="s">
        <v>16242</v>
      </c>
      <c r="VEC5" t="s">
        <v>16243</v>
      </c>
      <c r="VED5" t="s">
        <v>16244</v>
      </c>
      <c r="VEE5" t="s">
        <v>16245</v>
      </c>
      <c r="VEF5" t="s">
        <v>16246</v>
      </c>
      <c r="VEG5" t="s">
        <v>16247</v>
      </c>
      <c r="VEH5" t="s">
        <v>16248</v>
      </c>
      <c r="VEI5" t="s">
        <v>16249</v>
      </c>
      <c r="VEJ5" t="s">
        <v>16250</v>
      </c>
      <c r="VEK5" t="s">
        <v>16251</v>
      </c>
      <c r="VEL5" t="s">
        <v>16252</v>
      </c>
      <c r="VEM5" t="s">
        <v>16253</v>
      </c>
      <c r="VEN5" t="s">
        <v>16254</v>
      </c>
      <c r="VEO5" t="s">
        <v>16255</v>
      </c>
      <c r="VEP5" t="s">
        <v>16256</v>
      </c>
      <c r="VEQ5" t="s">
        <v>16257</v>
      </c>
      <c r="VER5" t="s">
        <v>16258</v>
      </c>
      <c r="VES5" t="s">
        <v>16259</v>
      </c>
      <c r="VET5" t="s">
        <v>16260</v>
      </c>
      <c r="VEU5" t="s">
        <v>16261</v>
      </c>
      <c r="VEV5" t="s">
        <v>16262</v>
      </c>
      <c r="VEW5" t="s">
        <v>16263</v>
      </c>
      <c r="VEX5" t="s">
        <v>16264</v>
      </c>
      <c r="VEY5" t="s">
        <v>16265</v>
      </c>
      <c r="VEZ5" t="s">
        <v>16266</v>
      </c>
      <c r="VFA5" t="s">
        <v>16267</v>
      </c>
      <c r="VFB5" t="s">
        <v>16268</v>
      </c>
      <c r="VFC5" t="s">
        <v>16269</v>
      </c>
      <c r="VFD5" t="s">
        <v>16270</v>
      </c>
      <c r="VFE5" t="s">
        <v>16271</v>
      </c>
      <c r="VFF5" t="s">
        <v>16272</v>
      </c>
      <c r="VFG5" t="s">
        <v>16273</v>
      </c>
      <c r="VFH5" t="s">
        <v>16274</v>
      </c>
      <c r="VFI5" t="s">
        <v>16275</v>
      </c>
      <c r="VFJ5" t="s">
        <v>16276</v>
      </c>
      <c r="VFK5" t="s">
        <v>16277</v>
      </c>
      <c r="VFL5" t="s">
        <v>16278</v>
      </c>
      <c r="VFM5" t="s">
        <v>16279</v>
      </c>
      <c r="VFN5" t="s">
        <v>16280</v>
      </c>
      <c r="VFO5" t="s">
        <v>16281</v>
      </c>
      <c r="VFP5" t="s">
        <v>16282</v>
      </c>
      <c r="VFQ5" t="s">
        <v>16283</v>
      </c>
      <c r="VFR5" t="s">
        <v>16284</v>
      </c>
      <c r="VFS5" t="s">
        <v>16285</v>
      </c>
      <c r="VFT5" t="s">
        <v>16286</v>
      </c>
      <c r="VFU5" t="s">
        <v>16287</v>
      </c>
      <c r="VFV5" t="s">
        <v>16288</v>
      </c>
      <c r="VFW5" t="s">
        <v>16289</v>
      </c>
      <c r="VFX5" t="s">
        <v>16290</v>
      </c>
      <c r="VFY5" t="s">
        <v>16291</v>
      </c>
      <c r="VFZ5" t="s">
        <v>16292</v>
      </c>
      <c r="VGA5" t="s">
        <v>16293</v>
      </c>
      <c r="VGB5" t="s">
        <v>16294</v>
      </c>
      <c r="VGC5" t="s">
        <v>16295</v>
      </c>
      <c r="VGD5" t="s">
        <v>16296</v>
      </c>
      <c r="VGE5" t="s">
        <v>16297</v>
      </c>
      <c r="VGF5" t="s">
        <v>16298</v>
      </c>
      <c r="VGG5" t="s">
        <v>16299</v>
      </c>
      <c r="VGH5" t="s">
        <v>16300</v>
      </c>
      <c r="VGI5" t="s">
        <v>16301</v>
      </c>
      <c r="VGJ5" t="s">
        <v>16302</v>
      </c>
      <c r="VGK5" t="s">
        <v>16303</v>
      </c>
      <c r="VGL5" t="s">
        <v>16304</v>
      </c>
      <c r="VGM5" t="s">
        <v>16305</v>
      </c>
      <c r="VGN5" t="s">
        <v>16306</v>
      </c>
      <c r="VGO5" t="s">
        <v>16307</v>
      </c>
      <c r="VGP5" t="s">
        <v>16308</v>
      </c>
      <c r="VGQ5" t="s">
        <v>16309</v>
      </c>
      <c r="VGR5" t="s">
        <v>16310</v>
      </c>
      <c r="VGS5" t="s">
        <v>16311</v>
      </c>
      <c r="VGT5" t="s">
        <v>16312</v>
      </c>
      <c r="VGU5" t="s">
        <v>16313</v>
      </c>
      <c r="VGV5" t="s">
        <v>16314</v>
      </c>
      <c r="VGW5" t="s">
        <v>16315</v>
      </c>
      <c r="VGX5" t="s">
        <v>16316</v>
      </c>
      <c r="VGY5" t="s">
        <v>16317</v>
      </c>
      <c r="VGZ5" t="s">
        <v>16318</v>
      </c>
      <c r="VHA5" t="s">
        <v>16319</v>
      </c>
      <c r="VHB5" t="s">
        <v>16320</v>
      </c>
      <c r="VHC5" t="s">
        <v>16321</v>
      </c>
      <c r="VHD5" t="s">
        <v>16322</v>
      </c>
      <c r="VHE5" t="s">
        <v>16323</v>
      </c>
      <c r="VHF5" t="s">
        <v>16324</v>
      </c>
      <c r="VHG5" t="s">
        <v>16325</v>
      </c>
      <c r="VHH5" t="s">
        <v>16326</v>
      </c>
      <c r="VHI5" t="s">
        <v>16327</v>
      </c>
      <c r="VHJ5" t="s">
        <v>16328</v>
      </c>
      <c r="VHK5" t="s">
        <v>16329</v>
      </c>
      <c r="VHL5" t="s">
        <v>16330</v>
      </c>
      <c r="VHM5" t="s">
        <v>16331</v>
      </c>
      <c r="VHN5" t="s">
        <v>16332</v>
      </c>
      <c r="VHO5" t="s">
        <v>16333</v>
      </c>
      <c r="VHP5" t="s">
        <v>16334</v>
      </c>
      <c r="VHQ5" t="s">
        <v>16335</v>
      </c>
      <c r="VHR5" t="s">
        <v>16336</v>
      </c>
      <c r="VHS5" t="s">
        <v>16337</v>
      </c>
      <c r="VHT5" t="s">
        <v>16338</v>
      </c>
      <c r="VHU5" t="s">
        <v>16339</v>
      </c>
      <c r="VHV5" t="s">
        <v>16340</v>
      </c>
      <c r="VHW5" t="s">
        <v>16341</v>
      </c>
      <c r="VHX5" t="s">
        <v>16342</v>
      </c>
      <c r="VHY5" t="s">
        <v>16343</v>
      </c>
      <c r="VHZ5" t="s">
        <v>16344</v>
      </c>
      <c r="VIA5" t="s">
        <v>16345</v>
      </c>
      <c r="VIB5" t="s">
        <v>16346</v>
      </c>
      <c r="VIC5" t="s">
        <v>16347</v>
      </c>
      <c r="VID5" t="s">
        <v>16348</v>
      </c>
      <c r="VIE5" t="s">
        <v>16349</v>
      </c>
      <c r="VIF5" t="s">
        <v>16350</v>
      </c>
      <c r="VIG5" t="s">
        <v>16351</v>
      </c>
      <c r="VIH5" t="s">
        <v>16352</v>
      </c>
      <c r="VII5" t="s">
        <v>16353</v>
      </c>
      <c r="VIJ5" t="s">
        <v>16354</v>
      </c>
      <c r="VIK5" t="s">
        <v>16355</v>
      </c>
      <c r="VIL5" t="s">
        <v>16356</v>
      </c>
      <c r="VIM5" t="s">
        <v>16357</v>
      </c>
      <c r="VIN5" t="s">
        <v>16358</v>
      </c>
      <c r="VIO5" t="s">
        <v>16359</v>
      </c>
      <c r="VIP5" t="s">
        <v>16360</v>
      </c>
      <c r="VIQ5" t="s">
        <v>16361</v>
      </c>
      <c r="VIR5" t="s">
        <v>16362</v>
      </c>
      <c r="VIS5" t="s">
        <v>16363</v>
      </c>
      <c r="VIT5" t="s">
        <v>16364</v>
      </c>
      <c r="VIU5" t="s">
        <v>16365</v>
      </c>
      <c r="VIV5" t="s">
        <v>16366</v>
      </c>
      <c r="VIW5" t="s">
        <v>16367</v>
      </c>
      <c r="VIX5" t="s">
        <v>16368</v>
      </c>
      <c r="VIY5" t="s">
        <v>16369</v>
      </c>
      <c r="VIZ5" t="s">
        <v>16370</v>
      </c>
      <c r="VJA5" t="s">
        <v>16371</v>
      </c>
      <c r="VJB5" t="s">
        <v>16372</v>
      </c>
      <c r="VJC5" t="s">
        <v>16373</v>
      </c>
      <c r="VJD5" t="s">
        <v>16374</v>
      </c>
      <c r="VJE5" t="s">
        <v>16375</v>
      </c>
      <c r="VJF5" t="s">
        <v>16376</v>
      </c>
      <c r="VJG5" t="s">
        <v>16377</v>
      </c>
      <c r="VJH5" t="s">
        <v>16378</v>
      </c>
      <c r="VJI5" t="s">
        <v>16379</v>
      </c>
      <c r="VJJ5" t="s">
        <v>16380</v>
      </c>
      <c r="VJK5" t="s">
        <v>16381</v>
      </c>
      <c r="VJL5" t="s">
        <v>16382</v>
      </c>
      <c r="VJM5" t="s">
        <v>16383</v>
      </c>
      <c r="VJN5" t="s">
        <v>16384</v>
      </c>
      <c r="VJO5" t="s">
        <v>16385</v>
      </c>
      <c r="VJP5" t="s">
        <v>16386</v>
      </c>
      <c r="VJQ5" t="s">
        <v>16387</v>
      </c>
      <c r="VJR5" t="s">
        <v>16388</v>
      </c>
      <c r="VJS5" t="s">
        <v>16389</v>
      </c>
      <c r="VJT5" t="s">
        <v>16390</v>
      </c>
      <c r="VJU5" t="s">
        <v>16391</v>
      </c>
      <c r="VJV5" t="s">
        <v>16392</v>
      </c>
      <c r="VJW5" t="s">
        <v>16393</v>
      </c>
      <c r="VJX5" t="s">
        <v>16394</v>
      </c>
      <c r="VJY5" t="s">
        <v>16395</v>
      </c>
      <c r="VJZ5" t="s">
        <v>16396</v>
      </c>
      <c r="VKA5" t="s">
        <v>16397</v>
      </c>
      <c r="VKB5" t="s">
        <v>16398</v>
      </c>
      <c r="VKC5" t="s">
        <v>16399</v>
      </c>
      <c r="VKD5" t="s">
        <v>16400</v>
      </c>
      <c r="VKE5" t="s">
        <v>16401</v>
      </c>
      <c r="VKF5" t="s">
        <v>16402</v>
      </c>
      <c r="VKG5" t="s">
        <v>16403</v>
      </c>
      <c r="VKH5" t="s">
        <v>16404</v>
      </c>
      <c r="VKI5" t="s">
        <v>16405</v>
      </c>
      <c r="VKJ5" t="s">
        <v>16406</v>
      </c>
      <c r="VKK5" t="s">
        <v>16407</v>
      </c>
      <c r="VKL5" t="s">
        <v>16408</v>
      </c>
      <c r="VKM5" t="s">
        <v>16409</v>
      </c>
      <c r="VKN5" t="s">
        <v>16410</v>
      </c>
      <c r="VKO5" t="s">
        <v>16411</v>
      </c>
      <c r="VKP5" t="s">
        <v>16412</v>
      </c>
      <c r="VKQ5" t="s">
        <v>16413</v>
      </c>
      <c r="VKR5" t="s">
        <v>16414</v>
      </c>
      <c r="VKS5" t="s">
        <v>16415</v>
      </c>
      <c r="VKT5" t="s">
        <v>16416</v>
      </c>
      <c r="VKU5" t="s">
        <v>16417</v>
      </c>
      <c r="VKV5" t="s">
        <v>16418</v>
      </c>
      <c r="VKW5" t="s">
        <v>16419</v>
      </c>
      <c r="VKX5" t="s">
        <v>16420</v>
      </c>
      <c r="VKY5" t="s">
        <v>16421</v>
      </c>
      <c r="VKZ5" t="s">
        <v>16422</v>
      </c>
      <c r="VLA5" t="s">
        <v>16423</v>
      </c>
      <c r="VLB5" t="s">
        <v>16424</v>
      </c>
      <c r="VLC5" t="s">
        <v>16425</v>
      </c>
      <c r="VLD5" t="s">
        <v>16426</v>
      </c>
      <c r="VLE5" t="s">
        <v>16427</v>
      </c>
      <c r="VLF5" t="s">
        <v>16428</v>
      </c>
      <c r="VLG5" t="s">
        <v>16429</v>
      </c>
      <c r="VLH5" t="s">
        <v>16430</v>
      </c>
      <c r="VLI5" t="s">
        <v>16431</v>
      </c>
      <c r="VLJ5" t="s">
        <v>16432</v>
      </c>
      <c r="VLK5" t="s">
        <v>16433</v>
      </c>
      <c r="VLL5" t="s">
        <v>16434</v>
      </c>
      <c r="VLM5" t="s">
        <v>16435</v>
      </c>
      <c r="VLN5" t="s">
        <v>16436</v>
      </c>
      <c r="VLO5" t="s">
        <v>16437</v>
      </c>
      <c r="VLP5" t="s">
        <v>16438</v>
      </c>
      <c r="VLQ5" t="s">
        <v>16439</v>
      </c>
      <c r="VLR5" t="s">
        <v>16440</v>
      </c>
      <c r="VLS5" t="s">
        <v>16441</v>
      </c>
      <c r="VLT5" t="s">
        <v>16442</v>
      </c>
      <c r="VLU5" t="s">
        <v>16443</v>
      </c>
      <c r="VLV5" t="s">
        <v>16444</v>
      </c>
      <c r="VLW5" t="s">
        <v>16445</v>
      </c>
      <c r="VLX5" t="s">
        <v>16446</v>
      </c>
      <c r="VLY5" t="s">
        <v>16447</v>
      </c>
      <c r="VLZ5" t="s">
        <v>16448</v>
      </c>
      <c r="VMA5" t="s">
        <v>16449</v>
      </c>
      <c r="VMB5" t="s">
        <v>16450</v>
      </c>
      <c r="VMC5" t="s">
        <v>16451</v>
      </c>
      <c r="VMD5" t="s">
        <v>16452</v>
      </c>
      <c r="VME5" t="s">
        <v>16453</v>
      </c>
      <c r="VMF5" t="s">
        <v>16454</v>
      </c>
      <c r="VMG5" t="s">
        <v>16455</v>
      </c>
      <c r="VMH5" t="s">
        <v>16456</v>
      </c>
      <c r="VMI5" t="s">
        <v>16457</v>
      </c>
      <c r="VMJ5" t="s">
        <v>16458</v>
      </c>
      <c r="VMK5" t="s">
        <v>16459</v>
      </c>
      <c r="VML5" t="s">
        <v>16460</v>
      </c>
      <c r="VMM5" t="s">
        <v>16461</v>
      </c>
      <c r="VMN5" t="s">
        <v>16462</v>
      </c>
      <c r="VMO5" t="s">
        <v>16463</v>
      </c>
      <c r="VMP5" t="s">
        <v>16464</v>
      </c>
      <c r="VMQ5" t="s">
        <v>16465</v>
      </c>
      <c r="VMR5" t="s">
        <v>16466</v>
      </c>
      <c r="VMS5" t="s">
        <v>16467</v>
      </c>
      <c r="VMT5" t="s">
        <v>16468</v>
      </c>
      <c r="VMU5" t="s">
        <v>16469</v>
      </c>
      <c r="VMV5" t="s">
        <v>16470</v>
      </c>
      <c r="VMW5" t="s">
        <v>16471</v>
      </c>
      <c r="VMX5" t="s">
        <v>16472</v>
      </c>
      <c r="VMY5" t="s">
        <v>16473</v>
      </c>
      <c r="VMZ5" t="s">
        <v>16474</v>
      </c>
      <c r="VNA5" t="s">
        <v>16475</v>
      </c>
      <c r="VNB5" t="s">
        <v>16476</v>
      </c>
      <c r="VNC5" t="s">
        <v>16477</v>
      </c>
      <c r="VND5" t="s">
        <v>16478</v>
      </c>
      <c r="VNE5" t="s">
        <v>16479</v>
      </c>
      <c r="VNF5" t="s">
        <v>16480</v>
      </c>
      <c r="VNG5" t="s">
        <v>16481</v>
      </c>
      <c r="VNH5" t="s">
        <v>16482</v>
      </c>
      <c r="VNI5" t="s">
        <v>16483</v>
      </c>
      <c r="VNJ5" t="s">
        <v>16484</v>
      </c>
      <c r="VNK5" t="s">
        <v>16485</v>
      </c>
      <c r="VNL5" t="s">
        <v>16486</v>
      </c>
      <c r="VNM5" t="s">
        <v>16487</v>
      </c>
      <c r="VNN5" t="s">
        <v>16488</v>
      </c>
      <c r="VNO5" t="s">
        <v>16489</v>
      </c>
      <c r="VNP5" t="s">
        <v>16490</v>
      </c>
      <c r="VNQ5" t="s">
        <v>16491</v>
      </c>
      <c r="VNR5" t="s">
        <v>16492</v>
      </c>
      <c r="VNS5" t="s">
        <v>16493</v>
      </c>
      <c r="VNT5" t="s">
        <v>16494</v>
      </c>
      <c r="VNU5" t="s">
        <v>16495</v>
      </c>
      <c r="VNV5" t="s">
        <v>16496</v>
      </c>
      <c r="VNW5" t="s">
        <v>16497</v>
      </c>
      <c r="VNX5" t="s">
        <v>16498</v>
      </c>
      <c r="VNY5" t="s">
        <v>16499</v>
      </c>
      <c r="VNZ5" t="s">
        <v>16500</v>
      </c>
      <c r="VOA5" t="s">
        <v>16501</v>
      </c>
      <c r="VOB5" t="s">
        <v>16502</v>
      </c>
      <c r="VOC5" t="s">
        <v>16503</v>
      </c>
      <c r="VOD5" t="s">
        <v>16504</v>
      </c>
      <c r="VOE5" t="s">
        <v>16505</v>
      </c>
      <c r="VOF5" t="s">
        <v>16506</v>
      </c>
      <c r="VOG5" t="s">
        <v>16507</v>
      </c>
      <c r="VOH5" t="s">
        <v>16508</v>
      </c>
      <c r="VOI5" t="s">
        <v>16509</v>
      </c>
      <c r="VOJ5" t="s">
        <v>16510</v>
      </c>
      <c r="VOK5" t="s">
        <v>16511</v>
      </c>
      <c r="VOL5" t="s">
        <v>16512</v>
      </c>
      <c r="VOM5" t="s">
        <v>16513</v>
      </c>
      <c r="VON5" t="s">
        <v>16514</v>
      </c>
      <c r="VOO5" t="s">
        <v>16515</v>
      </c>
      <c r="VOP5" t="s">
        <v>16516</v>
      </c>
      <c r="VOQ5" t="s">
        <v>16517</v>
      </c>
      <c r="VOR5" t="s">
        <v>16518</v>
      </c>
      <c r="VOS5" t="s">
        <v>16519</v>
      </c>
      <c r="VOT5" t="s">
        <v>16520</v>
      </c>
      <c r="VOU5" t="s">
        <v>16521</v>
      </c>
      <c r="VOV5" t="s">
        <v>16522</v>
      </c>
      <c r="VOW5" t="s">
        <v>16523</v>
      </c>
      <c r="VOX5" t="s">
        <v>16524</v>
      </c>
      <c r="VOY5" t="s">
        <v>16525</v>
      </c>
      <c r="VOZ5" t="s">
        <v>16526</v>
      </c>
      <c r="VPA5" t="s">
        <v>16527</v>
      </c>
      <c r="VPB5" t="s">
        <v>16528</v>
      </c>
      <c r="VPC5" t="s">
        <v>16529</v>
      </c>
      <c r="VPD5" t="s">
        <v>16530</v>
      </c>
      <c r="VPE5" t="s">
        <v>16531</v>
      </c>
      <c r="VPF5" t="s">
        <v>16532</v>
      </c>
      <c r="VPG5" t="s">
        <v>16533</v>
      </c>
      <c r="VPH5" t="s">
        <v>16534</v>
      </c>
      <c r="VPI5" t="s">
        <v>16535</v>
      </c>
      <c r="VPJ5" t="s">
        <v>16536</v>
      </c>
      <c r="VPK5" t="s">
        <v>16537</v>
      </c>
      <c r="VPL5" t="s">
        <v>16538</v>
      </c>
      <c r="VPM5" t="s">
        <v>16539</v>
      </c>
      <c r="VPN5" t="s">
        <v>16540</v>
      </c>
      <c r="VPO5" t="s">
        <v>16541</v>
      </c>
      <c r="VPP5" t="s">
        <v>16542</v>
      </c>
      <c r="VPQ5" t="s">
        <v>16543</v>
      </c>
      <c r="VPR5" t="s">
        <v>16544</v>
      </c>
      <c r="VPS5" t="s">
        <v>16545</v>
      </c>
      <c r="VPT5" t="s">
        <v>16546</v>
      </c>
      <c r="VPU5" t="s">
        <v>16547</v>
      </c>
      <c r="VPV5" t="s">
        <v>16548</v>
      </c>
      <c r="VPW5" t="s">
        <v>16549</v>
      </c>
      <c r="VPX5" t="s">
        <v>16550</v>
      </c>
      <c r="VPY5" t="s">
        <v>16551</v>
      </c>
      <c r="VPZ5" t="s">
        <v>16552</v>
      </c>
      <c r="VQA5" t="s">
        <v>16553</v>
      </c>
      <c r="VQB5" t="s">
        <v>16554</v>
      </c>
      <c r="VQC5" t="s">
        <v>16555</v>
      </c>
      <c r="VQD5" t="s">
        <v>16556</v>
      </c>
      <c r="VQE5" t="s">
        <v>16557</v>
      </c>
      <c r="VQF5" t="s">
        <v>16558</v>
      </c>
      <c r="VQG5" t="s">
        <v>16559</v>
      </c>
      <c r="VQH5" t="s">
        <v>16560</v>
      </c>
      <c r="VQI5" t="s">
        <v>16561</v>
      </c>
      <c r="VQJ5" t="s">
        <v>16562</v>
      </c>
      <c r="VQK5" t="s">
        <v>16563</v>
      </c>
      <c r="VQL5" t="s">
        <v>16564</v>
      </c>
      <c r="VQM5" t="s">
        <v>16565</v>
      </c>
      <c r="VQN5" t="s">
        <v>16566</v>
      </c>
      <c r="VQO5" t="s">
        <v>16567</v>
      </c>
      <c r="VQP5" t="s">
        <v>16568</v>
      </c>
      <c r="VQQ5" t="s">
        <v>16569</v>
      </c>
      <c r="VQR5" t="s">
        <v>16570</v>
      </c>
      <c r="VQS5" t="s">
        <v>16571</v>
      </c>
      <c r="VQT5" t="s">
        <v>16572</v>
      </c>
      <c r="VQU5" t="s">
        <v>16573</v>
      </c>
      <c r="VQV5" t="s">
        <v>16574</v>
      </c>
      <c r="VQW5" t="s">
        <v>16575</v>
      </c>
      <c r="VQX5" t="s">
        <v>16576</v>
      </c>
      <c r="VQY5" t="s">
        <v>16577</v>
      </c>
      <c r="VQZ5" t="s">
        <v>16578</v>
      </c>
      <c r="VRA5" t="s">
        <v>16579</v>
      </c>
      <c r="VRB5" t="s">
        <v>16580</v>
      </c>
      <c r="VRC5" t="s">
        <v>16581</v>
      </c>
      <c r="VRD5" t="s">
        <v>16582</v>
      </c>
      <c r="VRE5" t="s">
        <v>16583</v>
      </c>
      <c r="VRF5" t="s">
        <v>16584</v>
      </c>
      <c r="VRG5" t="s">
        <v>16585</v>
      </c>
      <c r="VRH5" t="s">
        <v>16586</v>
      </c>
      <c r="VRI5" t="s">
        <v>16587</v>
      </c>
      <c r="VRJ5" t="s">
        <v>16588</v>
      </c>
      <c r="VRK5" t="s">
        <v>16589</v>
      </c>
      <c r="VRL5" t="s">
        <v>16590</v>
      </c>
      <c r="VRM5" t="s">
        <v>16591</v>
      </c>
      <c r="VRN5" t="s">
        <v>16592</v>
      </c>
      <c r="VRO5" t="s">
        <v>16593</v>
      </c>
      <c r="VRP5" t="s">
        <v>16594</v>
      </c>
      <c r="VRQ5" t="s">
        <v>16595</v>
      </c>
      <c r="VRR5" t="s">
        <v>16596</v>
      </c>
      <c r="VRS5" t="s">
        <v>16597</v>
      </c>
      <c r="VRT5" t="s">
        <v>16598</v>
      </c>
      <c r="VRU5" t="s">
        <v>16599</v>
      </c>
      <c r="VRV5" t="s">
        <v>16600</v>
      </c>
      <c r="VRW5" t="s">
        <v>16601</v>
      </c>
      <c r="VRX5" t="s">
        <v>16602</v>
      </c>
      <c r="VRY5" t="s">
        <v>16603</v>
      </c>
      <c r="VRZ5" t="s">
        <v>16604</v>
      </c>
      <c r="VSA5" t="s">
        <v>16605</v>
      </c>
      <c r="VSB5" t="s">
        <v>16606</v>
      </c>
      <c r="VSC5" t="s">
        <v>16607</v>
      </c>
      <c r="VSD5" t="s">
        <v>16608</v>
      </c>
      <c r="VSE5" t="s">
        <v>16609</v>
      </c>
      <c r="VSF5" t="s">
        <v>16610</v>
      </c>
      <c r="VSG5" t="s">
        <v>16611</v>
      </c>
      <c r="VSH5" t="s">
        <v>16612</v>
      </c>
      <c r="VSI5" t="s">
        <v>16613</v>
      </c>
      <c r="VSJ5" t="s">
        <v>16614</v>
      </c>
      <c r="VSK5" t="s">
        <v>16615</v>
      </c>
      <c r="VSL5" t="s">
        <v>16616</v>
      </c>
      <c r="VSM5" t="s">
        <v>16617</v>
      </c>
      <c r="VSN5" t="s">
        <v>16618</v>
      </c>
      <c r="VSO5" t="s">
        <v>16619</v>
      </c>
      <c r="VSP5" t="s">
        <v>16620</v>
      </c>
      <c r="VSQ5" t="s">
        <v>16621</v>
      </c>
      <c r="VSR5" t="s">
        <v>16622</v>
      </c>
      <c r="VSS5" t="s">
        <v>16623</v>
      </c>
      <c r="VST5" t="s">
        <v>16624</v>
      </c>
      <c r="VSU5" t="s">
        <v>16625</v>
      </c>
      <c r="VSV5" t="s">
        <v>16626</v>
      </c>
      <c r="VSW5" t="s">
        <v>16627</v>
      </c>
      <c r="VSX5" t="s">
        <v>16628</v>
      </c>
      <c r="VSY5" t="s">
        <v>16629</v>
      </c>
      <c r="VSZ5" t="s">
        <v>16630</v>
      </c>
      <c r="VTA5" t="s">
        <v>16631</v>
      </c>
      <c r="VTB5" t="s">
        <v>16632</v>
      </c>
      <c r="VTC5" t="s">
        <v>16633</v>
      </c>
      <c r="VTD5" t="s">
        <v>16634</v>
      </c>
      <c r="VTE5" t="s">
        <v>16635</v>
      </c>
      <c r="VTF5" t="s">
        <v>16636</v>
      </c>
      <c r="VTG5" t="s">
        <v>16637</v>
      </c>
      <c r="VTH5" t="s">
        <v>16638</v>
      </c>
      <c r="VTI5" t="s">
        <v>16639</v>
      </c>
      <c r="VTJ5" t="s">
        <v>16640</v>
      </c>
      <c r="VTK5" t="s">
        <v>16641</v>
      </c>
      <c r="VTL5" t="s">
        <v>16642</v>
      </c>
      <c r="VTM5" t="s">
        <v>16643</v>
      </c>
      <c r="VTN5" t="s">
        <v>16644</v>
      </c>
      <c r="VTO5" t="s">
        <v>16645</v>
      </c>
      <c r="VTP5" t="s">
        <v>16646</v>
      </c>
      <c r="VTQ5" t="s">
        <v>16647</v>
      </c>
      <c r="VTR5" t="s">
        <v>16648</v>
      </c>
      <c r="VTS5" t="s">
        <v>16649</v>
      </c>
      <c r="VTT5" t="s">
        <v>16650</v>
      </c>
      <c r="VTU5" t="s">
        <v>16651</v>
      </c>
      <c r="VTV5" t="s">
        <v>16652</v>
      </c>
      <c r="VTW5" t="s">
        <v>16653</v>
      </c>
      <c r="VTX5" t="s">
        <v>16654</v>
      </c>
      <c r="VTY5" t="s">
        <v>16655</v>
      </c>
      <c r="VTZ5" t="s">
        <v>16656</v>
      </c>
      <c r="VUA5" t="s">
        <v>16657</v>
      </c>
      <c r="VUB5" t="s">
        <v>16658</v>
      </c>
      <c r="VUC5" t="s">
        <v>16659</v>
      </c>
      <c r="VUD5" t="s">
        <v>16660</v>
      </c>
      <c r="VUE5" t="s">
        <v>16661</v>
      </c>
      <c r="VUF5" t="s">
        <v>16662</v>
      </c>
      <c r="VUG5" t="s">
        <v>16663</v>
      </c>
      <c r="VUH5" t="s">
        <v>16664</v>
      </c>
      <c r="VUI5" t="s">
        <v>16665</v>
      </c>
      <c r="VUJ5" t="s">
        <v>16666</v>
      </c>
      <c r="VUK5" t="s">
        <v>16667</v>
      </c>
      <c r="VUL5" t="s">
        <v>16668</v>
      </c>
      <c r="VUM5" t="s">
        <v>16669</v>
      </c>
      <c r="VUN5" t="s">
        <v>16670</v>
      </c>
      <c r="VUO5" t="s">
        <v>16671</v>
      </c>
      <c r="VUP5" t="s">
        <v>16672</v>
      </c>
      <c r="VUQ5" t="s">
        <v>16673</v>
      </c>
      <c r="VUR5" t="s">
        <v>16674</v>
      </c>
      <c r="VUS5" t="s">
        <v>16675</v>
      </c>
      <c r="VUT5" t="s">
        <v>16676</v>
      </c>
      <c r="VUU5" t="s">
        <v>16677</v>
      </c>
      <c r="VUV5" t="s">
        <v>16678</v>
      </c>
      <c r="VUW5" t="s">
        <v>16679</v>
      </c>
      <c r="VUX5" t="s">
        <v>16680</v>
      </c>
      <c r="VUY5" t="s">
        <v>16681</v>
      </c>
      <c r="VUZ5" t="s">
        <v>16682</v>
      </c>
      <c r="VVA5" t="s">
        <v>16683</v>
      </c>
      <c r="VVB5" t="s">
        <v>16684</v>
      </c>
      <c r="VVC5" t="s">
        <v>16685</v>
      </c>
      <c r="VVD5" t="s">
        <v>16686</v>
      </c>
      <c r="VVE5" t="s">
        <v>16687</v>
      </c>
      <c r="VVF5" t="s">
        <v>16688</v>
      </c>
      <c r="VVG5" t="s">
        <v>16689</v>
      </c>
      <c r="VVH5" t="s">
        <v>16690</v>
      </c>
      <c r="VVI5" t="s">
        <v>16691</v>
      </c>
      <c r="VVJ5" t="s">
        <v>16692</v>
      </c>
      <c r="VVK5" t="s">
        <v>16693</v>
      </c>
      <c r="VVL5" t="s">
        <v>16694</v>
      </c>
      <c r="VVM5" t="s">
        <v>16695</v>
      </c>
      <c r="VVN5" t="s">
        <v>16696</v>
      </c>
      <c r="VVO5" t="s">
        <v>16697</v>
      </c>
      <c r="VVP5" t="s">
        <v>16698</v>
      </c>
      <c r="VVQ5" t="s">
        <v>16699</v>
      </c>
      <c r="VVR5" t="s">
        <v>16700</v>
      </c>
      <c r="VVS5" t="s">
        <v>16701</v>
      </c>
      <c r="VVT5" t="s">
        <v>16702</v>
      </c>
      <c r="VVU5" t="s">
        <v>16703</v>
      </c>
      <c r="VVV5" t="s">
        <v>16704</v>
      </c>
      <c r="VVW5" t="s">
        <v>16705</v>
      </c>
      <c r="VVX5" t="s">
        <v>16706</v>
      </c>
      <c r="VVY5" t="s">
        <v>16707</v>
      </c>
      <c r="VVZ5" t="s">
        <v>16708</v>
      </c>
      <c r="VWA5" t="s">
        <v>16709</v>
      </c>
      <c r="VWB5" t="s">
        <v>16710</v>
      </c>
      <c r="VWC5" t="s">
        <v>16711</v>
      </c>
      <c r="VWD5" t="s">
        <v>16712</v>
      </c>
      <c r="VWE5" t="s">
        <v>16713</v>
      </c>
      <c r="VWF5" t="s">
        <v>16714</v>
      </c>
      <c r="VWG5" t="s">
        <v>16715</v>
      </c>
      <c r="VWH5" t="s">
        <v>16716</v>
      </c>
      <c r="VWI5" t="s">
        <v>16717</v>
      </c>
      <c r="VWJ5" t="s">
        <v>16718</v>
      </c>
      <c r="VWK5" t="s">
        <v>16719</v>
      </c>
      <c r="VWL5" t="s">
        <v>16720</v>
      </c>
      <c r="VWM5" t="s">
        <v>16721</v>
      </c>
      <c r="VWN5" t="s">
        <v>16722</v>
      </c>
      <c r="VWO5" t="s">
        <v>16723</v>
      </c>
      <c r="VWP5" t="s">
        <v>16724</v>
      </c>
      <c r="VWQ5" t="s">
        <v>16725</v>
      </c>
      <c r="VWR5" t="s">
        <v>16726</v>
      </c>
      <c r="VWS5" t="s">
        <v>16727</v>
      </c>
      <c r="VWT5" t="s">
        <v>16728</v>
      </c>
      <c r="VWU5" t="s">
        <v>16729</v>
      </c>
      <c r="VWV5" t="s">
        <v>16730</v>
      </c>
      <c r="VWW5" t="s">
        <v>16731</v>
      </c>
      <c r="VWX5" t="s">
        <v>16732</v>
      </c>
      <c r="VWY5" t="s">
        <v>16733</v>
      </c>
      <c r="VWZ5" t="s">
        <v>16734</v>
      </c>
      <c r="VXA5" t="s">
        <v>16735</v>
      </c>
      <c r="VXB5" t="s">
        <v>16736</v>
      </c>
      <c r="VXC5" t="s">
        <v>16737</v>
      </c>
      <c r="VXD5" t="s">
        <v>16738</v>
      </c>
      <c r="VXE5" t="s">
        <v>16739</v>
      </c>
      <c r="VXF5" t="s">
        <v>16740</v>
      </c>
      <c r="VXG5" t="s">
        <v>16741</v>
      </c>
      <c r="VXH5" t="s">
        <v>16742</v>
      </c>
      <c r="VXI5" t="s">
        <v>16743</v>
      </c>
      <c r="VXJ5" t="s">
        <v>16744</v>
      </c>
      <c r="VXK5" t="s">
        <v>16745</v>
      </c>
      <c r="VXL5" t="s">
        <v>16746</v>
      </c>
      <c r="VXM5" t="s">
        <v>16747</v>
      </c>
      <c r="VXN5" t="s">
        <v>16748</v>
      </c>
      <c r="VXO5" t="s">
        <v>16749</v>
      </c>
      <c r="VXP5" t="s">
        <v>16750</v>
      </c>
      <c r="VXQ5" t="s">
        <v>16751</v>
      </c>
      <c r="VXR5" t="s">
        <v>16752</v>
      </c>
      <c r="VXS5" t="s">
        <v>16753</v>
      </c>
      <c r="VXT5" t="s">
        <v>16754</v>
      </c>
      <c r="VXU5" t="s">
        <v>16755</v>
      </c>
      <c r="VXV5" t="s">
        <v>16756</v>
      </c>
      <c r="VXW5" t="s">
        <v>16757</v>
      </c>
      <c r="VXX5" t="s">
        <v>16758</v>
      </c>
      <c r="VXY5" t="s">
        <v>16759</v>
      </c>
      <c r="VXZ5" t="s">
        <v>16760</v>
      </c>
      <c r="VYA5" t="s">
        <v>16761</v>
      </c>
      <c r="VYB5" t="s">
        <v>16762</v>
      </c>
      <c r="VYC5" t="s">
        <v>16763</v>
      </c>
      <c r="VYD5" t="s">
        <v>16764</v>
      </c>
      <c r="VYE5" t="s">
        <v>16765</v>
      </c>
      <c r="VYF5" t="s">
        <v>16766</v>
      </c>
      <c r="VYG5" t="s">
        <v>16767</v>
      </c>
      <c r="VYH5" t="s">
        <v>16768</v>
      </c>
      <c r="VYI5" t="s">
        <v>16769</v>
      </c>
      <c r="VYJ5" t="s">
        <v>16770</v>
      </c>
      <c r="VYK5" t="s">
        <v>16771</v>
      </c>
      <c r="VYL5" t="s">
        <v>16772</v>
      </c>
      <c r="VYM5" t="s">
        <v>16773</v>
      </c>
      <c r="VYN5" t="s">
        <v>16774</v>
      </c>
      <c r="VYO5" t="s">
        <v>16775</v>
      </c>
      <c r="VYP5" t="s">
        <v>16776</v>
      </c>
      <c r="VYQ5" t="s">
        <v>16777</v>
      </c>
      <c r="VYR5" t="s">
        <v>16778</v>
      </c>
      <c r="VYS5" t="s">
        <v>16779</v>
      </c>
      <c r="VYT5" t="s">
        <v>16780</v>
      </c>
      <c r="VYU5" t="s">
        <v>16781</v>
      </c>
      <c r="VYV5" t="s">
        <v>16782</v>
      </c>
      <c r="VYW5" t="s">
        <v>16783</v>
      </c>
      <c r="VYX5" t="s">
        <v>16784</v>
      </c>
      <c r="VYY5" t="s">
        <v>16785</v>
      </c>
      <c r="VYZ5" t="s">
        <v>16786</v>
      </c>
      <c r="VZA5" t="s">
        <v>16787</v>
      </c>
      <c r="VZB5" t="s">
        <v>16788</v>
      </c>
      <c r="VZC5" t="s">
        <v>16789</v>
      </c>
      <c r="VZD5" t="s">
        <v>16790</v>
      </c>
      <c r="VZE5" t="s">
        <v>16791</v>
      </c>
      <c r="VZF5" t="s">
        <v>16792</v>
      </c>
      <c r="VZG5" t="s">
        <v>16793</v>
      </c>
      <c r="VZH5" t="s">
        <v>16794</v>
      </c>
      <c r="VZI5" t="s">
        <v>16795</v>
      </c>
      <c r="VZJ5" t="s">
        <v>16796</v>
      </c>
      <c r="VZK5" t="s">
        <v>16797</v>
      </c>
      <c r="VZL5" t="s">
        <v>16798</v>
      </c>
      <c r="VZM5" t="s">
        <v>16799</v>
      </c>
      <c r="VZN5" t="s">
        <v>16800</v>
      </c>
      <c r="VZO5" t="s">
        <v>16801</v>
      </c>
      <c r="VZP5" t="s">
        <v>16802</v>
      </c>
      <c r="VZQ5" t="s">
        <v>16803</v>
      </c>
      <c r="VZR5" t="s">
        <v>16804</v>
      </c>
      <c r="VZS5" t="s">
        <v>16805</v>
      </c>
      <c r="VZT5" t="s">
        <v>16806</v>
      </c>
      <c r="VZU5" t="s">
        <v>16807</v>
      </c>
      <c r="VZV5" t="s">
        <v>16808</v>
      </c>
      <c r="VZW5" t="s">
        <v>16809</v>
      </c>
      <c r="VZX5" t="s">
        <v>16810</v>
      </c>
      <c r="VZY5" t="s">
        <v>16811</v>
      </c>
      <c r="VZZ5" t="s">
        <v>16812</v>
      </c>
      <c r="WAA5" t="s">
        <v>16813</v>
      </c>
      <c r="WAB5" t="s">
        <v>16814</v>
      </c>
      <c r="WAC5" t="s">
        <v>16815</v>
      </c>
      <c r="WAD5" t="s">
        <v>16816</v>
      </c>
      <c r="WAE5" t="s">
        <v>16817</v>
      </c>
      <c r="WAF5" t="s">
        <v>16818</v>
      </c>
      <c r="WAG5" t="s">
        <v>16819</v>
      </c>
      <c r="WAH5" t="s">
        <v>16820</v>
      </c>
      <c r="WAI5" t="s">
        <v>16821</v>
      </c>
      <c r="WAJ5" t="s">
        <v>16822</v>
      </c>
      <c r="WAK5" t="s">
        <v>16823</v>
      </c>
      <c r="WAL5" t="s">
        <v>16824</v>
      </c>
      <c r="WAM5" t="s">
        <v>16825</v>
      </c>
      <c r="WAN5" t="s">
        <v>16826</v>
      </c>
      <c r="WAO5" t="s">
        <v>16827</v>
      </c>
      <c r="WAP5" t="s">
        <v>16828</v>
      </c>
      <c r="WAQ5" t="s">
        <v>16829</v>
      </c>
      <c r="WAR5" t="s">
        <v>16830</v>
      </c>
      <c r="WAS5" t="s">
        <v>16831</v>
      </c>
      <c r="WAT5" t="s">
        <v>16832</v>
      </c>
      <c r="WAU5" t="s">
        <v>16833</v>
      </c>
      <c r="WAV5" t="s">
        <v>16834</v>
      </c>
      <c r="WAW5" t="s">
        <v>16835</v>
      </c>
      <c r="WAX5" t="s">
        <v>16836</v>
      </c>
      <c r="WAY5" t="s">
        <v>16837</v>
      </c>
      <c r="WAZ5" t="s">
        <v>16838</v>
      </c>
      <c r="WBA5" t="s">
        <v>16839</v>
      </c>
      <c r="WBB5" t="s">
        <v>16840</v>
      </c>
      <c r="WBC5" t="s">
        <v>16841</v>
      </c>
      <c r="WBD5" t="s">
        <v>16842</v>
      </c>
      <c r="WBE5" t="s">
        <v>16843</v>
      </c>
      <c r="WBF5" t="s">
        <v>16844</v>
      </c>
      <c r="WBG5" t="s">
        <v>16845</v>
      </c>
      <c r="WBH5" t="s">
        <v>16846</v>
      </c>
      <c r="WBI5" t="s">
        <v>16847</v>
      </c>
      <c r="WBJ5" t="s">
        <v>16848</v>
      </c>
      <c r="WBK5" t="s">
        <v>16849</v>
      </c>
      <c r="WBL5" t="s">
        <v>16850</v>
      </c>
      <c r="WBM5" t="s">
        <v>16851</v>
      </c>
      <c r="WBN5" t="s">
        <v>16852</v>
      </c>
      <c r="WBO5" t="s">
        <v>16853</v>
      </c>
      <c r="WBP5" t="s">
        <v>16854</v>
      </c>
      <c r="WBQ5" t="s">
        <v>16855</v>
      </c>
      <c r="WBR5" t="s">
        <v>16856</v>
      </c>
      <c r="WBS5" t="s">
        <v>16857</v>
      </c>
      <c r="WBT5" t="s">
        <v>16858</v>
      </c>
      <c r="WBU5" t="s">
        <v>16859</v>
      </c>
      <c r="WBV5" t="s">
        <v>16860</v>
      </c>
      <c r="WBW5" t="s">
        <v>16861</v>
      </c>
      <c r="WBX5" t="s">
        <v>16862</v>
      </c>
      <c r="WBY5" t="s">
        <v>16863</v>
      </c>
      <c r="WBZ5" t="s">
        <v>16864</v>
      </c>
      <c r="WCA5" t="s">
        <v>16865</v>
      </c>
      <c r="WCB5" t="s">
        <v>16866</v>
      </c>
      <c r="WCC5" t="s">
        <v>16867</v>
      </c>
      <c r="WCD5" t="s">
        <v>16868</v>
      </c>
      <c r="WCE5" t="s">
        <v>16869</v>
      </c>
      <c r="WCF5" t="s">
        <v>16870</v>
      </c>
      <c r="WCG5" t="s">
        <v>16871</v>
      </c>
      <c r="WCH5" t="s">
        <v>16872</v>
      </c>
      <c r="WCI5" t="s">
        <v>16873</v>
      </c>
      <c r="WCJ5" t="s">
        <v>16874</v>
      </c>
      <c r="WCK5" t="s">
        <v>16875</v>
      </c>
      <c r="WCL5" t="s">
        <v>16876</v>
      </c>
      <c r="WCM5" t="s">
        <v>16877</v>
      </c>
      <c r="WCN5" t="s">
        <v>16878</v>
      </c>
      <c r="WCO5" t="s">
        <v>16879</v>
      </c>
      <c r="WCP5" t="s">
        <v>16880</v>
      </c>
      <c r="WCQ5" t="s">
        <v>16881</v>
      </c>
      <c r="WCR5" t="s">
        <v>16882</v>
      </c>
      <c r="WCS5" t="s">
        <v>16883</v>
      </c>
      <c r="WCT5" t="s">
        <v>16884</v>
      </c>
      <c r="WCU5" t="s">
        <v>16885</v>
      </c>
      <c r="WCV5" t="s">
        <v>16886</v>
      </c>
      <c r="WCW5" t="s">
        <v>16887</v>
      </c>
      <c r="WCX5" t="s">
        <v>16888</v>
      </c>
      <c r="WCY5" t="s">
        <v>16889</v>
      </c>
      <c r="WCZ5" t="s">
        <v>16890</v>
      </c>
      <c r="WDA5" t="s">
        <v>16891</v>
      </c>
      <c r="WDB5" t="s">
        <v>16892</v>
      </c>
      <c r="WDC5" t="s">
        <v>16893</v>
      </c>
      <c r="WDD5" t="s">
        <v>16894</v>
      </c>
      <c r="WDE5" t="s">
        <v>16895</v>
      </c>
      <c r="WDF5" t="s">
        <v>16896</v>
      </c>
      <c r="WDG5" t="s">
        <v>16897</v>
      </c>
      <c r="WDH5" t="s">
        <v>16898</v>
      </c>
      <c r="WDI5" t="s">
        <v>16899</v>
      </c>
      <c r="WDJ5" t="s">
        <v>16900</v>
      </c>
      <c r="WDK5" t="s">
        <v>16901</v>
      </c>
      <c r="WDL5" t="s">
        <v>16902</v>
      </c>
      <c r="WDM5" t="s">
        <v>16903</v>
      </c>
      <c r="WDN5" t="s">
        <v>16904</v>
      </c>
      <c r="WDO5" t="s">
        <v>16905</v>
      </c>
      <c r="WDP5" t="s">
        <v>16906</v>
      </c>
      <c r="WDQ5" t="s">
        <v>16907</v>
      </c>
      <c r="WDR5" t="s">
        <v>16908</v>
      </c>
      <c r="WDS5" t="s">
        <v>16909</v>
      </c>
      <c r="WDT5" t="s">
        <v>16910</v>
      </c>
      <c r="WDU5" t="s">
        <v>16911</v>
      </c>
      <c r="WDV5" t="s">
        <v>16912</v>
      </c>
      <c r="WDW5" t="s">
        <v>16913</v>
      </c>
      <c r="WDX5" t="s">
        <v>16914</v>
      </c>
      <c r="WDY5" t="s">
        <v>16915</v>
      </c>
      <c r="WDZ5" t="s">
        <v>16916</v>
      </c>
      <c r="WEA5" t="s">
        <v>16917</v>
      </c>
      <c r="WEB5" t="s">
        <v>16918</v>
      </c>
      <c r="WEC5" t="s">
        <v>16919</v>
      </c>
      <c r="WED5" t="s">
        <v>16920</v>
      </c>
      <c r="WEE5" t="s">
        <v>16921</v>
      </c>
      <c r="WEF5" t="s">
        <v>16922</v>
      </c>
      <c r="WEG5" t="s">
        <v>16923</v>
      </c>
      <c r="WEH5" t="s">
        <v>16924</v>
      </c>
      <c r="WEI5" t="s">
        <v>16925</v>
      </c>
      <c r="WEJ5" t="s">
        <v>16926</v>
      </c>
      <c r="WEK5" t="s">
        <v>16927</v>
      </c>
      <c r="WEL5" t="s">
        <v>16928</v>
      </c>
      <c r="WEM5" t="s">
        <v>16929</v>
      </c>
      <c r="WEN5" t="s">
        <v>16930</v>
      </c>
      <c r="WEO5" t="s">
        <v>16931</v>
      </c>
      <c r="WEP5" t="s">
        <v>16932</v>
      </c>
      <c r="WEQ5" t="s">
        <v>16933</v>
      </c>
      <c r="WER5" t="s">
        <v>16934</v>
      </c>
      <c r="WES5" t="s">
        <v>16935</v>
      </c>
      <c r="WET5" t="s">
        <v>16936</v>
      </c>
      <c r="WEU5" t="s">
        <v>16937</v>
      </c>
      <c r="WEV5" t="s">
        <v>16938</v>
      </c>
      <c r="WEW5" t="s">
        <v>16939</v>
      </c>
      <c r="WEX5" t="s">
        <v>16940</v>
      </c>
      <c r="WEY5" t="s">
        <v>16941</v>
      </c>
      <c r="WEZ5" t="s">
        <v>16942</v>
      </c>
      <c r="WFA5" t="s">
        <v>16943</v>
      </c>
      <c r="WFB5" t="s">
        <v>16944</v>
      </c>
      <c r="WFC5" t="s">
        <v>16945</v>
      </c>
      <c r="WFD5" t="s">
        <v>16946</v>
      </c>
      <c r="WFE5" t="s">
        <v>16947</v>
      </c>
      <c r="WFF5" t="s">
        <v>16948</v>
      </c>
      <c r="WFG5" t="s">
        <v>16949</v>
      </c>
      <c r="WFH5" t="s">
        <v>16950</v>
      </c>
      <c r="WFI5" t="s">
        <v>16951</v>
      </c>
      <c r="WFJ5" t="s">
        <v>16952</v>
      </c>
      <c r="WFK5" t="s">
        <v>16953</v>
      </c>
      <c r="WFL5" t="s">
        <v>16954</v>
      </c>
      <c r="WFM5" t="s">
        <v>16955</v>
      </c>
      <c r="WFN5" t="s">
        <v>16956</v>
      </c>
      <c r="WFO5" t="s">
        <v>16957</v>
      </c>
      <c r="WFP5" t="s">
        <v>16958</v>
      </c>
      <c r="WFQ5" t="s">
        <v>16959</v>
      </c>
      <c r="WFR5" t="s">
        <v>16960</v>
      </c>
      <c r="WFS5" t="s">
        <v>16961</v>
      </c>
      <c r="WFT5" t="s">
        <v>16962</v>
      </c>
      <c r="WFU5" t="s">
        <v>16963</v>
      </c>
      <c r="WFV5" t="s">
        <v>16964</v>
      </c>
      <c r="WFW5" t="s">
        <v>16965</v>
      </c>
      <c r="WFX5" t="s">
        <v>16966</v>
      </c>
      <c r="WFY5" t="s">
        <v>16967</v>
      </c>
      <c r="WFZ5" t="s">
        <v>16968</v>
      </c>
      <c r="WGA5" t="s">
        <v>16969</v>
      </c>
      <c r="WGB5" t="s">
        <v>16970</v>
      </c>
      <c r="WGC5" t="s">
        <v>16971</v>
      </c>
      <c r="WGD5" t="s">
        <v>16972</v>
      </c>
      <c r="WGE5" t="s">
        <v>16973</v>
      </c>
      <c r="WGF5" t="s">
        <v>16974</v>
      </c>
      <c r="WGG5" t="s">
        <v>16975</v>
      </c>
      <c r="WGH5" t="s">
        <v>16976</v>
      </c>
      <c r="WGI5" t="s">
        <v>16977</v>
      </c>
      <c r="WGJ5" t="s">
        <v>16978</v>
      </c>
      <c r="WGK5" t="s">
        <v>16979</v>
      </c>
      <c r="WGL5" t="s">
        <v>16980</v>
      </c>
      <c r="WGM5" t="s">
        <v>16981</v>
      </c>
      <c r="WGN5" t="s">
        <v>16982</v>
      </c>
      <c r="WGO5" t="s">
        <v>16983</v>
      </c>
      <c r="WGP5" t="s">
        <v>16984</v>
      </c>
      <c r="WGQ5" t="s">
        <v>16985</v>
      </c>
      <c r="WGR5" t="s">
        <v>16986</v>
      </c>
      <c r="WGS5" t="s">
        <v>16987</v>
      </c>
      <c r="WGT5" t="s">
        <v>16988</v>
      </c>
      <c r="WGU5" t="s">
        <v>16989</v>
      </c>
      <c r="WGV5" t="s">
        <v>16990</v>
      </c>
      <c r="WGW5" t="s">
        <v>16991</v>
      </c>
      <c r="WGX5" t="s">
        <v>16992</v>
      </c>
      <c r="WGY5" t="s">
        <v>16993</v>
      </c>
      <c r="WGZ5" t="s">
        <v>16994</v>
      </c>
      <c r="WHA5" t="s">
        <v>16995</v>
      </c>
      <c r="WHB5" t="s">
        <v>16996</v>
      </c>
      <c r="WHC5" t="s">
        <v>16997</v>
      </c>
      <c r="WHD5" t="s">
        <v>16998</v>
      </c>
      <c r="WHE5" t="s">
        <v>16999</v>
      </c>
      <c r="WHF5" t="s">
        <v>17000</v>
      </c>
      <c r="WHG5" t="s">
        <v>17001</v>
      </c>
      <c r="WHH5" t="s">
        <v>17002</v>
      </c>
      <c r="WHI5" t="s">
        <v>17003</v>
      </c>
      <c r="WHJ5" t="s">
        <v>17004</v>
      </c>
      <c r="WHK5" t="s">
        <v>17005</v>
      </c>
      <c r="WHL5" t="s">
        <v>17006</v>
      </c>
      <c r="WHM5" t="s">
        <v>17007</v>
      </c>
      <c r="WHN5" t="s">
        <v>17008</v>
      </c>
      <c r="WHO5" t="s">
        <v>17009</v>
      </c>
      <c r="WHP5" t="s">
        <v>17010</v>
      </c>
      <c r="WHQ5" t="s">
        <v>17011</v>
      </c>
      <c r="WHR5" t="s">
        <v>17012</v>
      </c>
      <c r="WHS5" t="s">
        <v>17013</v>
      </c>
      <c r="WHT5" t="s">
        <v>17014</v>
      </c>
      <c r="WHU5" t="s">
        <v>17015</v>
      </c>
      <c r="WHV5" t="s">
        <v>17016</v>
      </c>
      <c r="WHW5" t="s">
        <v>17017</v>
      </c>
      <c r="WHX5" t="s">
        <v>17018</v>
      </c>
      <c r="WHY5" t="s">
        <v>17019</v>
      </c>
      <c r="WHZ5" t="s">
        <v>17020</v>
      </c>
      <c r="WIA5" t="s">
        <v>17021</v>
      </c>
      <c r="WIB5" t="s">
        <v>17022</v>
      </c>
      <c r="WIC5" t="s">
        <v>17023</v>
      </c>
      <c r="WID5" t="s">
        <v>17024</v>
      </c>
      <c r="WIE5" t="s">
        <v>17025</v>
      </c>
      <c r="WIF5" t="s">
        <v>17026</v>
      </c>
      <c r="WIG5" t="s">
        <v>17027</v>
      </c>
      <c r="WIH5" t="s">
        <v>17028</v>
      </c>
      <c r="WII5" t="s">
        <v>17029</v>
      </c>
      <c r="WIJ5" t="s">
        <v>17030</v>
      </c>
      <c r="WIK5" t="s">
        <v>17031</v>
      </c>
      <c r="WIL5" t="s">
        <v>17032</v>
      </c>
      <c r="WIM5" t="s">
        <v>17033</v>
      </c>
      <c r="WIN5" t="s">
        <v>17034</v>
      </c>
      <c r="WIO5" t="s">
        <v>17035</v>
      </c>
      <c r="WIP5" t="s">
        <v>17036</v>
      </c>
      <c r="WIQ5" t="s">
        <v>17037</v>
      </c>
      <c r="WIR5" t="s">
        <v>17038</v>
      </c>
      <c r="WIS5" t="s">
        <v>17039</v>
      </c>
      <c r="WIT5" t="s">
        <v>17040</v>
      </c>
      <c r="WIU5" t="s">
        <v>17041</v>
      </c>
      <c r="WIV5" t="s">
        <v>17042</v>
      </c>
      <c r="WIW5" t="s">
        <v>17043</v>
      </c>
      <c r="WIX5" t="s">
        <v>17044</v>
      </c>
      <c r="WIY5" t="s">
        <v>17045</v>
      </c>
      <c r="WIZ5" t="s">
        <v>17046</v>
      </c>
      <c r="WJA5" t="s">
        <v>17047</v>
      </c>
      <c r="WJB5" t="s">
        <v>17048</v>
      </c>
      <c r="WJC5" t="s">
        <v>17049</v>
      </c>
      <c r="WJD5" t="s">
        <v>17050</v>
      </c>
      <c r="WJE5" t="s">
        <v>17051</v>
      </c>
      <c r="WJF5" t="s">
        <v>17052</v>
      </c>
      <c r="WJG5" t="s">
        <v>17053</v>
      </c>
      <c r="WJH5" t="s">
        <v>17054</v>
      </c>
      <c r="WJI5" t="s">
        <v>17055</v>
      </c>
      <c r="WJJ5" t="s">
        <v>17056</v>
      </c>
      <c r="WJK5" t="s">
        <v>17057</v>
      </c>
      <c r="WJL5" t="s">
        <v>17058</v>
      </c>
      <c r="WJM5" t="s">
        <v>17059</v>
      </c>
      <c r="WJN5" t="s">
        <v>17060</v>
      </c>
      <c r="WJO5" t="s">
        <v>17061</v>
      </c>
      <c r="WJP5" t="s">
        <v>17062</v>
      </c>
      <c r="WJQ5" t="s">
        <v>17063</v>
      </c>
      <c r="WJR5" t="s">
        <v>17064</v>
      </c>
      <c r="WJS5" t="s">
        <v>17065</v>
      </c>
      <c r="WJT5" t="s">
        <v>17066</v>
      </c>
      <c r="WJU5" t="s">
        <v>17067</v>
      </c>
      <c r="WJV5" t="s">
        <v>17068</v>
      </c>
      <c r="WJW5" t="s">
        <v>17069</v>
      </c>
      <c r="WJX5" t="s">
        <v>17070</v>
      </c>
      <c r="WJY5" t="s">
        <v>17071</v>
      </c>
      <c r="WJZ5" t="s">
        <v>17072</v>
      </c>
      <c r="WKA5" t="s">
        <v>17073</v>
      </c>
      <c r="WKB5" t="s">
        <v>17074</v>
      </c>
      <c r="WKC5" t="s">
        <v>17075</v>
      </c>
      <c r="WKD5" t="s">
        <v>17076</v>
      </c>
      <c r="WKE5" t="s">
        <v>17077</v>
      </c>
      <c r="WKF5" t="s">
        <v>17078</v>
      </c>
      <c r="WKG5" t="s">
        <v>17079</v>
      </c>
      <c r="WKH5" t="s">
        <v>17080</v>
      </c>
      <c r="WKI5" t="s">
        <v>17081</v>
      </c>
      <c r="WKJ5" t="s">
        <v>17082</v>
      </c>
      <c r="WKK5" t="s">
        <v>17083</v>
      </c>
      <c r="WKL5" t="s">
        <v>17084</v>
      </c>
      <c r="WKM5" t="s">
        <v>17085</v>
      </c>
      <c r="WKN5" t="s">
        <v>17086</v>
      </c>
      <c r="WKO5" t="s">
        <v>17087</v>
      </c>
      <c r="WKP5" t="s">
        <v>17088</v>
      </c>
      <c r="WKQ5" t="s">
        <v>17089</v>
      </c>
      <c r="WKR5" t="s">
        <v>17090</v>
      </c>
      <c r="WKS5" t="s">
        <v>17091</v>
      </c>
      <c r="WKT5" t="s">
        <v>17092</v>
      </c>
      <c r="WKU5" t="s">
        <v>17093</v>
      </c>
      <c r="WKV5" t="s">
        <v>17094</v>
      </c>
      <c r="WKW5" t="s">
        <v>17095</v>
      </c>
      <c r="WKX5" t="s">
        <v>17096</v>
      </c>
      <c r="WKY5" t="s">
        <v>17097</v>
      </c>
      <c r="WKZ5" t="s">
        <v>17098</v>
      </c>
      <c r="WLA5" t="s">
        <v>17099</v>
      </c>
      <c r="WLB5" t="s">
        <v>17100</v>
      </c>
      <c r="WLC5" t="s">
        <v>17101</v>
      </c>
      <c r="WLD5" t="s">
        <v>17102</v>
      </c>
      <c r="WLE5" t="s">
        <v>17103</v>
      </c>
      <c r="WLF5" t="s">
        <v>17104</v>
      </c>
      <c r="WLG5" t="s">
        <v>17105</v>
      </c>
      <c r="WLH5" t="s">
        <v>17106</v>
      </c>
      <c r="WLI5" t="s">
        <v>17107</v>
      </c>
      <c r="WLJ5" t="s">
        <v>17108</v>
      </c>
      <c r="WLK5" t="s">
        <v>17109</v>
      </c>
      <c r="WLL5" t="s">
        <v>17110</v>
      </c>
      <c r="WLM5" t="s">
        <v>17111</v>
      </c>
      <c r="WLN5" t="s">
        <v>17112</v>
      </c>
      <c r="WLO5" t="s">
        <v>17113</v>
      </c>
      <c r="WLP5" t="s">
        <v>17114</v>
      </c>
      <c r="WLQ5" t="s">
        <v>17115</v>
      </c>
      <c r="WLR5" t="s">
        <v>17116</v>
      </c>
      <c r="WLS5" t="s">
        <v>17117</v>
      </c>
      <c r="WLT5" t="s">
        <v>17118</v>
      </c>
      <c r="WLU5" t="s">
        <v>17119</v>
      </c>
      <c r="WLV5" t="s">
        <v>17120</v>
      </c>
      <c r="WLW5" t="s">
        <v>17121</v>
      </c>
      <c r="WLX5" t="s">
        <v>17122</v>
      </c>
      <c r="WLY5" t="s">
        <v>17123</v>
      </c>
      <c r="WLZ5" t="s">
        <v>17124</v>
      </c>
      <c r="WMA5" t="s">
        <v>17125</v>
      </c>
      <c r="WMB5" t="s">
        <v>17126</v>
      </c>
      <c r="WMC5" t="s">
        <v>17127</v>
      </c>
      <c r="WMD5" t="s">
        <v>17128</v>
      </c>
      <c r="WME5" t="s">
        <v>17129</v>
      </c>
      <c r="WMF5" t="s">
        <v>17130</v>
      </c>
      <c r="WMG5" t="s">
        <v>17131</v>
      </c>
      <c r="WMH5" t="s">
        <v>17132</v>
      </c>
      <c r="WMI5" t="s">
        <v>17133</v>
      </c>
      <c r="WMJ5" t="s">
        <v>17134</v>
      </c>
      <c r="WMK5" t="s">
        <v>17135</v>
      </c>
      <c r="WML5" t="s">
        <v>17136</v>
      </c>
      <c r="WMM5" t="s">
        <v>17137</v>
      </c>
      <c r="WMN5" t="s">
        <v>17138</v>
      </c>
      <c r="WMO5" t="s">
        <v>17139</v>
      </c>
      <c r="WMP5" t="s">
        <v>17140</v>
      </c>
      <c r="WMQ5" t="s">
        <v>17141</v>
      </c>
      <c r="WMR5" t="s">
        <v>17142</v>
      </c>
      <c r="WMS5" t="s">
        <v>17143</v>
      </c>
      <c r="WMT5" t="s">
        <v>17144</v>
      </c>
      <c r="WMU5" t="s">
        <v>17145</v>
      </c>
      <c r="WMV5" t="s">
        <v>17146</v>
      </c>
      <c r="WMW5" t="s">
        <v>17147</v>
      </c>
      <c r="WMX5" t="s">
        <v>17148</v>
      </c>
      <c r="WMY5" t="s">
        <v>17149</v>
      </c>
      <c r="WMZ5" t="s">
        <v>17150</v>
      </c>
      <c r="WNA5" t="s">
        <v>17151</v>
      </c>
      <c r="WNB5" t="s">
        <v>17152</v>
      </c>
      <c r="WNC5" t="s">
        <v>17153</v>
      </c>
      <c r="WND5" t="s">
        <v>17154</v>
      </c>
      <c r="WNE5" t="s">
        <v>17155</v>
      </c>
      <c r="WNF5" t="s">
        <v>17156</v>
      </c>
      <c r="WNG5" t="s">
        <v>17157</v>
      </c>
      <c r="WNH5" t="s">
        <v>17158</v>
      </c>
      <c r="WNI5" t="s">
        <v>17159</v>
      </c>
      <c r="WNJ5" t="s">
        <v>17160</v>
      </c>
      <c r="WNK5" t="s">
        <v>17161</v>
      </c>
      <c r="WNL5" t="s">
        <v>17162</v>
      </c>
      <c r="WNM5" t="s">
        <v>17163</v>
      </c>
      <c r="WNN5" t="s">
        <v>17164</v>
      </c>
      <c r="WNO5" t="s">
        <v>17165</v>
      </c>
      <c r="WNP5" t="s">
        <v>17166</v>
      </c>
      <c r="WNQ5" t="s">
        <v>17167</v>
      </c>
      <c r="WNR5" t="s">
        <v>17168</v>
      </c>
      <c r="WNS5" t="s">
        <v>17169</v>
      </c>
      <c r="WNT5" t="s">
        <v>17170</v>
      </c>
      <c r="WNU5" t="s">
        <v>17171</v>
      </c>
      <c r="WNV5" t="s">
        <v>17172</v>
      </c>
      <c r="WNW5" t="s">
        <v>17173</v>
      </c>
      <c r="WNX5" t="s">
        <v>17174</v>
      </c>
      <c r="WNY5" t="s">
        <v>17175</v>
      </c>
      <c r="WNZ5" t="s">
        <v>17176</v>
      </c>
      <c r="WOA5" t="s">
        <v>17177</v>
      </c>
      <c r="WOB5" t="s">
        <v>17178</v>
      </c>
      <c r="WOC5" t="s">
        <v>17179</v>
      </c>
      <c r="WOD5" t="s">
        <v>17180</v>
      </c>
      <c r="WOE5" t="s">
        <v>17181</v>
      </c>
      <c r="WOF5" t="s">
        <v>17182</v>
      </c>
      <c r="WOG5" t="s">
        <v>17183</v>
      </c>
      <c r="WOH5" t="s">
        <v>17184</v>
      </c>
      <c r="WOI5" t="s">
        <v>17185</v>
      </c>
      <c r="WOJ5" t="s">
        <v>17186</v>
      </c>
      <c r="WOK5" t="s">
        <v>17187</v>
      </c>
      <c r="WOL5" t="s">
        <v>17188</v>
      </c>
      <c r="WOM5" t="s">
        <v>17189</v>
      </c>
      <c r="WON5" t="s">
        <v>17190</v>
      </c>
      <c r="WOO5" t="s">
        <v>17191</v>
      </c>
      <c r="WOP5" t="s">
        <v>17192</v>
      </c>
      <c r="WOQ5" t="s">
        <v>17193</v>
      </c>
      <c r="WOR5" t="s">
        <v>17194</v>
      </c>
      <c r="WOS5" t="s">
        <v>17195</v>
      </c>
      <c r="WOT5" t="s">
        <v>17196</v>
      </c>
      <c r="WOU5" t="s">
        <v>17197</v>
      </c>
      <c r="WOV5" t="s">
        <v>17198</v>
      </c>
      <c r="WOW5" t="s">
        <v>17199</v>
      </c>
      <c r="WOX5" t="s">
        <v>17200</v>
      </c>
      <c r="WOY5" t="s">
        <v>17201</v>
      </c>
      <c r="WOZ5" t="s">
        <v>17202</v>
      </c>
      <c r="WPA5" t="s">
        <v>17203</v>
      </c>
      <c r="WPB5" t="s">
        <v>17204</v>
      </c>
      <c r="WPC5" t="s">
        <v>17205</v>
      </c>
      <c r="WPD5" t="s">
        <v>17206</v>
      </c>
      <c r="WPE5" t="s">
        <v>17207</v>
      </c>
      <c r="WPF5" t="s">
        <v>17208</v>
      </c>
      <c r="WPG5" t="s">
        <v>17209</v>
      </c>
      <c r="WPH5" t="s">
        <v>17210</v>
      </c>
      <c r="WPI5" t="s">
        <v>17211</v>
      </c>
      <c r="WPJ5" t="s">
        <v>17212</v>
      </c>
      <c r="WPK5" t="s">
        <v>17213</v>
      </c>
      <c r="WPL5" t="s">
        <v>17214</v>
      </c>
      <c r="WPM5" t="s">
        <v>17215</v>
      </c>
      <c r="WPN5" t="s">
        <v>17216</v>
      </c>
      <c r="WPO5" t="s">
        <v>17217</v>
      </c>
      <c r="WPP5" t="s">
        <v>17218</v>
      </c>
      <c r="WPQ5" t="s">
        <v>17219</v>
      </c>
      <c r="WPR5" t="s">
        <v>17220</v>
      </c>
      <c r="WPS5" t="s">
        <v>17221</v>
      </c>
      <c r="WPT5" t="s">
        <v>17222</v>
      </c>
      <c r="WPU5" t="s">
        <v>17223</v>
      </c>
      <c r="WPV5" t="s">
        <v>17224</v>
      </c>
      <c r="WPW5" t="s">
        <v>17225</v>
      </c>
      <c r="WPX5" t="s">
        <v>17226</v>
      </c>
      <c r="WPY5" t="s">
        <v>17227</v>
      </c>
      <c r="WPZ5" t="s">
        <v>17228</v>
      </c>
      <c r="WQA5" t="s">
        <v>17229</v>
      </c>
      <c r="WQB5" t="s">
        <v>17230</v>
      </c>
      <c r="WQC5" t="s">
        <v>17231</v>
      </c>
      <c r="WQD5" t="s">
        <v>17232</v>
      </c>
      <c r="WQE5" t="s">
        <v>17233</v>
      </c>
      <c r="WQF5" t="s">
        <v>17234</v>
      </c>
      <c r="WQG5" t="s">
        <v>17235</v>
      </c>
      <c r="WQH5" t="s">
        <v>17236</v>
      </c>
      <c r="WQI5" t="s">
        <v>17237</v>
      </c>
      <c r="WQJ5" t="s">
        <v>17238</v>
      </c>
      <c r="WQK5" t="s">
        <v>17239</v>
      </c>
      <c r="WQL5" t="s">
        <v>17240</v>
      </c>
      <c r="WQM5" t="s">
        <v>17241</v>
      </c>
      <c r="WQN5" t="s">
        <v>17242</v>
      </c>
      <c r="WQO5" t="s">
        <v>17243</v>
      </c>
      <c r="WQP5" t="s">
        <v>17244</v>
      </c>
      <c r="WQQ5" t="s">
        <v>17245</v>
      </c>
      <c r="WQR5" t="s">
        <v>17246</v>
      </c>
      <c r="WQS5" t="s">
        <v>17247</v>
      </c>
      <c r="WQT5" t="s">
        <v>17248</v>
      </c>
      <c r="WQU5" t="s">
        <v>17249</v>
      </c>
      <c r="WQV5" t="s">
        <v>17250</v>
      </c>
      <c r="WQW5" t="s">
        <v>17251</v>
      </c>
      <c r="WQX5" t="s">
        <v>17252</v>
      </c>
      <c r="WQY5" t="s">
        <v>17253</v>
      </c>
      <c r="WQZ5" t="s">
        <v>17254</v>
      </c>
      <c r="WRA5" t="s">
        <v>17255</v>
      </c>
      <c r="WRB5" t="s">
        <v>17256</v>
      </c>
      <c r="WRC5" t="s">
        <v>17257</v>
      </c>
      <c r="WRD5" t="s">
        <v>17258</v>
      </c>
      <c r="WRE5" t="s">
        <v>17259</v>
      </c>
      <c r="WRF5" t="s">
        <v>17260</v>
      </c>
      <c r="WRG5" t="s">
        <v>17261</v>
      </c>
      <c r="WRH5" t="s">
        <v>17262</v>
      </c>
      <c r="WRI5" t="s">
        <v>17263</v>
      </c>
      <c r="WRJ5" t="s">
        <v>17264</v>
      </c>
      <c r="WRK5" t="s">
        <v>17265</v>
      </c>
      <c r="WRL5" t="s">
        <v>17266</v>
      </c>
      <c r="WRM5" t="s">
        <v>17267</v>
      </c>
      <c r="WRN5" t="s">
        <v>17268</v>
      </c>
      <c r="WRO5" t="s">
        <v>17269</v>
      </c>
      <c r="WRP5" t="s">
        <v>17270</v>
      </c>
      <c r="WRQ5" t="s">
        <v>17271</v>
      </c>
      <c r="WRR5" t="s">
        <v>17272</v>
      </c>
      <c r="WRS5" t="s">
        <v>17273</v>
      </c>
      <c r="WRT5" t="s">
        <v>17274</v>
      </c>
      <c r="WRU5" t="s">
        <v>17275</v>
      </c>
      <c r="WRV5" t="s">
        <v>17276</v>
      </c>
      <c r="WRW5" t="s">
        <v>17277</v>
      </c>
      <c r="WRX5" t="s">
        <v>17278</v>
      </c>
      <c r="WRY5" t="s">
        <v>17279</v>
      </c>
      <c r="WRZ5" t="s">
        <v>17280</v>
      </c>
      <c r="WSA5" t="s">
        <v>17281</v>
      </c>
      <c r="WSB5" t="s">
        <v>17282</v>
      </c>
      <c r="WSC5" t="s">
        <v>17283</v>
      </c>
      <c r="WSD5" t="s">
        <v>17284</v>
      </c>
      <c r="WSE5" t="s">
        <v>17285</v>
      </c>
      <c r="WSF5" t="s">
        <v>17286</v>
      </c>
      <c r="WSG5" t="s">
        <v>17287</v>
      </c>
      <c r="WSH5" t="s">
        <v>17288</v>
      </c>
      <c r="WSI5" t="s">
        <v>17289</v>
      </c>
      <c r="WSJ5" t="s">
        <v>17290</v>
      </c>
      <c r="WSK5" t="s">
        <v>17291</v>
      </c>
      <c r="WSL5" t="s">
        <v>17292</v>
      </c>
      <c r="WSM5" t="s">
        <v>17293</v>
      </c>
      <c r="WSN5" t="s">
        <v>17294</v>
      </c>
      <c r="WSO5" t="s">
        <v>17295</v>
      </c>
      <c r="WSP5" t="s">
        <v>17296</v>
      </c>
      <c r="WSQ5" t="s">
        <v>17297</v>
      </c>
      <c r="WSR5" t="s">
        <v>17298</v>
      </c>
      <c r="WSS5" t="s">
        <v>17299</v>
      </c>
      <c r="WST5" t="s">
        <v>17300</v>
      </c>
      <c r="WSU5" t="s">
        <v>17301</v>
      </c>
      <c r="WSV5" t="s">
        <v>17302</v>
      </c>
      <c r="WSW5" t="s">
        <v>17303</v>
      </c>
      <c r="WSX5" t="s">
        <v>17304</v>
      </c>
      <c r="WSY5" t="s">
        <v>17305</v>
      </c>
      <c r="WSZ5" t="s">
        <v>17306</v>
      </c>
      <c r="WTA5" t="s">
        <v>17307</v>
      </c>
      <c r="WTB5" t="s">
        <v>17308</v>
      </c>
      <c r="WTC5" t="s">
        <v>17309</v>
      </c>
      <c r="WTD5" t="s">
        <v>17310</v>
      </c>
      <c r="WTE5" t="s">
        <v>17311</v>
      </c>
      <c r="WTF5" t="s">
        <v>17312</v>
      </c>
      <c r="WTG5" t="s">
        <v>17313</v>
      </c>
      <c r="WTH5" t="s">
        <v>17314</v>
      </c>
      <c r="WTI5" t="s">
        <v>17315</v>
      </c>
      <c r="WTJ5" t="s">
        <v>17316</v>
      </c>
      <c r="WTK5" t="s">
        <v>17317</v>
      </c>
      <c r="WTL5" t="s">
        <v>17318</v>
      </c>
      <c r="WTM5" t="s">
        <v>17319</v>
      </c>
      <c r="WTN5" t="s">
        <v>17320</v>
      </c>
      <c r="WTO5" t="s">
        <v>17321</v>
      </c>
      <c r="WTP5" t="s">
        <v>17322</v>
      </c>
      <c r="WTQ5" t="s">
        <v>17323</v>
      </c>
      <c r="WTR5" t="s">
        <v>17324</v>
      </c>
      <c r="WTS5" t="s">
        <v>17325</v>
      </c>
      <c r="WTT5" t="s">
        <v>17326</v>
      </c>
      <c r="WTU5" t="s">
        <v>17327</v>
      </c>
      <c r="WTV5" t="s">
        <v>17328</v>
      </c>
      <c r="WTW5" t="s">
        <v>17329</v>
      </c>
      <c r="WTX5" t="s">
        <v>17330</v>
      </c>
      <c r="WTY5" t="s">
        <v>17331</v>
      </c>
      <c r="WTZ5" t="s">
        <v>17332</v>
      </c>
      <c r="WUA5" t="s">
        <v>17333</v>
      </c>
      <c r="WUB5" t="s">
        <v>17334</v>
      </c>
      <c r="WUC5" t="s">
        <v>17335</v>
      </c>
      <c r="WUD5" t="s">
        <v>17336</v>
      </c>
      <c r="WUE5" t="s">
        <v>17337</v>
      </c>
      <c r="WUF5" t="s">
        <v>17338</v>
      </c>
      <c r="WUG5" t="s">
        <v>17339</v>
      </c>
      <c r="WUH5" t="s">
        <v>17340</v>
      </c>
      <c r="WUI5" t="s">
        <v>17341</v>
      </c>
      <c r="WUJ5" t="s">
        <v>17342</v>
      </c>
      <c r="WUK5" t="s">
        <v>17343</v>
      </c>
      <c r="WUL5" t="s">
        <v>17344</v>
      </c>
      <c r="WUM5" t="s">
        <v>17345</v>
      </c>
      <c r="WUN5" t="s">
        <v>17346</v>
      </c>
      <c r="WUO5" t="s">
        <v>17347</v>
      </c>
      <c r="WUP5" t="s">
        <v>17348</v>
      </c>
      <c r="WUQ5" t="s">
        <v>17349</v>
      </c>
      <c r="WUR5" t="s">
        <v>17350</v>
      </c>
      <c r="WUS5" t="s">
        <v>17351</v>
      </c>
      <c r="WUT5" t="s">
        <v>17352</v>
      </c>
      <c r="WUU5" t="s">
        <v>17353</v>
      </c>
      <c r="WUV5" t="s">
        <v>17354</v>
      </c>
      <c r="WUW5" t="s">
        <v>17355</v>
      </c>
      <c r="WUX5" t="s">
        <v>17356</v>
      </c>
      <c r="WUY5" t="s">
        <v>17357</v>
      </c>
      <c r="WUZ5" t="s">
        <v>17358</v>
      </c>
      <c r="WVA5" t="s">
        <v>17359</v>
      </c>
      <c r="WVB5" t="s">
        <v>17360</v>
      </c>
      <c r="WVC5" t="s">
        <v>17361</v>
      </c>
      <c r="WVD5" t="s">
        <v>17362</v>
      </c>
      <c r="WVE5" t="s">
        <v>17363</v>
      </c>
      <c r="WVF5" t="s">
        <v>17364</v>
      </c>
      <c r="WVG5" t="s">
        <v>17365</v>
      </c>
      <c r="WVH5" t="s">
        <v>17366</v>
      </c>
      <c r="WVI5" t="s">
        <v>17367</v>
      </c>
      <c r="WVJ5" t="s">
        <v>17368</v>
      </c>
      <c r="WVK5" t="s">
        <v>17369</v>
      </c>
      <c r="WVL5" t="s">
        <v>17370</v>
      </c>
      <c r="WVM5" t="s">
        <v>17371</v>
      </c>
      <c r="WVN5" t="s">
        <v>17372</v>
      </c>
      <c r="WVO5" t="s">
        <v>17373</v>
      </c>
      <c r="WVP5" t="s">
        <v>17374</v>
      </c>
      <c r="WVQ5" t="s">
        <v>17375</v>
      </c>
      <c r="WVR5" t="s">
        <v>17376</v>
      </c>
      <c r="WVS5" t="s">
        <v>17377</v>
      </c>
      <c r="WVT5" t="s">
        <v>17378</v>
      </c>
      <c r="WVU5" t="s">
        <v>17379</v>
      </c>
      <c r="WVV5" t="s">
        <v>17380</v>
      </c>
      <c r="WVW5" t="s">
        <v>17381</v>
      </c>
      <c r="WVX5" t="s">
        <v>17382</v>
      </c>
      <c r="WVY5" t="s">
        <v>17383</v>
      </c>
      <c r="WVZ5" t="s">
        <v>17384</v>
      </c>
      <c r="WWA5" t="s">
        <v>17385</v>
      </c>
      <c r="WWB5" t="s">
        <v>17386</v>
      </c>
      <c r="WWC5" t="s">
        <v>17387</v>
      </c>
      <c r="WWD5" t="s">
        <v>17388</v>
      </c>
      <c r="WWE5" t="s">
        <v>17389</v>
      </c>
      <c r="WWF5" t="s">
        <v>17390</v>
      </c>
      <c r="WWG5" t="s">
        <v>17391</v>
      </c>
      <c r="WWH5" t="s">
        <v>17392</v>
      </c>
      <c r="WWI5" t="s">
        <v>17393</v>
      </c>
      <c r="WWJ5" t="s">
        <v>17394</v>
      </c>
      <c r="WWK5" t="s">
        <v>17395</v>
      </c>
      <c r="WWL5" t="s">
        <v>17396</v>
      </c>
      <c r="WWM5" t="s">
        <v>17397</v>
      </c>
      <c r="WWN5" t="s">
        <v>17398</v>
      </c>
      <c r="WWO5" t="s">
        <v>17399</v>
      </c>
      <c r="WWP5" t="s">
        <v>17400</v>
      </c>
      <c r="WWQ5" t="s">
        <v>17401</v>
      </c>
      <c r="WWR5" t="s">
        <v>17402</v>
      </c>
      <c r="WWS5" t="s">
        <v>17403</v>
      </c>
      <c r="WWT5" t="s">
        <v>17404</v>
      </c>
      <c r="WWU5" t="s">
        <v>17405</v>
      </c>
      <c r="WWV5" t="s">
        <v>17406</v>
      </c>
      <c r="WWW5" t="s">
        <v>17407</v>
      </c>
      <c r="WWX5" t="s">
        <v>17408</v>
      </c>
      <c r="WWY5" t="s">
        <v>17409</v>
      </c>
      <c r="WWZ5" t="s">
        <v>17410</v>
      </c>
      <c r="WXA5" t="s">
        <v>17411</v>
      </c>
      <c r="WXB5" t="s">
        <v>17412</v>
      </c>
      <c r="WXC5" t="s">
        <v>17413</v>
      </c>
      <c r="WXD5" t="s">
        <v>17414</v>
      </c>
      <c r="WXE5" t="s">
        <v>17415</v>
      </c>
      <c r="WXF5" t="s">
        <v>17416</v>
      </c>
      <c r="WXG5" t="s">
        <v>17417</v>
      </c>
      <c r="WXH5" t="s">
        <v>17418</v>
      </c>
      <c r="WXI5" t="s">
        <v>17419</v>
      </c>
      <c r="WXJ5" t="s">
        <v>17420</v>
      </c>
      <c r="WXK5" t="s">
        <v>17421</v>
      </c>
      <c r="WXL5" t="s">
        <v>17422</v>
      </c>
      <c r="WXM5" t="s">
        <v>17423</v>
      </c>
      <c r="WXN5" t="s">
        <v>17424</v>
      </c>
      <c r="WXO5" t="s">
        <v>17425</v>
      </c>
      <c r="WXP5" t="s">
        <v>17426</v>
      </c>
      <c r="WXQ5" t="s">
        <v>17427</v>
      </c>
      <c r="WXR5" t="s">
        <v>17428</v>
      </c>
      <c r="WXS5" t="s">
        <v>17429</v>
      </c>
      <c r="WXT5" t="s">
        <v>17430</v>
      </c>
      <c r="WXU5" t="s">
        <v>17431</v>
      </c>
      <c r="WXV5" t="s">
        <v>17432</v>
      </c>
      <c r="WXW5" t="s">
        <v>17433</v>
      </c>
      <c r="WXX5" t="s">
        <v>17434</v>
      </c>
      <c r="WXY5" t="s">
        <v>17435</v>
      </c>
      <c r="WXZ5" t="s">
        <v>17436</v>
      </c>
      <c r="WYA5" t="s">
        <v>17437</v>
      </c>
      <c r="WYB5" t="s">
        <v>17438</v>
      </c>
      <c r="WYC5" t="s">
        <v>17439</v>
      </c>
      <c r="WYD5" t="s">
        <v>17440</v>
      </c>
      <c r="WYE5" t="s">
        <v>17441</v>
      </c>
      <c r="WYF5" t="s">
        <v>17442</v>
      </c>
      <c r="WYG5" t="s">
        <v>17443</v>
      </c>
      <c r="WYH5" t="s">
        <v>17444</v>
      </c>
      <c r="WYI5" t="s">
        <v>17445</v>
      </c>
      <c r="WYJ5" t="s">
        <v>17446</v>
      </c>
      <c r="WYK5" t="s">
        <v>17447</v>
      </c>
      <c r="WYL5" t="s">
        <v>17448</v>
      </c>
      <c r="WYM5" t="s">
        <v>17449</v>
      </c>
      <c r="WYN5" t="s">
        <v>17450</v>
      </c>
      <c r="WYO5" t="s">
        <v>17451</v>
      </c>
      <c r="WYP5" t="s">
        <v>17452</v>
      </c>
      <c r="WYQ5" t="s">
        <v>17453</v>
      </c>
      <c r="WYR5" t="s">
        <v>17454</v>
      </c>
      <c r="WYS5" t="s">
        <v>17455</v>
      </c>
      <c r="WYT5" t="s">
        <v>17456</v>
      </c>
      <c r="WYU5" t="s">
        <v>17457</v>
      </c>
      <c r="WYV5" t="s">
        <v>17458</v>
      </c>
      <c r="WYW5" t="s">
        <v>17459</v>
      </c>
      <c r="WYX5" t="s">
        <v>17460</v>
      </c>
      <c r="WYY5" t="s">
        <v>17461</v>
      </c>
      <c r="WYZ5" t="s">
        <v>17462</v>
      </c>
      <c r="WZA5" t="s">
        <v>17463</v>
      </c>
      <c r="WZB5" t="s">
        <v>17464</v>
      </c>
      <c r="WZC5" t="s">
        <v>17465</v>
      </c>
      <c r="WZD5" t="s">
        <v>17466</v>
      </c>
      <c r="WZE5" t="s">
        <v>17467</v>
      </c>
      <c r="WZF5" t="s">
        <v>17468</v>
      </c>
      <c r="WZG5" t="s">
        <v>17469</v>
      </c>
      <c r="WZH5" t="s">
        <v>17470</v>
      </c>
      <c r="WZI5" t="s">
        <v>17471</v>
      </c>
      <c r="WZJ5" t="s">
        <v>17472</v>
      </c>
      <c r="WZK5" t="s">
        <v>17473</v>
      </c>
      <c r="WZL5" t="s">
        <v>17474</v>
      </c>
      <c r="WZM5" t="s">
        <v>17475</v>
      </c>
      <c r="WZN5" t="s">
        <v>17476</v>
      </c>
      <c r="WZO5" t="s">
        <v>17477</v>
      </c>
      <c r="WZP5" t="s">
        <v>17478</v>
      </c>
      <c r="WZQ5" t="s">
        <v>17479</v>
      </c>
      <c r="WZR5" t="s">
        <v>17480</v>
      </c>
      <c r="WZS5" t="s">
        <v>17481</v>
      </c>
      <c r="WZT5" t="s">
        <v>17482</v>
      </c>
      <c r="WZU5" t="s">
        <v>17483</v>
      </c>
      <c r="WZV5" t="s">
        <v>17484</v>
      </c>
      <c r="WZW5" t="s">
        <v>17485</v>
      </c>
      <c r="WZX5" t="s">
        <v>17486</v>
      </c>
      <c r="WZY5" t="s">
        <v>17487</v>
      </c>
      <c r="WZZ5" t="s">
        <v>17488</v>
      </c>
      <c r="XAA5" t="s">
        <v>17489</v>
      </c>
      <c r="XAB5" t="s">
        <v>17490</v>
      </c>
      <c r="XAC5" t="s">
        <v>17491</v>
      </c>
      <c r="XAD5" t="s">
        <v>17492</v>
      </c>
      <c r="XAE5" t="s">
        <v>17493</v>
      </c>
      <c r="XAF5" t="s">
        <v>17494</v>
      </c>
      <c r="XAG5" t="s">
        <v>17495</v>
      </c>
      <c r="XAH5" t="s">
        <v>17496</v>
      </c>
      <c r="XAI5" t="s">
        <v>17497</v>
      </c>
      <c r="XAJ5" t="s">
        <v>17498</v>
      </c>
      <c r="XAK5" t="s">
        <v>17499</v>
      </c>
      <c r="XAL5" t="s">
        <v>17500</v>
      </c>
      <c r="XAM5" t="s">
        <v>17501</v>
      </c>
      <c r="XAN5" t="s">
        <v>17502</v>
      </c>
      <c r="XAO5" t="s">
        <v>17503</v>
      </c>
      <c r="XAP5" t="s">
        <v>17504</v>
      </c>
      <c r="XAQ5" t="s">
        <v>17505</v>
      </c>
      <c r="XAR5" t="s">
        <v>17506</v>
      </c>
      <c r="XAS5" t="s">
        <v>17507</v>
      </c>
      <c r="XAT5" t="s">
        <v>17508</v>
      </c>
      <c r="XAU5" t="s">
        <v>17509</v>
      </c>
      <c r="XAV5" t="s">
        <v>17510</v>
      </c>
      <c r="XAW5" t="s">
        <v>17511</v>
      </c>
      <c r="XAX5" t="s">
        <v>17512</v>
      </c>
      <c r="XAY5" t="s">
        <v>17513</v>
      </c>
      <c r="XAZ5" t="s">
        <v>17514</v>
      </c>
      <c r="XBA5" t="s">
        <v>17515</v>
      </c>
      <c r="XBB5" t="s">
        <v>17516</v>
      </c>
      <c r="XBC5" t="s">
        <v>17517</v>
      </c>
      <c r="XBD5" t="s">
        <v>17518</v>
      </c>
      <c r="XBE5" t="s">
        <v>17519</v>
      </c>
      <c r="XBF5" t="s">
        <v>17520</v>
      </c>
      <c r="XBG5" t="s">
        <v>17521</v>
      </c>
      <c r="XBH5" t="s">
        <v>17522</v>
      </c>
      <c r="XBI5" t="s">
        <v>17523</v>
      </c>
      <c r="XBJ5" t="s">
        <v>17524</v>
      </c>
      <c r="XBK5" t="s">
        <v>17525</v>
      </c>
      <c r="XBL5" t="s">
        <v>17526</v>
      </c>
      <c r="XBM5" t="s">
        <v>17527</v>
      </c>
      <c r="XBN5" t="s">
        <v>17528</v>
      </c>
      <c r="XBO5" t="s">
        <v>17529</v>
      </c>
      <c r="XBP5" t="s">
        <v>17530</v>
      </c>
      <c r="XBQ5" t="s">
        <v>17531</v>
      </c>
      <c r="XBR5" t="s">
        <v>17532</v>
      </c>
      <c r="XBS5" t="s">
        <v>17533</v>
      </c>
      <c r="XBT5" t="s">
        <v>17534</v>
      </c>
    </row>
    <row r="6" spans="1:16296" ht="15.75" thickTop="1">
      <c r="A6" s="482">
        <v>1</v>
      </c>
      <c r="B6" s="482" t="s">
        <v>17535</v>
      </c>
      <c r="C6" s="482" t="s">
        <v>17535</v>
      </c>
      <c r="D6" s="492" t="s">
        <v>17535</v>
      </c>
      <c r="E6" s="483">
        <v>44247</v>
      </c>
      <c r="F6" s="29" t="s">
        <v>52</v>
      </c>
      <c r="G6" s="506" t="s">
        <v>17536</v>
      </c>
      <c r="H6" s="486" t="s">
        <v>17537</v>
      </c>
      <c r="I6" s="490" t="s">
        <v>54</v>
      </c>
      <c r="J6" s="500" t="s">
        <v>39</v>
      </c>
      <c r="K6" s="493" t="s">
        <v>17535</v>
      </c>
      <c r="L6" s="494" t="s">
        <v>17535</v>
      </c>
      <c r="M6" s="518" t="s">
        <v>50</v>
      </c>
      <c r="N6" s="436" t="s">
        <v>51</v>
      </c>
      <c r="O6" s="492" t="s">
        <v>58</v>
      </c>
      <c r="P6" s="492" t="s">
        <v>45</v>
      </c>
      <c r="Q6" s="496">
        <v>42</v>
      </c>
      <c r="R6" s="492" t="s">
        <v>17538</v>
      </c>
      <c r="S6" s="492" t="s">
        <v>46</v>
      </c>
      <c r="T6" s="506" t="s">
        <v>42</v>
      </c>
      <c r="U6" s="492" t="s">
        <v>43</v>
      </c>
      <c r="V6" s="492" t="s">
        <v>44</v>
      </c>
      <c r="W6" s="492" t="s">
        <v>115</v>
      </c>
      <c r="X6" s="492" t="s">
        <v>17539</v>
      </c>
      <c r="Y6" s="482" t="s">
        <v>17535</v>
      </c>
      <c r="Z6" s="492" t="s">
        <v>17540</v>
      </c>
      <c r="AA6" s="498">
        <v>0</v>
      </c>
      <c r="AB6" s="498" t="s">
        <v>41</v>
      </c>
      <c r="AC6" s="498" t="s">
        <v>41</v>
      </c>
      <c r="AD6" s="498" t="s">
        <v>41</v>
      </c>
      <c r="AE6" s="498" t="s">
        <v>41</v>
      </c>
      <c r="AF6" s="498" t="s">
        <v>41</v>
      </c>
      <c r="AG6" s="498" t="s">
        <v>17535</v>
      </c>
      <c r="AH6" s="495" t="s">
        <v>17535</v>
      </c>
      <c r="AI6" s="499" t="s">
        <v>41</v>
      </c>
      <c r="AJ6" t="s">
        <v>78</v>
      </c>
      <c r="AK6" s="499" t="s">
        <v>41</v>
      </c>
      <c r="AL6" s="493" t="s">
        <v>17535</v>
      </c>
      <c r="AM6" s="493"/>
      <c r="AN6" s="499" t="s">
        <v>41</v>
      </c>
      <c r="AO6" s="499" t="s">
        <v>41</v>
      </c>
      <c r="AP6" s="499" t="s">
        <v>41</v>
      </c>
      <c r="AQ6" s="499" t="s">
        <v>41</v>
      </c>
      <c r="AR6" s="499"/>
      <c r="AS6" s="574"/>
    </row>
    <row r="7" spans="1:16296">
      <c r="A7" s="482">
        <v>2</v>
      </c>
      <c r="B7" s="482" t="s">
        <v>17535</v>
      </c>
      <c r="C7" s="482" t="s">
        <v>17535</v>
      </c>
      <c r="D7" s="492" t="s">
        <v>17535</v>
      </c>
      <c r="E7" s="484">
        <v>44235</v>
      </c>
      <c r="F7" s="29" t="s">
        <v>75</v>
      </c>
      <c r="G7" s="506" t="s">
        <v>17541</v>
      </c>
      <c r="H7" s="481" t="s">
        <v>17542</v>
      </c>
      <c r="I7" s="491" t="s">
        <v>77</v>
      </c>
      <c r="J7" s="500" t="s">
        <v>39</v>
      </c>
      <c r="K7" s="536" t="s">
        <v>73</v>
      </c>
      <c r="L7" s="494" t="s">
        <v>17535</v>
      </c>
      <c r="M7" s="495" t="s">
        <v>63</v>
      </c>
      <c r="N7" s="495" t="s">
        <v>64</v>
      </c>
      <c r="O7" s="492" t="s">
        <v>58</v>
      </c>
      <c r="P7" s="492" t="s">
        <v>17535</v>
      </c>
      <c r="Q7" s="496">
        <v>16297</v>
      </c>
      <c r="R7" s="492" t="s">
        <v>17538</v>
      </c>
      <c r="S7" s="492" t="s">
        <v>69</v>
      </c>
      <c r="T7" s="506" t="s">
        <v>42</v>
      </c>
      <c r="U7" s="492" t="s">
        <v>43</v>
      </c>
      <c r="V7" s="492" t="s">
        <v>57</v>
      </c>
      <c r="W7" s="492" t="s">
        <v>115</v>
      </c>
      <c r="X7" s="492" t="s">
        <v>1119</v>
      </c>
      <c r="Y7" s="482" t="s">
        <v>17535</v>
      </c>
      <c r="Z7" s="492" t="s">
        <v>17540</v>
      </c>
      <c r="AA7" s="498">
        <v>3</v>
      </c>
      <c r="AB7" s="498" t="s">
        <v>61</v>
      </c>
      <c r="AC7" s="498" t="s">
        <v>61</v>
      </c>
      <c r="AD7" s="498" t="s">
        <v>61</v>
      </c>
      <c r="AE7" s="498" t="s">
        <v>41</v>
      </c>
      <c r="AF7" s="498" t="s">
        <v>41</v>
      </c>
      <c r="AG7" s="498" t="s">
        <v>17535</v>
      </c>
      <c r="AH7" s="495" t="s">
        <v>17535</v>
      </c>
      <c r="AI7" s="499" t="s">
        <v>71</v>
      </c>
      <c r="AJ7" s="495" t="s">
        <v>72</v>
      </c>
      <c r="AK7" s="498" t="s">
        <v>61</v>
      </c>
      <c r="AL7" s="493" t="s">
        <v>17535</v>
      </c>
      <c r="AM7" s="493"/>
      <c r="AN7" s="498" t="s">
        <v>61</v>
      </c>
      <c r="AO7" s="498" t="s">
        <v>61</v>
      </c>
      <c r="AP7" s="499" t="s">
        <v>41</v>
      </c>
      <c r="AQ7" s="499" t="s">
        <v>41</v>
      </c>
      <c r="AR7" s="499"/>
      <c r="AS7" s="574"/>
    </row>
    <row r="8" spans="1:16296">
      <c r="A8" s="482">
        <v>3</v>
      </c>
      <c r="B8" s="482" t="s">
        <v>17535</v>
      </c>
      <c r="C8" s="482" t="s">
        <v>17535</v>
      </c>
      <c r="D8" s="492" t="s">
        <v>17535</v>
      </c>
      <c r="E8" s="484">
        <v>44230</v>
      </c>
      <c r="F8" s="29" t="s">
        <v>81</v>
      </c>
      <c r="G8" s="506" t="s">
        <v>17543</v>
      </c>
      <c r="H8" s="526" t="s">
        <v>17544</v>
      </c>
      <c r="I8" s="491" t="s">
        <v>83</v>
      </c>
      <c r="J8" s="500" t="s">
        <v>39</v>
      </c>
      <c r="K8" s="493" t="s">
        <v>17535</v>
      </c>
      <c r="L8" s="494" t="s">
        <v>17535</v>
      </c>
      <c r="M8" s="495" t="s">
        <v>63</v>
      </c>
      <c r="N8" s="436" t="s">
        <v>64</v>
      </c>
      <c r="O8" s="492" t="s">
        <v>58</v>
      </c>
      <c r="P8" s="492" t="s">
        <v>17535</v>
      </c>
      <c r="Q8" s="496">
        <v>503875</v>
      </c>
      <c r="R8" s="492" t="s">
        <v>78</v>
      </c>
      <c r="S8" s="492" t="s">
        <v>78</v>
      </c>
      <c r="T8" s="506" t="s">
        <v>42</v>
      </c>
      <c r="U8" s="492" t="s">
        <v>43</v>
      </c>
      <c r="V8" s="492" t="s">
        <v>57</v>
      </c>
      <c r="W8" s="492" t="s">
        <v>115</v>
      </c>
      <c r="X8" s="492" t="s">
        <v>1119</v>
      </c>
      <c r="Y8" s="482" t="s">
        <v>17535</v>
      </c>
      <c r="Z8" s="492" t="s">
        <v>17540</v>
      </c>
      <c r="AA8" s="498">
        <v>0</v>
      </c>
      <c r="AB8" s="499" t="s">
        <v>78</v>
      </c>
      <c r="AC8" s="498" t="s">
        <v>41</v>
      </c>
      <c r="AD8" s="498" t="s">
        <v>41</v>
      </c>
      <c r="AE8" s="498" t="s">
        <v>41</v>
      </c>
      <c r="AF8" s="498" t="s">
        <v>41</v>
      </c>
      <c r="AG8" s="498" t="s">
        <v>17535</v>
      </c>
      <c r="AH8" s="495" t="s">
        <v>17535</v>
      </c>
      <c r="AI8" s="499" t="s">
        <v>41</v>
      </c>
      <c r="AJ8" t="s">
        <v>78</v>
      </c>
      <c r="AK8" s="499" t="s">
        <v>41</v>
      </c>
      <c r="AL8" s="493" t="s">
        <v>17535</v>
      </c>
      <c r="AM8" s="493"/>
      <c r="AN8" s="499" t="s">
        <v>41</v>
      </c>
      <c r="AO8" s="499" t="s">
        <v>41</v>
      </c>
      <c r="AP8" s="499" t="s">
        <v>41</v>
      </c>
      <c r="AQ8" s="499" t="s">
        <v>41</v>
      </c>
      <c r="AR8" s="499"/>
      <c r="AS8" s="574"/>
    </row>
    <row r="9" spans="1:16296">
      <c r="A9" s="482">
        <v>4</v>
      </c>
      <c r="B9" s="482" t="s">
        <v>17535</v>
      </c>
      <c r="C9" s="482" t="s">
        <v>17535</v>
      </c>
      <c r="D9" s="492" t="s">
        <v>17535</v>
      </c>
      <c r="E9" s="484">
        <v>44291</v>
      </c>
      <c r="F9" s="29" t="s">
        <v>105</v>
      </c>
      <c r="G9" s="506" t="s">
        <v>17545</v>
      </c>
      <c r="H9" s="526" t="s">
        <v>17546</v>
      </c>
      <c r="I9" s="491" t="s">
        <v>107</v>
      </c>
      <c r="J9" s="500" t="s">
        <v>39</v>
      </c>
      <c r="K9" s="493" t="s">
        <v>17535</v>
      </c>
      <c r="L9" s="494" t="s">
        <v>17535</v>
      </c>
      <c r="M9" t="s">
        <v>17547</v>
      </c>
      <c r="N9" s="436" t="s">
        <v>97</v>
      </c>
      <c r="O9" s="492" t="s">
        <v>17548</v>
      </c>
      <c r="P9" s="492" t="s">
        <v>17549</v>
      </c>
      <c r="Q9" s="496">
        <v>131</v>
      </c>
      <c r="R9" s="492" t="s">
        <v>17538</v>
      </c>
      <c r="S9" s="492" t="s">
        <v>102</v>
      </c>
      <c r="T9" s="506" t="s">
        <v>42</v>
      </c>
      <c r="U9" s="492" t="s">
        <v>43</v>
      </c>
      <c r="V9" s="492" t="s">
        <v>44</v>
      </c>
      <c r="W9" s="492" t="s">
        <v>17550</v>
      </c>
      <c r="X9" s="492" t="s">
        <v>17539</v>
      </c>
      <c r="Y9" s="482" t="s">
        <v>17535</v>
      </c>
      <c r="Z9" s="492" t="s">
        <v>17540</v>
      </c>
      <c r="AA9" s="498">
        <v>0</v>
      </c>
      <c r="AB9" s="498" t="s">
        <v>41</v>
      </c>
      <c r="AC9" s="498" t="s">
        <v>41</v>
      </c>
      <c r="AD9" s="498" t="s">
        <v>41</v>
      </c>
      <c r="AE9" s="498" t="s">
        <v>41</v>
      </c>
      <c r="AF9" s="498" t="s">
        <v>41</v>
      </c>
      <c r="AG9" s="498" t="s">
        <v>17535</v>
      </c>
      <c r="AH9" s="495" t="s">
        <v>17535</v>
      </c>
      <c r="AI9" s="499" t="s">
        <v>41</v>
      </c>
      <c r="AJ9" t="s">
        <v>78</v>
      </c>
      <c r="AK9" s="499" t="s">
        <v>41</v>
      </c>
      <c r="AL9" s="493" t="s">
        <v>17535</v>
      </c>
      <c r="AM9" s="493"/>
      <c r="AN9" s="499" t="s">
        <v>41</v>
      </c>
      <c r="AO9" s="499" t="s">
        <v>41</v>
      </c>
      <c r="AP9" s="499" t="s">
        <v>41</v>
      </c>
      <c r="AQ9" s="499" t="s">
        <v>41</v>
      </c>
      <c r="AR9" s="499"/>
      <c r="AS9" s="574"/>
    </row>
    <row r="10" spans="1:16296" ht="15.75">
      <c r="A10" s="482">
        <v>5</v>
      </c>
      <c r="B10" s="482" t="s">
        <v>17535</v>
      </c>
      <c r="C10" s="482" t="s">
        <v>17535</v>
      </c>
      <c r="D10" s="492" t="s">
        <v>17535</v>
      </c>
      <c r="E10" s="484">
        <v>44296</v>
      </c>
      <c r="F10" s="29" t="s">
        <v>122</v>
      </c>
      <c r="G10" s="506" t="s">
        <v>17551</v>
      </c>
      <c r="H10" s="526" t="s">
        <v>17552</v>
      </c>
      <c r="I10" s="491" t="s">
        <v>124</v>
      </c>
      <c r="J10" s="500" t="s">
        <v>39</v>
      </c>
      <c r="K10" s="495" t="s">
        <v>120</v>
      </c>
      <c r="L10" s="494" t="s">
        <v>17535</v>
      </c>
      <c r="M10" t="s">
        <v>17547</v>
      </c>
      <c r="N10" s="495" t="s">
        <v>97</v>
      </c>
      <c r="O10" s="492" t="s">
        <v>58</v>
      </c>
      <c r="P10" s="492" t="s">
        <v>17535</v>
      </c>
      <c r="Q10" s="505">
        <v>645</v>
      </c>
      <c r="R10" s="492" t="s">
        <v>17538</v>
      </c>
      <c r="S10" s="524" t="s">
        <v>117</v>
      </c>
      <c r="T10" s="500" t="s">
        <v>42</v>
      </c>
      <c r="U10" s="477" t="s">
        <v>116</v>
      </c>
      <c r="V10" s="492" t="s">
        <v>44</v>
      </c>
      <c r="W10" s="492" t="s">
        <v>17550</v>
      </c>
      <c r="X10" s="492" t="s">
        <v>1119</v>
      </c>
      <c r="Y10" s="482" t="s">
        <v>17535</v>
      </c>
      <c r="Z10" s="492" t="s">
        <v>17540</v>
      </c>
      <c r="AA10" s="498">
        <v>1</v>
      </c>
      <c r="AB10" s="498" t="s">
        <v>61</v>
      </c>
      <c r="AC10" s="498" t="s">
        <v>41</v>
      </c>
      <c r="AD10" s="498" t="s">
        <v>41</v>
      </c>
      <c r="AE10" s="498" t="s">
        <v>41</v>
      </c>
      <c r="AF10" s="498" t="s">
        <v>41</v>
      </c>
      <c r="AG10" s="498" t="s">
        <v>17535</v>
      </c>
      <c r="AH10" s="495" t="s">
        <v>17535</v>
      </c>
      <c r="AI10" s="499" t="s">
        <v>71</v>
      </c>
      <c r="AJ10" s="495" t="s">
        <v>17553</v>
      </c>
      <c r="AK10" s="498" t="s">
        <v>61</v>
      </c>
      <c r="AL10" s="493" t="s">
        <v>17535</v>
      </c>
      <c r="AM10" s="493"/>
      <c r="AN10" s="498" t="s">
        <v>61</v>
      </c>
      <c r="AO10" s="499" t="s">
        <v>41</v>
      </c>
      <c r="AP10" s="499" t="s">
        <v>41</v>
      </c>
      <c r="AQ10" s="499" t="s">
        <v>41</v>
      </c>
      <c r="AR10" s="499"/>
      <c r="AS10" s="574"/>
    </row>
    <row r="11" spans="1:16296" ht="15.75">
      <c r="A11" s="482">
        <v>6</v>
      </c>
      <c r="B11" s="482" t="s">
        <v>17535</v>
      </c>
      <c r="C11" s="482" t="s">
        <v>17535</v>
      </c>
      <c r="D11" s="492" t="s">
        <v>17535</v>
      </c>
      <c r="E11" s="484">
        <v>44286</v>
      </c>
      <c r="F11" s="29" t="s">
        <v>137</v>
      </c>
      <c r="G11" s="506" t="s">
        <v>17554</v>
      </c>
      <c r="H11" s="526" t="s">
        <v>17555</v>
      </c>
      <c r="I11" s="491" t="s">
        <v>139</v>
      </c>
      <c r="J11" s="500" t="s">
        <v>39</v>
      </c>
      <c r="K11" s="493" t="s">
        <v>135</v>
      </c>
      <c r="L11" s="494" t="s">
        <v>17535</v>
      </c>
      <c r="M11" t="s">
        <v>17547</v>
      </c>
      <c r="N11" s="495" t="s">
        <v>97</v>
      </c>
      <c r="O11" s="436" t="s">
        <v>17556</v>
      </c>
      <c r="P11" s="492" t="s">
        <v>17535</v>
      </c>
      <c r="Q11" s="505">
        <v>10590</v>
      </c>
      <c r="R11" s="492" t="s">
        <v>17538</v>
      </c>
      <c r="S11" s="524" t="s">
        <v>126</v>
      </c>
      <c r="T11" s="506" t="s">
        <v>42</v>
      </c>
      <c r="U11" s="492" t="s">
        <v>43</v>
      </c>
      <c r="V11" s="492" t="s">
        <v>44</v>
      </c>
      <c r="W11" s="492" t="s">
        <v>17550</v>
      </c>
      <c r="X11" s="492" t="s">
        <v>1119</v>
      </c>
      <c r="Y11" s="482" t="s">
        <v>17535</v>
      </c>
      <c r="Z11" s="492" t="s">
        <v>17540</v>
      </c>
      <c r="AA11" s="498">
        <v>1</v>
      </c>
      <c r="AB11" s="498" t="s">
        <v>61</v>
      </c>
      <c r="AC11" s="498" t="s">
        <v>41</v>
      </c>
      <c r="AD11" s="498" t="s">
        <v>41</v>
      </c>
      <c r="AE11" s="498" t="s">
        <v>41</v>
      </c>
      <c r="AF11" s="498" t="s">
        <v>41</v>
      </c>
      <c r="AG11" s="498" t="s">
        <v>17535</v>
      </c>
      <c r="AH11" s="495" t="s">
        <v>17535</v>
      </c>
      <c r="AI11" s="499" t="s">
        <v>71</v>
      </c>
      <c r="AJ11" s="495" t="s">
        <v>134</v>
      </c>
      <c r="AK11" s="499" t="s">
        <v>61</v>
      </c>
      <c r="AL11" s="493" t="s">
        <v>17535</v>
      </c>
      <c r="AM11" s="493"/>
      <c r="AN11" s="499" t="s">
        <v>61</v>
      </c>
      <c r="AO11" s="499" t="s">
        <v>61</v>
      </c>
      <c r="AP11" s="499" t="s">
        <v>61</v>
      </c>
      <c r="AQ11" s="499" t="s">
        <v>61</v>
      </c>
      <c r="AR11" s="499"/>
      <c r="AS11" s="40" t="s">
        <v>17557</v>
      </c>
      <c r="AT11" s="500" t="s">
        <v>17558</v>
      </c>
      <c r="AU11" t="s">
        <v>1</v>
      </c>
    </row>
    <row r="12" spans="1:16296" ht="15.75">
      <c r="A12" s="482">
        <v>7</v>
      </c>
      <c r="B12" s="482" t="s">
        <v>17535</v>
      </c>
      <c r="C12" s="482" t="s">
        <v>17535</v>
      </c>
      <c r="D12" s="492" t="s">
        <v>17535</v>
      </c>
      <c r="E12" s="484">
        <v>44363</v>
      </c>
      <c r="F12" s="29" t="s">
        <v>151</v>
      </c>
      <c r="G12" s="506" t="s">
        <v>17559</v>
      </c>
      <c r="H12" s="526" t="s">
        <v>17560</v>
      </c>
      <c r="I12" s="491" t="s">
        <v>153</v>
      </c>
      <c r="J12" s="492" t="s">
        <v>147</v>
      </c>
      <c r="K12" s="493" t="s">
        <v>17535</v>
      </c>
      <c r="L12" s="494" t="s">
        <v>17535</v>
      </c>
      <c r="M12" t="s">
        <v>17547</v>
      </c>
      <c r="N12" s="436" t="s">
        <v>97</v>
      </c>
      <c r="O12" s="492" t="s">
        <v>84</v>
      </c>
      <c r="P12" s="492" t="s">
        <v>17535</v>
      </c>
      <c r="Q12" s="496">
        <v>4</v>
      </c>
      <c r="R12" s="492" t="s">
        <v>17538</v>
      </c>
      <c r="S12" s="524" t="s">
        <v>126</v>
      </c>
      <c r="T12" s="506" t="s">
        <v>42</v>
      </c>
      <c r="U12" s="492" t="s">
        <v>148</v>
      </c>
      <c r="V12" s="492" t="s">
        <v>44</v>
      </c>
      <c r="W12" s="492" t="s">
        <v>17550</v>
      </c>
      <c r="X12" s="492" t="s">
        <v>17539</v>
      </c>
      <c r="Y12" s="482" t="s">
        <v>17535</v>
      </c>
      <c r="Z12" s="492" t="s">
        <v>17540</v>
      </c>
      <c r="AA12" s="498">
        <v>0</v>
      </c>
      <c r="AB12" s="498" t="s">
        <v>41</v>
      </c>
      <c r="AC12" s="498" t="s">
        <v>41</v>
      </c>
      <c r="AD12" s="498" t="s">
        <v>41</v>
      </c>
      <c r="AE12" s="498" t="s">
        <v>41</v>
      </c>
      <c r="AF12" s="498" t="s">
        <v>41</v>
      </c>
      <c r="AG12" s="498" t="s">
        <v>17535</v>
      </c>
      <c r="AH12" s="495" t="s">
        <v>17535</v>
      </c>
      <c r="AI12" s="499" t="s">
        <v>41</v>
      </c>
      <c r="AJ12" t="s">
        <v>78</v>
      </c>
      <c r="AK12" s="499" t="s">
        <v>41</v>
      </c>
      <c r="AL12" s="493" t="s">
        <v>17535</v>
      </c>
      <c r="AM12" s="493"/>
      <c r="AN12" s="499" t="s">
        <v>41</v>
      </c>
      <c r="AO12" s="499" t="s">
        <v>41</v>
      </c>
      <c r="AP12" s="499" t="s">
        <v>41</v>
      </c>
      <c r="AQ12" s="499" t="s">
        <v>41</v>
      </c>
      <c r="AR12" s="499"/>
      <c r="AS12" s="574"/>
      <c r="AU12" t="s">
        <v>1</v>
      </c>
    </row>
    <row r="13" spans="1:16296">
      <c r="A13" s="482">
        <v>8</v>
      </c>
      <c r="B13" s="482" t="s">
        <v>17535</v>
      </c>
      <c r="C13" s="482" t="s">
        <v>17535</v>
      </c>
      <c r="D13" s="492" t="s">
        <v>17535</v>
      </c>
      <c r="E13" s="484">
        <v>44293</v>
      </c>
      <c r="F13" s="29" t="s">
        <v>158</v>
      </c>
      <c r="G13" s="506" t="s">
        <v>17561</v>
      </c>
      <c r="H13" s="526" t="s">
        <v>17562</v>
      </c>
      <c r="I13" s="491" t="s">
        <v>160</v>
      </c>
      <c r="J13" s="492" t="s">
        <v>147</v>
      </c>
      <c r="K13" s="493" t="s">
        <v>17535</v>
      </c>
      <c r="L13" s="494" t="s">
        <v>17535</v>
      </c>
      <c r="M13" t="s">
        <v>17547</v>
      </c>
      <c r="N13" s="436" t="s">
        <v>97</v>
      </c>
      <c r="O13" t="s">
        <v>17563</v>
      </c>
      <c r="P13" s="492" t="s">
        <v>154</v>
      </c>
      <c r="Q13" s="496">
        <v>67</v>
      </c>
      <c r="R13" s="492" t="s">
        <v>863</v>
      </c>
      <c r="S13" s="492" t="s">
        <v>155</v>
      </c>
      <c r="T13" s="506" t="s">
        <v>42</v>
      </c>
      <c r="U13" s="492" t="s">
        <v>43</v>
      </c>
      <c r="V13" s="492" t="s">
        <v>57</v>
      </c>
      <c r="W13" s="492" t="s">
        <v>17550</v>
      </c>
      <c r="X13" s="492" t="s">
        <v>17539</v>
      </c>
      <c r="Y13" s="482" t="s">
        <v>17535</v>
      </c>
      <c r="Z13" s="492" t="s">
        <v>17540</v>
      </c>
      <c r="AA13" s="498">
        <v>0</v>
      </c>
      <c r="AB13" s="498" t="s">
        <v>41</v>
      </c>
      <c r="AC13" s="498" t="s">
        <v>41</v>
      </c>
      <c r="AD13" s="498" t="s">
        <v>41</v>
      </c>
      <c r="AE13" s="498" t="s">
        <v>41</v>
      </c>
      <c r="AF13" s="498" t="s">
        <v>41</v>
      </c>
      <c r="AG13" s="498" t="s">
        <v>17535</v>
      </c>
      <c r="AH13" s="495" t="s">
        <v>17535</v>
      </c>
      <c r="AI13" s="499" t="s">
        <v>41</v>
      </c>
      <c r="AJ13" t="s">
        <v>78</v>
      </c>
      <c r="AK13" s="499" t="s">
        <v>41</v>
      </c>
      <c r="AL13" s="493" t="s">
        <v>17535</v>
      </c>
      <c r="AM13" s="493"/>
      <c r="AN13" s="499" t="s">
        <v>41</v>
      </c>
      <c r="AO13" s="499" t="s">
        <v>41</v>
      </c>
      <c r="AP13" s="499" t="s">
        <v>41</v>
      </c>
      <c r="AQ13" s="499" t="s">
        <v>41</v>
      </c>
      <c r="AR13" s="499"/>
      <c r="AS13" s="574"/>
      <c r="AU13" t="s">
        <v>1</v>
      </c>
    </row>
    <row r="14" spans="1:16296">
      <c r="A14" s="482">
        <v>9</v>
      </c>
      <c r="B14" s="482" t="s">
        <v>17535</v>
      </c>
      <c r="C14" s="482" t="s">
        <v>17535</v>
      </c>
      <c r="D14" s="492" t="s">
        <v>17535</v>
      </c>
      <c r="E14" s="484">
        <v>44290</v>
      </c>
      <c r="F14" s="29" t="s">
        <v>165</v>
      </c>
      <c r="G14" s="506" t="s">
        <v>17564</v>
      </c>
      <c r="H14" s="526" t="s">
        <v>17565</v>
      </c>
      <c r="I14" s="491" t="s">
        <v>167</v>
      </c>
      <c r="J14" s="492" t="s">
        <v>147</v>
      </c>
      <c r="K14" s="493" t="s">
        <v>17535</v>
      </c>
      <c r="L14" s="494" t="s">
        <v>17535</v>
      </c>
      <c r="M14" s="518" t="s">
        <v>164</v>
      </c>
      <c r="N14" s="436" t="s">
        <v>51</v>
      </c>
      <c r="O14" s="492" t="s">
        <v>84</v>
      </c>
      <c r="P14" s="492" t="s">
        <v>17535</v>
      </c>
      <c r="Q14" s="496">
        <v>3</v>
      </c>
      <c r="R14" s="492" t="s">
        <v>17538</v>
      </c>
      <c r="S14" s="492" t="s">
        <v>161</v>
      </c>
      <c r="T14" s="506" t="s">
        <v>42</v>
      </c>
      <c r="U14" s="492" t="s">
        <v>148</v>
      </c>
      <c r="V14" s="492" t="s">
        <v>44</v>
      </c>
      <c r="W14" s="492" t="s">
        <v>115</v>
      </c>
      <c r="X14" s="492" t="s">
        <v>17539</v>
      </c>
      <c r="Y14" s="482" t="s">
        <v>17535</v>
      </c>
      <c r="Z14" s="492" t="s">
        <v>17540</v>
      </c>
      <c r="AA14" s="537">
        <v>0</v>
      </c>
      <c r="AB14" s="498" t="s">
        <v>41</v>
      </c>
      <c r="AC14" s="498" t="s">
        <v>41</v>
      </c>
      <c r="AD14" s="498" t="s">
        <v>41</v>
      </c>
      <c r="AE14" s="498" t="s">
        <v>41</v>
      </c>
      <c r="AF14" s="498" t="s">
        <v>41</v>
      </c>
      <c r="AG14" s="498" t="s">
        <v>17535</v>
      </c>
      <c r="AH14" s="495" t="s">
        <v>17535</v>
      </c>
      <c r="AI14" s="499" t="s">
        <v>41</v>
      </c>
      <c r="AJ14" t="s">
        <v>78</v>
      </c>
      <c r="AK14" s="499" t="s">
        <v>41</v>
      </c>
      <c r="AL14" s="493" t="s">
        <v>17535</v>
      </c>
      <c r="AM14" s="493"/>
      <c r="AN14" s="499" t="s">
        <v>41</v>
      </c>
      <c r="AO14" s="499" t="s">
        <v>41</v>
      </c>
      <c r="AP14" s="499" t="s">
        <v>41</v>
      </c>
      <c r="AQ14" s="499" t="s">
        <v>41</v>
      </c>
      <c r="AR14" s="499"/>
      <c r="AS14" s="574"/>
      <c r="AU14" t="s">
        <v>1</v>
      </c>
    </row>
    <row r="15" spans="1:16296">
      <c r="A15" s="482">
        <v>10</v>
      </c>
      <c r="B15" s="482" t="s">
        <v>17535</v>
      </c>
      <c r="C15" s="482" t="s">
        <v>17535</v>
      </c>
      <c r="D15" s="492" t="s">
        <v>17535</v>
      </c>
      <c r="E15" s="484">
        <v>44293</v>
      </c>
      <c r="F15" s="29" t="s">
        <v>173</v>
      </c>
      <c r="G15" s="506" t="s">
        <v>17566</v>
      </c>
      <c r="H15" s="526" t="s">
        <v>17567</v>
      </c>
      <c r="I15" s="491" t="s">
        <v>175</v>
      </c>
      <c r="J15" s="500" t="s">
        <v>39</v>
      </c>
      <c r="K15" s="493" t="s">
        <v>17535</v>
      </c>
      <c r="L15" s="494" t="s">
        <v>17535</v>
      </c>
      <c r="M15" s="518" t="s">
        <v>96</v>
      </c>
      <c r="N15" s="436" t="s">
        <v>97</v>
      </c>
      <c r="O15" s="492" t="s">
        <v>58</v>
      </c>
      <c r="P15" s="492" t="s">
        <v>17535</v>
      </c>
      <c r="Q15" s="527" t="s">
        <v>78</v>
      </c>
      <c r="R15" s="492" t="s">
        <v>863</v>
      </c>
      <c r="S15" s="492" t="s">
        <v>170</v>
      </c>
      <c r="T15" s="506" t="s">
        <v>42</v>
      </c>
      <c r="U15" s="492" t="s">
        <v>169</v>
      </c>
      <c r="V15" s="514" t="s">
        <v>169</v>
      </c>
      <c r="W15" s="514" t="s">
        <v>168</v>
      </c>
      <c r="X15" s="492" t="s">
        <v>1119</v>
      </c>
      <c r="Y15" s="482" t="s">
        <v>17535</v>
      </c>
      <c r="Z15" s="492" t="s">
        <v>17540</v>
      </c>
      <c r="AA15" s="498">
        <v>2</v>
      </c>
      <c r="AB15" s="498" t="s">
        <v>78</v>
      </c>
      <c r="AC15" s="498" t="s">
        <v>78</v>
      </c>
      <c r="AD15" s="498" t="s">
        <v>61</v>
      </c>
      <c r="AE15" s="498" t="s">
        <v>61</v>
      </c>
      <c r="AF15" s="498" t="s">
        <v>41</v>
      </c>
      <c r="AG15" s="498" t="s">
        <v>17535</v>
      </c>
      <c r="AH15" s="495" t="s">
        <v>17535</v>
      </c>
      <c r="AI15" s="499" t="s">
        <v>41</v>
      </c>
      <c r="AJ15" t="s">
        <v>78</v>
      </c>
      <c r="AK15" s="499" t="s">
        <v>41</v>
      </c>
      <c r="AL15" s="493" t="s">
        <v>17535</v>
      </c>
      <c r="AM15" s="493"/>
      <c r="AN15" s="499" t="s">
        <v>41</v>
      </c>
      <c r="AO15" s="499" t="s">
        <v>41</v>
      </c>
      <c r="AP15" s="499" t="s">
        <v>41</v>
      </c>
      <c r="AQ15" s="499" t="s">
        <v>41</v>
      </c>
      <c r="AR15" s="499"/>
      <c r="AS15" s="574"/>
      <c r="AU15" t="s">
        <v>1</v>
      </c>
    </row>
    <row r="16" spans="1:16296">
      <c r="A16" s="482">
        <v>11</v>
      </c>
      <c r="B16" s="482" t="s">
        <v>17535</v>
      </c>
      <c r="C16" s="482" t="s">
        <v>17535</v>
      </c>
      <c r="D16" s="492" t="s">
        <v>17535</v>
      </c>
      <c r="E16" s="484">
        <v>44281</v>
      </c>
      <c r="F16" s="29" t="s">
        <v>181</v>
      </c>
      <c r="G16" s="506" t="s">
        <v>17568</v>
      </c>
      <c r="H16" s="526" t="s">
        <v>17569</v>
      </c>
      <c r="I16" s="491" t="s">
        <v>183</v>
      </c>
      <c r="J16" s="492" t="s">
        <v>147</v>
      </c>
      <c r="K16" s="493" t="s">
        <v>17535</v>
      </c>
      <c r="L16" s="494" t="s">
        <v>17535</v>
      </c>
      <c r="M16" s="518" t="s">
        <v>180</v>
      </c>
      <c r="N16" s="436" t="s">
        <v>51</v>
      </c>
      <c r="O16" s="492" t="s">
        <v>17563</v>
      </c>
      <c r="P16" s="492" t="s">
        <v>176</v>
      </c>
      <c r="Q16" s="527">
        <v>161</v>
      </c>
      <c r="R16" s="492" t="s">
        <v>17538</v>
      </c>
      <c r="S16" s="492" t="s">
        <v>177</v>
      </c>
      <c r="T16" s="506" t="s">
        <v>42</v>
      </c>
      <c r="U16" s="492" t="s">
        <v>43</v>
      </c>
      <c r="V16" s="492" t="s">
        <v>44</v>
      </c>
      <c r="W16" s="492" t="s">
        <v>115</v>
      </c>
      <c r="X16" s="492" t="s">
        <v>17570</v>
      </c>
      <c r="Y16" s="482" t="s">
        <v>17535</v>
      </c>
      <c r="Z16" s="492" t="s">
        <v>17540</v>
      </c>
      <c r="AA16" s="498">
        <v>0</v>
      </c>
      <c r="AB16" s="498" t="s">
        <v>41</v>
      </c>
      <c r="AC16" s="498" t="s">
        <v>41</v>
      </c>
      <c r="AD16" s="498" t="s">
        <v>41</v>
      </c>
      <c r="AE16" s="498" t="s">
        <v>41</v>
      </c>
      <c r="AF16" s="498" t="s">
        <v>41</v>
      </c>
      <c r="AG16" s="498" t="s">
        <v>17535</v>
      </c>
      <c r="AH16" s="495" t="s">
        <v>17535</v>
      </c>
      <c r="AI16" s="499" t="s">
        <v>41</v>
      </c>
      <c r="AJ16" t="s">
        <v>78</v>
      </c>
      <c r="AK16" s="499" t="s">
        <v>41</v>
      </c>
      <c r="AL16" s="493" t="s">
        <v>17535</v>
      </c>
      <c r="AM16" s="493"/>
      <c r="AN16" s="499" t="s">
        <v>41</v>
      </c>
      <c r="AO16" s="499" t="s">
        <v>41</v>
      </c>
      <c r="AP16" s="499" t="s">
        <v>41</v>
      </c>
      <c r="AQ16" s="499" t="s">
        <v>41</v>
      </c>
      <c r="AR16" s="499"/>
      <c r="AS16" s="574"/>
      <c r="AU16" t="s">
        <v>1</v>
      </c>
    </row>
    <row r="17" spans="1:47">
      <c r="A17" s="482">
        <v>12</v>
      </c>
      <c r="B17" s="482" t="s">
        <v>17535</v>
      </c>
      <c r="C17" s="482" t="s">
        <v>17535</v>
      </c>
      <c r="D17" s="492" t="s">
        <v>17535</v>
      </c>
      <c r="E17" s="484">
        <v>44293</v>
      </c>
      <c r="F17" s="29" t="s">
        <v>188</v>
      </c>
      <c r="G17" s="506" t="s">
        <v>17571</v>
      </c>
      <c r="H17" s="526" t="s">
        <v>17572</v>
      </c>
      <c r="I17" s="491" t="s">
        <v>190</v>
      </c>
      <c r="J17" s="492" t="s">
        <v>147</v>
      </c>
      <c r="K17" s="493" t="s">
        <v>17535</v>
      </c>
      <c r="L17" s="494" t="s">
        <v>17535</v>
      </c>
      <c r="M17" s="518" t="s">
        <v>187</v>
      </c>
      <c r="N17" s="436" t="s">
        <v>51</v>
      </c>
      <c r="O17" s="500" t="s">
        <v>17573</v>
      </c>
      <c r="P17" s="492" t="s">
        <v>17535</v>
      </c>
      <c r="Q17" s="538">
        <v>510</v>
      </c>
      <c r="R17" s="492" t="s">
        <v>17538</v>
      </c>
      <c r="S17" s="492" t="s">
        <v>184</v>
      </c>
      <c r="T17" s="506" t="s">
        <v>42</v>
      </c>
      <c r="U17" s="492" t="s">
        <v>43</v>
      </c>
      <c r="V17" s="492" t="s">
        <v>44</v>
      </c>
      <c r="W17" s="492" t="s">
        <v>115</v>
      </c>
      <c r="X17" s="492" t="s">
        <v>17539</v>
      </c>
      <c r="Y17" s="482" t="s">
        <v>17535</v>
      </c>
      <c r="Z17" s="492" t="s">
        <v>17540</v>
      </c>
      <c r="AA17" s="1">
        <v>0</v>
      </c>
      <c r="AB17" s="1" t="s">
        <v>41</v>
      </c>
      <c r="AC17" s="498" t="s">
        <v>41</v>
      </c>
      <c r="AD17" s="498" t="s">
        <v>41</v>
      </c>
      <c r="AE17" s="498" t="s">
        <v>41</v>
      </c>
      <c r="AF17" s="498" t="s">
        <v>41</v>
      </c>
      <c r="AG17" s="498" t="s">
        <v>17535</v>
      </c>
      <c r="AH17" s="495" t="s">
        <v>17535</v>
      </c>
      <c r="AI17" s="499" t="s">
        <v>41</v>
      </c>
      <c r="AJ17" t="s">
        <v>78</v>
      </c>
      <c r="AK17" s="499" t="s">
        <v>41</v>
      </c>
      <c r="AL17" s="493" t="s">
        <v>17535</v>
      </c>
      <c r="AM17" s="493"/>
      <c r="AN17" s="499" t="s">
        <v>41</v>
      </c>
      <c r="AO17" s="499" t="s">
        <v>41</v>
      </c>
      <c r="AP17" s="499" t="s">
        <v>41</v>
      </c>
      <c r="AQ17" s="499" t="s">
        <v>41</v>
      </c>
      <c r="AR17" s="499"/>
      <c r="AS17" s="574"/>
      <c r="AU17" t="s">
        <v>1</v>
      </c>
    </row>
    <row r="18" spans="1:47" ht="15.75">
      <c r="A18" s="482">
        <v>13</v>
      </c>
      <c r="B18" s="482" t="s">
        <v>17535</v>
      </c>
      <c r="C18" s="482" t="s">
        <v>17535</v>
      </c>
      <c r="D18" s="492" t="s">
        <v>17535</v>
      </c>
      <c r="E18" s="484">
        <v>44293</v>
      </c>
      <c r="F18" s="29" t="s">
        <v>194</v>
      </c>
      <c r="G18" s="506" t="s">
        <v>17574</v>
      </c>
      <c r="H18" s="526" t="s">
        <v>17575</v>
      </c>
      <c r="I18" s="491" t="s">
        <v>196</v>
      </c>
      <c r="J18" s="500" t="s">
        <v>39</v>
      </c>
      <c r="K18" s="493" t="s">
        <v>17535</v>
      </c>
      <c r="L18" s="494" t="s">
        <v>17535</v>
      </c>
      <c r="M18" s="518" t="s">
        <v>129</v>
      </c>
      <c r="N18" s="436" t="s">
        <v>51</v>
      </c>
      <c r="O18" s="500" t="s">
        <v>191</v>
      </c>
      <c r="P18" s="500" t="s">
        <v>191</v>
      </c>
      <c r="Q18" s="527">
        <v>18</v>
      </c>
      <c r="R18" s="492" t="s">
        <v>17538</v>
      </c>
      <c r="S18" s="524" t="s">
        <v>126</v>
      </c>
      <c r="T18" s="506" t="s">
        <v>42</v>
      </c>
      <c r="U18" s="492" t="s">
        <v>43</v>
      </c>
      <c r="V18" s="492" t="s">
        <v>44</v>
      </c>
      <c r="W18" s="492" t="s">
        <v>115</v>
      </c>
      <c r="X18" s="492" t="s">
        <v>17539</v>
      </c>
      <c r="Y18" s="482" t="s">
        <v>17535</v>
      </c>
      <c r="Z18" s="492" t="s">
        <v>17540</v>
      </c>
      <c r="AA18" s="498">
        <v>0</v>
      </c>
      <c r="AB18" s="498" t="s">
        <v>41</v>
      </c>
      <c r="AC18" s="498" t="s">
        <v>41</v>
      </c>
      <c r="AD18" s="498" t="s">
        <v>41</v>
      </c>
      <c r="AE18" s="498" t="s">
        <v>41</v>
      </c>
      <c r="AF18" s="498" t="s">
        <v>41</v>
      </c>
      <c r="AG18" s="498" t="s">
        <v>17535</v>
      </c>
      <c r="AH18" s="495" t="s">
        <v>17535</v>
      </c>
      <c r="AI18" s="499" t="s">
        <v>41</v>
      </c>
      <c r="AJ18" t="s">
        <v>78</v>
      </c>
      <c r="AK18" s="499" t="s">
        <v>41</v>
      </c>
      <c r="AL18" s="493" t="s">
        <v>17535</v>
      </c>
      <c r="AM18" s="493"/>
      <c r="AN18" s="499" t="s">
        <v>41</v>
      </c>
      <c r="AO18" s="499" t="s">
        <v>41</v>
      </c>
      <c r="AP18" s="499" t="s">
        <v>41</v>
      </c>
      <c r="AQ18" s="499" t="s">
        <v>41</v>
      </c>
      <c r="AR18" s="499"/>
      <c r="AS18" s="574"/>
      <c r="AU18" t="s">
        <v>1</v>
      </c>
    </row>
    <row r="19" spans="1:47">
      <c r="A19" s="482">
        <v>14</v>
      </c>
      <c r="B19" s="482" t="s">
        <v>17535</v>
      </c>
      <c r="C19" s="482" t="s">
        <v>17535</v>
      </c>
      <c r="D19" s="492" t="s">
        <v>17535</v>
      </c>
      <c r="E19" s="484">
        <v>44281</v>
      </c>
      <c r="F19" s="29" t="s">
        <v>203</v>
      </c>
      <c r="G19" s="506" t="s">
        <v>17576</v>
      </c>
      <c r="H19" s="526" t="s">
        <v>17577</v>
      </c>
      <c r="I19" s="491" t="s">
        <v>205</v>
      </c>
      <c r="J19" s="492" t="s">
        <v>147</v>
      </c>
      <c r="K19" s="493" t="s">
        <v>201</v>
      </c>
      <c r="L19" s="494" t="s">
        <v>17535</v>
      </c>
      <c r="M19" s="518" t="s">
        <v>50</v>
      </c>
      <c r="N19" s="436" t="s">
        <v>51</v>
      </c>
      <c r="O19" s="492" t="s">
        <v>58</v>
      </c>
      <c r="P19" s="492" t="s">
        <v>17535</v>
      </c>
      <c r="Q19" s="538">
        <v>10412</v>
      </c>
      <c r="R19" s="492" t="s">
        <v>17538</v>
      </c>
      <c r="S19" s="477" t="s">
        <v>198</v>
      </c>
      <c r="T19" s="506" t="s">
        <v>42</v>
      </c>
      <c r="U19" s="492" t="s">
        <v>43</v>
      </c>
      <c r="V19" s="492" t="s">
        <v>44</v>
      </c>
      <c r="W19" s="492" t="s">
        <v>17578</v>
      </c>
      <c r="X19" s="492" t="s">
        <v>1119</v>
      </c>
      <c r="Y19" s="482" t="s">
        <v>17535</v>
      </c>
      <c r="Z19" s="492" t="s">
        <v>17540</v>
      </c>
      <c r="AA19" s="498">
        <v>1</v>
      </c>
      <c r="AB19" s="498" t="s">
        <v>61</v>
      </c>
      <c r="AC19" s="498" t="s">
        <v>41</v>
      </c>
      <c r="AD19" s="498" t="s">
        <v>41</v>
      </c>
      <c r="AE19" s="498" t="s">
        <v>41</v>
      </c>
      <c r="AF19" s="498" t="s">
        <v>41</v>
      </c>
      <c r="AG19" s="498" t="s">
        <v>17535</v>
      </c>
      <c r="AH19" s="495" t="s">
        <v>17535</v>
      </c>
      <c r="AI19" s="499" t="s">
        <v>71</v>
      </c>
      <c r="AJ19" s="493" t="s">
        <v>200</v>
      </c>
      <c r="AK19" s="499" t="s">
        <v>61</v>
      </c>
      <c r="AL19" s="493" t="s">
        <v>17535</v>
      </c>
      <c r="AM19" s="493"/>
      <c r="AN19" s="499" t="s">
        <v>61</v>
      </c>
      <c r="AO19" s="499" t="s">
        <v>41</v>
      </c>
      <c r="AP19" s="499" t="s">
        <v>41</v>
      </c>
      <c r="AQ19" s="499" t="s">
        <v>41</v>
      </c>
      <c r="AR19" s="499"/>
      <c r="AS19" s="574"/>
      <c r="AU19" t="s">
        <v>1</v>
      </c>
    </row>
    <row r="20" spans="1:47">
      <c r="A20" s="482">
        <v>15</v>
      </c>
      <c r="B20" s="482" t="s">
        <v>17535</v>
      </c>
      <c r="C20" s="482" t="s">
        <v>17535</v>
      </c>
      <c r="D20" s="492" t="s">
        <v>17535</v>
      </c>
      <c r="E20" s="484">
        <v>44292</v>
      </c>
      <c r="F20" s="29" t="s">
        <v>210</v>
      </c>
      <c r="G20" s="506" t="s">
        <v>17579</v>
      </c>
      <c r="H20" s="526" t="s">
        <v>17580</v>
      </c>
      <c r="I20" s="491" t="s">
        <v>212</v>
      </c>
      <c r="J20" s="492" t="s">
        <v>147</v>
      </c>
      <c r="K20" s="493" t="s">
        <v>17535</v>
      </c>
      <c r="L20" s="494" t="s">
        <v>17535</v>
      </c>
      <c r="M20" s="495" t="s">
        <v>63</v>
      </c>
      <c r="N20" s="436" t="s">
        <v>64</v>
      </c>
      <c r="O20" s="500" t="s">
        <v>17563</v>
      </c>
      <c r="P20" s="500" t="s">
        <v>206</v>
      </c>
      <c r="Q20" s="527">
        <v>264</v>
      </c>
      <c r="R20" s="492" t="s">
        <v>17538</v>
      </c>
      <c r="S20" s="477" t="s">
        <v>207</v>
      </c>
      <c r="T20" s="506" t="s">
        <v>42</v>
      </c>
      <c r="U20" s="492" t="s">
        <v>43</v>
      </c>
      <c r="V20" s="492" t="s">
        <v>44</v>
      </c>
      <c r="W20" s="492" t="s">
        <v>115</v>
      </c>
      <c r="X20" s="492" t="s">
        <v>17539</v>
      </c>
      <c r="Y20" s="482" t="s">
        <v>17535</v>
      </c>
      <c r="Z20" s="492" t="s">
        <v>17540</v>
      </c>
      <c r="AA20" s="498">
        <v>0</v>
      </c>
      <c r="AB20" s="498" t="s">
        <v>41</v>
      </c>
      <c r="AC20" s="498" t="s">
        <v>41</v>
      </c>
      <c r="AD20" s="498" t="s">
        <v>41</v>
      </c>
      <c r="AE20" s="498" t="s">
        <v>41</v>
      </c>
      <c r="AF20" s="498" t="s">
        <v>41</v>
      </c>
      <c r="AG20" s="498" t="s">
        <v>17535</v>
      </c>
      <c r="AH20" s="495" t="s">
        <v>17535</v>
      </c>
      <c r="AI20" s="499" t="s">
        <v>41</v>
      </c>
      <c r="AJ20" t="s">
        <v>78</v>
      </c>
      <c r="AK20" s="499" t="s">
        <v>41</v>
      </c>
      <c r="AL20" s="493" t="s">
        <v>17535</v>
      </c>
      <c r="AM20" s="493"/>
      <c r="AN20" s="499" t="s">
        <v>41</v>
      </c>
      <c r="AO20" s="499" t="s">
        <v>41</v>
      </c>
      <c r="AP20" s="499" t="s">
        <v>41</v>
      </c>
      <c r="AQ20" s="499" t="s">
        <v>41</v>
      </c>
      <c r="AR20" s="499"/>
      <c r="AS20" s="574"/>
      <c r="AU20" t="s">
        <v>1</v>
      </c>
    </row>
    <row r="21" spans="1:47">
      <c r="A21" s="482">
        <v>16</v>
      </c>
      <c r="B21" s="482" t="s">
        <v>17535</v>
      </c>
      <c r="C21" s="482" t="s">
        <v>17535</v>
      </c>
      <c r="D21" s="492" t="s">
        <v>17535</v>
      </c>
      <c r="E21" s="484">
        <v>44296</v>
      </c>
      <c r="F21" s="29" t="s">
        <v>216</v>
      </c>
      <c r="G21" s="506" t="s">
        <v>217</v>
      </c>
      <c r="H21" s="526" t="s">
        <v>17581</v>
      </c>
      <c r="I21" s="491" t="s">
        <v>218</v>
      </c>
      <c r="J21" s="500" t="s">
        <v>39</v>
      </c>
      <c r="K21" s="493" t="s">
        <v>17535</v>
      </c>
      <c r="L21" s="494" t="s">
        <v>17535</v>
      </c>
      <c r="M21" s="518" t="s">
        <v>129</v>
      </c>
      <c r="N21" s="436" t="s">
        <v>51</v>
      </c>
      <c r="O21" s="492" t="s">
        <v>58</v>
      </c>
      <c r="P21" s="492" t="s">
        <v>213</v>
      </c>
      <c r="Q21" s="527">
        <v>299209</v>
      </c>
      <c r="R21" s="492" t="s">
        <v>17538</v>
      </c>
      <c r="S21" s="477" t="s">
        <v>198</v>
      </c>
      <c r="T21" s="506" t="s">
        <v>42</v>
      </c>
      <c r="U21" s="492" t="s">
        <v>169</v>
      </c>
      <c r="V21" s="514" t="s">
        <v>169</v>
      </c>
      <c r="W21" s="492" t="s">
        <v>115</v>
      </c>
      <c r="X21" s="492" t="s">
        <v>1119</v>
      </c>
      <c r="Y21" s="482" t="s">
        <v>17535</v>
      </c>
      <c r="Z21" s="492" t="s">
        <v>17540</v>
      </c>
      <c r="AA21" s="498">
        <v>1</v>
      </c>
      <c r="AB21" s="498" t="s">
        <v>61</v>
      </c>
      <c r="AC21" s="498" t="s">
        <v>41</v>
      </c>
      <c r="AD21" s="498" t="s">
        <v>41</v>
      </c>
      <c r="AE21" s="498" t="s">
        <v>41</v>
      </c>
      <c r="AF21" s="498" t="s">
        <v>41</v>
      </c>
      <c r="AG21" s="498" t="s">
        <v>17535</v>
      </c>
      <c r="AH21" s="495" t="s">
        <v>17535</v>
      </c>
      <c r="AI21" s="499" t="s">
        <v>41</v>
      </c>
      <c r="AJ21" t="s">
        <v>78</v>
      </c>
      <c r="AK21" s="499" t="s">
        <v>41</v>
      </c>
      <c r="AL21" s="493" t="s">
        <v>17535</v>
      </c>
      <c r="AM21" s="493"/>
      <c r="AN21" s="499" t="s">
        <v>41</v>
      </c>
      <c r="AO21" s="499" t="s">
        <v>41</v>
      </c>
      <c r="AP21" s="499" t="s">
        <v>41</v>
      </c>
      <c r="AQ21" s="499" t="s">
        <v>41</v>
      </c>
      <c r="AR21" s="499"/>
      <c r="AS21" s="574"/>
      <c r="AU21" t="s">
        <v>1</v>
      </c>
    </row>
    <row r="22" spans="1:47">
      <c r="A22" s="482">
        <v>17</v>
      </c>
      <c r="B22" s="482" t="s">
        <v>17535</v>
      </c>
      <c r="C22" s="482" t="s">
        <v>17535</v>
      </c>
      <c r="D22" s="492" t="s">
        <v>17535</v>
      </c>
      <c r="E22" s="484">
        <v>44293</v>
      </c>
      <c r="F22" s="29" t="s">
        <v>226</v>
      </c>
      <c r="G22" s="506" t="s">
        <v>17582</v>
      </c>
      <c r="H22" s="526" t="s">
        <v>17583</v>
      </c>
      <c r="I22" s="491" t="s">
        <v>228</v>
      </c>
      <c r="J22" s="500" t="s">
        <v>39</v>
      </c>
      <c r="K22" s="495" t="s">
        <v>222</v>
      </c>
      <c r="L22" s="494" t="s">
        <v>17535</v>
      </c>
      <c r="M22" s="495" t="s">
        <v>224</v>
      </c>
      <c r="N22" s="495" t="s">
        <v>225</v>
      </c>
      <c r="O22" s="500" t="s">
        <v>17573</v>
      </c>
      <c r="P22" s="492" t="s">
        <v>17535</v>
      </c>
      <c r="Q22" s="505">
        <v>53176</v>
      </c>
      <c r="R22" s="492" t="s">
        <v>17538</v>
      </c>
      <c r="S22" s="477" t="s">
        <v>126</v>
      </c>
      <c r="T22" s="506" t="s">
        <v>42</v>
      </c>
      <c r="U22" s="477" t="s">
        <v>116</v>
      </c>
      <c r="V22" s="492" t="s">
        <v>57</v>
      </c>
      <c r="W22" s="492" t="s">
        <v>219</v>
      </c>
      <c r="X22" s="492" t="s">
        <v>1119</v>
      </c>
      <c r="Y22" s="482" t="s">
        <v>17535</v>
      </c>
      <c r="Z22" s="492" t="s">
        <v>17540</v>
      </c>
      <c r="AA22" s="498">
        <v>4</v>
      </c>
      <c r="AB22" s="498" t="s">
        <v>61</v>
      </c>
      <c r="AC22" s="498" t="s">
        <v>61</v>
      </c>
      <c r="AD22" s="498" t="s">
        <v>61</v>
      </c>
      <c r="AE22" s="498" t="s">
        <v>61</v>
      </c>
      <c r="AF22" s="498" t="s">
        <v>41</v>
      </c>
      <c r="AG22" s="498" t="s">
        <v>17535</v>
      </c>
      <c r="AH22" s="495" t="s">
        <v>17535</v>
      </c>
      <c r="AI22" s="499" t="s">
        <v>71</v>
      </c>
      <c r="AJ22" s="495" t="s">
        <v>221</v>
      </c>
      <c r="AK22" s="498" t="s">
        <v>61</v>
      </c>
      <c r="AL22" s="493" t="s">
        <v>17535</v>
      </c>
      <c r="AM22" s="493"/>
      <c r="AN22" s="499" t="s">
        <v>41</v>
      </c>
      <c r="AO22" s="499" t="s">
        <v>41</v>
      </c>
      <c r="AP22" s="498" t="s">
        <v>61</v>
      </c>
      <c r="AQ22" s="499" t="s">
        <v>41</v>
      </c>
      <c r="AR22" s="499"/>
      <c r="AS22" s="574"/>
      <c r="AU22" t="s">
        <v>17584</v>
      </c>
    </row>
    <row r="23" spans="1:47">
      <c r="A23" s="482">
        <v>18</v>
      </c>
      <c r="B23" s="482" t="s">
        <v>17535</v>
      </c>
      <c r="C23" s="482" t="s">
        <v>17535</v>
      </c>
      <c r="D23" s="492" t="s">
        <v>17535</v>
      </c>
      <c r="E23" s="525">
        <v>44281</v>
      </c>
      <c r="F23" s="29" t="s">
        <v>238</v>
      </c>
      <c r="G23" s="506" t="s">
        <v>17585</v>
      </c>
      <c r="H23" s="481" t="s">
        <v>17586</v>
      </c>
      <c r="I23" s="491" t="s">
        <v>240</v>
      </c>
      <c r="J23" s="500" t="s">
        <v>39</v>
      </c>
      <c r="K23" s="493" t="s">
        <v>17535</v>
      </c>
      <c r="L23" s="494" t="s">
        <v>17535</v>
      </c>
      <c r="M23" s="495" t="s">
        <v>50</v>
      </c>
      <c r="N23" s="495" t="s">
        <v>51</v>
      </c>
      <c r="O23" s="500" t="s">
        <v>17573</v>
      </c>
      <c r="P23" s="492" t="s">
        <v>17535</v>
      </c>
      <c r="Q23" s="527">
        <v>11016</v>
      </c>
      <c r="R23" s="492" t="s">
        <v>17538</v>
      </c>
      <c r="S23" s="492" t="s">
        <v>235</v>
      </c>
      <c r="T23" s="506" t="s">
        <v>42</v>
      </c>
      <c r="U23" s="492" t="s">
        <v>43</v>
      </c>
      <c r="V23" s="492" t="s">
        <v>44</v>
      </c>
      <c r="W23" s="492" t="s">
        <v>17578</v>
      </c>
      <c r="X23" s="492" t="s">
        <v>17539</v>
      </c>
      <c r="Y23" s="482" t="s">
        <v>17535</v>
      </c>
      <c r="Z23" s="492" t="s">
        <v>17540</v>
      </c>
      <c r="AA23" s="1">
        <v>1</v>
      </c>
      <c r="AB23" s="1" t="s">
        <v>61</v>
      </c>
      <c r="AC23" s="498" t="s">
        <v>41</v>
      </c>
      <c r="AD23" s="498" t="s">
        <v>41</v>
      </c>
      <c r="AE23" s="498" t="s">
        <v>41</v>
      </c>
      <c r="AF23" s="498" t="s">
        <v>41</v>
      </c>
      <c r="AG23" s="498" t="s">
        <v>17535</v>
      </c>
      <c r="AH23" s="495" t="s">
        <v>17535</v>
      </c>
      <c r="AI23" s="499" t="s">
        <v>41</v>
      </c>
      <c r="AJ23" t="s">
        <v>78</v>
      </c>
      <c r="AK23" s="499" t="s">
        <v>41</v>
      </c>
      <c r="AL23" s="493" t="s">
        <v>17535</v>
      </c>
      <c r="AM23" s="493"/>
      <c r="AN23" s="499" t="s">
        <v>41</v>
      </c>
      <c r="AO23" s="499" t="s">
        <v>41</v>
      </c>
      <c r="AP23" s="499" t="s">
        <v>41</v>
      </c>
      <c r="AQ23" s="499" t="s">
        <v>41</v>
      </c>
      <c r="AR23" s="499"/>
      <c r="AS23" s="574"/>
      <c r="AU23" t="s">
        <v>1</v>
      </c>
    </row>
    <row r="24" spans="1:47">
      <c r="A24" s="482">
        <v>19</v>
      </c>
      <c r="B24" s="482" t="s">
        <v>17535</v>
      </c>
      <c r="C24" s="482" t="s">
        <v>17535</v>
      </c>
      <c r="D24" s="492" t="s">
        <v>17535</v>
      </c>
      <c r="E24" s="528">
        <v>44293</v>
      </c>
      <c r="F24" s="29" t="s">
        <v>246</v>
      </c>
      <c r="G24" s="506" t="s">
        <v>17587</v>
      </c>
      <c r="H24" s="526" t="s">
        <v>17588</v>
      </c>
      <c r="I24" s="491" t="s">
        <v>17589</v>
      </c>
      <c r="J24" s="492" t="s">
        <v>147</v>
      </c>
      <c r="K24" s="493" t="s">
        <v>17535</v>
      </c>
      <c r="L24" s="494" t="s">
        <v>17535</v>
      </c>
      <c r="M24" s="495" t="s">
        <v>245</v>
      </c>
      <c r="N24" s="495" t="s">
        <v>51</v>
      </c>
      <c r="O24" s="500" t="s">
        <v>17563</v>
      </c>
      <c r="P24" s="492" t="s">
        <v>242</v>
      </c>
      <c r="Q24" s="496">
        <v>104</v>
      </c>
      <c r="R24" s="492" t="s">
        <v>17538</v>
      </c>
      <c r="S24" s="477" t="s">
        <v>126</v>
      </c>
      <c r="T24" s="506" t="s">
        <v>42</v>
      </c>
      <c r="U24" s="476" t="s">
        <v>241</v>
      </c>
      <c r="V24" s="492" t="s">
        <v>44</v>
      </c>
      <c r="W24" s="492" t="s">
        <v>115</v>
      </c>
      <c r="X24" s="492" t="s">
        <v>17539</v>
      </c>
      <c r="Y24" s="482" t="s">
        <v>17535</v>
      </c>
      <c r="Z24" s="492" t="s">
        <v>17540</v>
      </c>
      <c r="AA24" s="503">
        <v>0</v>
      </c>
      <c r="AB24" s="498" t="s">
        <v>41</v>
      </c>
      <c r="AC24" s="498" t="s">
        <v>41</v>
      </c>
      <c r="AD24" s="498" t="s">
        <v>41</v>
      </c>
      <c r="AE24" s="498" t="s">
        <v>41</v>
      </c>
      <c r="AF24" s="498" t="s">
        <v>41</v>
      </c>
      <c r="AG24" s="498" t="s">
        <v>17535</v>
      </c>
      <c r="AH24" s="495" t="s">
        <v>17535</v>
      </c>
      <c r="AI24" s="499" t="s">
        <v>41</v>
      </c>
      <c r="AJ24" t="s">
        <v>78</v>
      </c>
      <c r="AK24" s="499" t="s">
        <v>41</v>
      </c>
      <c r="AL24" s="493" t="s">
        <v>17535</v>
      </c>
      <c r="AM24" s="493"/>
      <c r="AN24" s="499" t="s">
        <v>41</v>
      </c>
      <c r="AO24" s="499" t="s">
        <v>41</v>
      </c>
      <c r="AP24" s="499" t="s">
        <v>41</v>
      </c>
      <c r="AQ24" s="499" t="s">
        <v>41</v>
      </c>
      <c r="AR24" s="499"/>
      <c r="AS24" s="574"/>
      <c r="AU24" t="s">
        <v>1</v>
      </c>
    </row>
    <row r="25" spans="1:47">
      <c r="A25" s="482">
        <v>20</v>
      </c>
      <c r="B25" s="482" t="s">
        <v>17535</v>
      </c>
      <c r="C25" s="482" t="s">
        <v>17535</v>
      </c>
      <c r="D25" s="492" t="s">
        <v>17535</v>
      </c>
      <c r="E25" s="528">
        <v>44264</v>
      </c>
      <c r="F25" s="29" t="s">
        <v>254</v>
      </c>
      <c r="G25" s="506" t="s">
        <v>17590</v>
      </c>
      <c r="H25" s="526" t="s">
        <v>17591</v>
      </c>
      <c r="I25" s="491" t="s">
        <v>256</v>
      </c>
      <c r="J25" s="500" t="s">
        <v>39</v>
      </c>
      <c r="K25" s="493" t="s">
        <v>17535</v>
      </c>
      <c r="L25" s="494" t="s">
        <v>17535</v>
      </c>
      <c r="M25" s="495" t="s">
        <v>253</v>
      </c>
      <c r="N25" s="495" t="s">
        <v>51</v>
      </c>
      <c r="O25" s="492" t="s">
        <v>58</v>
      </c>
      <c r="P25" s="492" t="s">
        <v>249</v>
      </c>
      <c r="Q25" s="532">
        <v>370079</v>
      </c>
      <c r="R25" s="492" t="s">
        <v>17538</v>
      </c>
      <c r="S25" s="477" t="s">
        <v>250</v>
      </c>
      <c r="T25" s="506" t="s">
        <v>42</v>
      </c>
      <c r="U25" s="492" t="s">
        <v>43</v>
      </c>
      <c r="V25" s="492" t="s">
        <v>57</v>
      </c>
      <c r="W25" s="492" t="s">
        <v>115</v>
      </c>
      <c r="X25" s="492" t="s">
        <v>1119</v>
      </c>
      <c r="Y25" s="482" t="s">
        <v>17535</v>
      </c>
      <c r="Z25" s="492" t="s">
        <v>17540</v>
      </c>
      <c r="AA25" s="1">
        <v>1</v>
      </c>
      <c r="AB25" s="1" t="s">
        <v>61</v>
      </c>
      <c r="AC25" s="498" t="s">
        <v>41</v>
      </c>
      <c r="AD25" s="498" t="s">
        <v>41</v>
      </c>
      <c r="AE25" s="498" t="s">
        <v>41</v>
      </c>
      <c r="AF25" s="498" t="s">
        <v>41</v>
      </c>
      <c r="AG25" s="498" t="s">
        <v>17535</v>
      </c>
      <c r="AH25" s="495" t="s">
        <v>17535</v>
      </c>
      <c r="AI25" s="499" t="s">
        <v>41</v>
      </c>
      <c r="AJ25" t="s">
        <v>78</v>
      </c>
      <c r="AK25" s="499" t="s">
        <v>41</v>
      </c>
      <c r="AL25" s="493" t="s">
        <v>17535</v>
      </c>
      <c r="AM25" s="493"/>
      <c r="AN25" s="499" t="s">
        <v>41</v>
      </c>
      <c r="AO25" s="499" t="s">
        <v>41</v>
      </c>
      <c r="AP25" s="499" t="s">
        <v>41</v>
      </c>
      <c r="AQ25" s="499" t="s">
        <v>41</v>
      </c>
      <c r="AR25" s="499"/>
      <c r="AS25" s="574"/>
      <c r="AU25" t="s">
        <v>1</v>
      </c>
    </row>
    <row r="26" spans="1:47">
      <c r="A26" s="482">
        <v>21</v>
      </c>
      <c r="B26" s="482" t="s">
        <v>17535</v>
      </c>
      <c r="C26" s="482" t="s">
        <v>17535</v>
      </c>
      <c r="D26" s="492" t="s">
        <v>17535</v>
      </c>
      <c r="E26" s="528">
        <v>44325</v>
      </c>
      <c r="F26" s="29" t="s">
        <v>264</v>
      </c>
      <c r="G26" s="506" t="s">
        <v>17592</v>
      </c>
      <c r="H26" s="481" t="s">
        <v>17593</v>
      </c>
      <c r="I26" s="491" t="s">
        <v>266</v>
      </c>
      <c r="J26" s="492" t="s">
        <v>147</v>
      </c>
      <c r="K26" s="495" t="s">
        <v>262</v>
      </c>
      <c r="L26" s="494" t="s">
        <v>17535</v>
      </c>
      <c r="M26" t="s">
        <v>17547</v>
      </c>
      <c r="N26" s="495" t="s">
        <v>97</v>
      </c>
      <c r="O26" s="492" t="s">
        <v>58</v>
      </c>
      <c r="P26" s="492" t="s">
        <v>258</v>
      </c>
      <c r="Q26" s="496">
        <v>63</v>
      </c>
      <c r="R26" s="492" t="s">
        <v>17538</v>
      </c>
      <c r="S26" s="477" t="s">
        <v>259</v>
      </c>
      <c r="T26" s="506" t="s">
        <v>42</v>
      </c>
      <c r="U26" s="492" t="s">
        <v>43</v>
      </c>
      <c r="V26" s="492" t="s">
        <v>44</v>
      </c>
      <c r="W26" s="492" t="s">
        <v>17594</v>
      </c>
      <c r="X26" s="492" t="s">
        <v>17539</v>
      </c>
      <c r="Y26" s="482" t="s">
        <v>17535</v>
      </c>
      <c r="Z26" s="492" t="s">
        <v>17540</v>
      </c>
      <c r="AA26" s="1">
        <v>0</v>
      </c>
      <c r="AB26" s="498" t="s">
        <v>41</v>
      </c>
      <c r="AC26" s="498" t="s">
        <v>41</v>
      </c>
      <c r="AD26" s="498" t="s">
        <v>41</v>
      </c>
      <c r="AE26" s="498" t="s">
        <v>41</v>
      </c>
      <c r="AF26" s="498" t="s">
        <v>41</v>
      </c>
      <c r="AG26" s="498" t="s">
        <v>17535</v>
      </c>
      <c r="AH26" s="495" t="s">
        <v>17535</v>
      </c>
      <c r="AI26" s="499" t="s">
        <v>61</v>
      </c>
      <c r="AJ26" s="495" t="s">
        <v>261</v>
      </c>
      <c r="AK26" s="498" t="s">
        <v>61</v>
      </c>
      <c r="AL26" s="493" t="s">
        <v>17535</v>
      </c>
      <c r="AM26" s="493"/>
      <c r="AN26" s="498" t="s">
        <v>61</v>
      </c>
      <c r="AO26" s="498" t="s">
        <v>61</v>
      </c>
      <c r="AP26" s="499" t="s">
        <v>41</v>
      </c>
      <c r="AQ26" s="499" t="s">
        <v>41</v>
      </c>
      <c r="AR26" s="499"/>
      <c r="AS26" s="574"/>
      <c r="AU26" t="s">
        <v>1</v>
      </c>
    </row>
    <row r="27" spans="1:47">
      <c r="A27" s="482">
        <v>22</v>
      </c>
      <c r="B27" s="482" t="s">
        <v>17535</v>
      </c>
      <c r="C27" s="482" t="s">
        <v>17535</v>
      </c>
      <c r="D27" s="492" t="s">
        <v>17535</v>
      </c>
      <c r="E27" s="528">
        <v>44316</v>
      </c>
      <c r="F27" s="29" t="s">
        <v>270</v>
      </c>
      <c r="G27" s="506" t="s">
        <v>17595</v>
      </c>
      <c r="H27" s="481" t="s">
        <v>17596</v>
      </c>
      <c r="I27" s="491" t="s">
        <v>272</v>
      </c>
      <c r="J27" s="500" t="s">
        <v>39</v>
      </c>
      <c r="K27" s="493" t="s">
        <v>17535</v>
      </c>
      <c r="L27" s="494" t="s">
        <v>17535</v>
      </c>
      <c r="M27" s="495" t="s">
        <v>96</v>
      </c>
      <c r="N27" s="495" t="s">
        <v>97</v>
      </c>
      <c r="O27" s="492" t="s">
        <v>58</v>
      </c>
      <c r="P27" s="492" t="s">
        <v>17535</v>
      </c>
      <c r="Q27" s="496">
        <v>576444</v>
      </c>
      <c r="R27" s="492" t="s">
        <v>17538</v>
      </c>
      <c r="S27" s="477" t="s">
        <v>126</v>
      </c>
      <c r="T27" s="506" t="s">
        <v>42</v>
      </c>
      <c r="U27" s="492" t="s">
        <v>43</v>
      </c>
      <c r="V27" s="492" t="s">
        <v>44</v>
      </c>
      <c r="W27" s="492" t="s">
        <v>17597</v>
      </c>
      <c r="X27" s="492" t="s">
        <v>1119</v>
      </c>
      <c r="Y27" s="482" t="s">
        <v>17535</v>
      </c>
      <c r="Z27" s="492" t="s">
        <v>17540</v>
      </c>
      <c r="AA27" s="1">
        <v>4</v>
      </c>
      <c r="AB27" s="1" t="s">
        <v>61</v>
      </c>
      <c r="AC27" s="1" t="s">
        <v>61</v>
      </c>
      <c r="AD27" s="1" t="s">
        <v>61</v>
      </c>
      <c r="AE27" s="1" t="s">
        <v>61</v>
      </c>
      <c r="AF27" s="1" t="s">
        <v>41</v>
      </c>
      <c r="AG27" s="498" t="s">
        <v>17535</v>
      </c>
      <c r="AH27" s="495" t="s">
        <v>17535</v>
      </c>
      <c r="AI27" s="499" t="s">
        <v>41</v>
      </c>
      <c r="AJ27" t="s">
        <v>1185</v>
      </c>
      <c r="AK27" s="499" t="s">
        <v>61</v>
      </c>
      <c r="AL27" s="493" t="s">
        <v>17535</v>
      </c>
      <c r="AM27" s="493"/>
      <c r="AN27" s="499" t="s">
        <v>41</v>
      </c>
      <c r="AO27" s="499" t="s">
        <v>41</v>
      </c>
      <c r="AP27" s="499" t="s">
        <v>41</v>
      </c>
      <c r="AQ27" s="499" t="s">
        <v>61</v>
      </c>
      <c r="AR27" s="499"/>
      <c r="AS27" s="575" t="s">
        <v>17598</v>
      </c>
      <c r="AU27" t="s">
        <v>17584</v>
      </c>
    </row>
    <row r="28" spans="1:47">
      <c r="A28" s="482">
        <v>23</v>
      </c>
      <c r="B28" s="482" t="s">
        <v>17535</v>
      </c>
      <c r="C28" s="482" t="s">
        <v>17535</v>
      </c>
      <c r="D28" s="492" t="s">
        <v>17535</v>
      </c>
      <c r="E28" s="528">
        <v>44328</v>
      </c>
      <c r="F28" s="29" t="s">
        <v>277</v>
      </c>
      <c r="G28" s="506" t="s">
        <v>17599</v>
      </c>
      <c r="H28" s="481" t="s">
        <v>17600</v>
      </c>
      <c r="I28" s="491" t="s">
        <v>279</v>
      </c>
      <c r="J28" s="492" t="s">
        <v>147</v>
      </c>
      <c r="K28" s="493" t="s">
        <v>17535</v>
      </c>
      <c r="L28" s="494" t="s">
        <v>17535</v>
      </c>
      <c r="M28" t="s">
        <v>17547</v>
      </c>
      <c r="N28" s="495" t="s">
        <v>97</v>
      </c>
      <c r="O28" s="500" t="s">
        <v>17563</v>
      </c>
      <c r="P28" s="492" t="s">
        <v>274</v>
      </c>
      <c r="Q28" s="496">
        <v>1633</v>
      </c>
      <c r="R28" s="492" t="s">
        <v>17538</v>
      </c>
      <c r="S28" s="477" t="s">
        <v>126</v>
      </c>
      <c r="T28" s="506" t="s">
        <v>42</v>
      </c>
      <c r="U28" s="492" t="s">
        <v>43</v>
      </c>
      <c r="V28" s="492" t="s">
        <v>44</v>
      </c>
      <c r="W28" s="492" t="s">
        <v>17601</v>
      </c>
      <c r="X28" s="492" t="s">
        <v>17539</v>
      </c>
      <c r="Y28" s="482" t="s">
        <v>17535</v>
      </c>
      <c r="Z28" s="492" t="s">
        <v>17540</v>
      </c>
      <c r="AA28" s="1">
        <v>0</v>
      </c>
      <c r="AB28" s="1" t="s">
        <v>41</v>
      </c>
      <c r="AC28" s="1" t="s">
        <v>41</v>
      </c>
      <c r="AD28" s="1" t="s">
        <v>41</v>
      </c>
      <c r="AE28" s="1" t="s">
        <v>41</v>
      </c>
      <c r="AF28" s="1" t="s">
        <v>41</v>
      </c>
      <c r="AG28" s="498" t="s">
        <v>17535</v>
      </c>
      <c r="AH28" s="495" t="s">
        <v>17535</v>
      </c>
      <c r="AI28" s="499" t="s">
        <v>41</v>
      </c>
      <c r="AJ28" t="s">
        <v>78</v>
      </c>
      <c r="AK28" s="499" t="s">
        <v>41</v>
      </c>
      <c r="AL28" s="493" t="s">
        <v>17535</v>
      </c>
      <c r="AM28" s="493"/>
      <c r="AN28" s="499" t="s">
        <v>41</v>
      </c>
      <c r="AO28" s="499" t="s">
        <v>41</v>
      </c>
      <c r="AP28" s="499" t="s">
        <v>41</v>
      </c>
      <c r="AQ28" s="499" t="s">
        <v>41</v>
      </c>
      <c r="AR28" s="499"/>
      <c r="AS28" s="574"/>
      <c r="AU28" t="s">
        <v>1</v>
      </c>
    </row>
    <row r="29" spans="1:47">
      <c r="A29" s="482">
        <v>24</v>
      </c>
      <c r="B29" s="482" t="s">
        <v>17535</v>
      </c>
      <c r="C29" s="482" t="s">
        <v>17535</v>
      </c>
      <c r="D29" s="492" t="s">
        <v>17535</v>
      </c>
      <c r="E29" s="484">
        <v>44301</v>
      </c>
      <c r="F29" s="29" t="s">
        <v>293</v>
      </c>
      <c r="G29" s="506" t="s">
        <v>294</v>
      </c>
      <c r="H29" s="481" t="s">
        <v>17602</v>
      </c>
      <c r="I29" s="491" t="s">
        <v>295</v>
      </c>
      <c r="J29" s="492" t="s">
        <v>147</v>
      </c>
      <c r="K29" s="495" t="s">
        <v>291</v>
      </c>
      <c r="L29" s="494" t="s">
        <v>17535</v>
      </c>
      <c r="M29" s="495" t="s">
        <v>63</v>
      </c>
      <c r="N29" s="495" t="s">
        <v>64</v>
      </c>
      <c r="O29" s="492" t="s">
        <v>58</v>
      </c>
      <c r="P29" s="492" t="s">
        <v>288</v>
      </c>
      <c r="Q29" s="496">
        <v>1193236</v>
      </c>
      <c r="R29" s="492" t="s">
        <v>17538</v>
      </c>
      <c r="S29" s="492" t="s">
        <v>289</v>
      </c>
      <c r="T29" s="506" t="s">
        <v>42</v>
      </c>
      <c r="U29" s="492" t="s">
        <v>43</v>
      </c>
      <c r="V29" s="492" t="s">
        <v>57</v>
      </c>
      <c r="W29" s="492" t="s">
        <v>115</v>
      </c>
      <c r="X29" s="492" t="s">
        <v>1119</v>
      </c>
      <c r="Y29" s="482" t="s">
        <v>17535</v>
      </c>
      <c r="Z29" s="492" t="s">
        <v>17540</v>
      </c>
      <c r="AA29" s="498">
        <v>1</v>
      </c>
      <c r="AB29" s="498" t="s">
        <v>61</v>
      </c>
      <c r="AC29" s="1" t="s">
        <v>41</v>
      </c>
      <c r="AD29" s="1" t="s">
        <v>41</v>
      </c>
      <c r="AE29" s="1" t="s">
        <v>41</v>
      </c>
      <c r="AF29" s="1" t="s">
        <v>41</v>
      </c>
      <c r="AG29" s="498" t="s">
        <v>17535</v>
      </c>
      <c r="AH29" s="495" t="s">
        <v>17535</v>
      </c>
      <c r="AI29" s="499" t="s">
        <v>71</v>
      </c>
      <c r="AJ29" s="495" t="s">
        <v>200</v>
      </c>
      <c r="AK29" s="498" t="s">
        <v>61</v>
      </c>
      <c r="AL29" s="493" t="s">
        <v>17535</v>
      </c>
      <c r="AM29" s="493"/>
      <c r="AN29" s="498" t="s">
        <v>61</v>
      </c>
      <c r="AO29" s="499" t="s">
        <v>41</v>
      </c>
      <c r="AP29" s="499" t="s">
        <v>41</v>
      </c>
      <c r="AQ29" s="499" t="s">
        <v>41</v>
      </c>
      <c r="AR29" s="499"/>
      <c r="AS29" s="574" t="s">
        <v>17598</v>
      </c>
      <c r="AU29" t="s">
        <v>17584</v>
      </c>
    </row>
    <row r="30" spans="1:47">
      <c r="A30" s="482">
        <v>25</v>
      </c>
      <c r="B30" s="482" t="s">
        <v>17535</v>
      </c>
      <c r="C30" s="482" t="s">
        <v>17535</v>
      </c>
      <c r="D30" s="492" t="s">
        <v>17535</v>
      </c>
      <c r="E30" s="484">
        <v>44249</v>
      </c>
      <c r="F30" s="29" t="s">
        <v>301</v>
      </c>
      <c r="G30" s="514" t="s">
        <v>302</v>
      </c>
      <c r="H30" s="481" t="s">
        <v>17603</v>
      </c>
      <c r="I30" s="491" t="s">
        <v>303</v>
      </c>
      <c r="J30" s="500" t="s">
        <v>39</v>
      </c>
      <c r="K30" s="495" t="s">
        <v>299</v>
      </c>
      <c r="L30" s="494" t="s">
        <v>17535</v>
      </c>
      <c r="M30" s="495" t="s">
        <v>50</v>
      </c>
      <c r="N30" s="495" t="s">
        <v>51</v>
      </c>
      <c r="O30" s="492" t="s">
        <v>84</v>
      </c>
      <c r="P30" s="492" t="s">
        <v>17535</v>
      </c>
      <c r="Q30" s="527">
        <v>23324</v>
      </c>
      <c r="R30" s="492" t="s">
        <v>17538</v>
      </c>
      <c r="S30" s="492" t="s">
        <v>296</v>
      </c>
      <c r="T30" s="506" t="s">
        <v>42</v>
      </c>
      <c r="U30" s="492" t="s">
        <v>43</v>
      </c>
      <c r="V30" s="492" t="s">
        <v>44</v>
      </c>
      <c r="W30" s="492" t="s">
        <v>115</v>
      </c>
      <c r="X30" s="492" t="s">
        <v>1119</v>
      </c>
      <c r="Y30" s="482" t="s">
        <v>17535</v>
      </c>
      <c r="Z30" s="492" t="s">
        <v>17540</v>
      </c>
      <c r="AA30" s="498">
        <v>2</v>
      </c>
      <c r="AB30" s="498" t="s">
        <v>61</v>
      </c>
      <c r="AC30" s="1" t="s">
        <v>61</v>
      </c>
      <c r="AD30" s="1" t="s">
        <v>41</v>
      </c>
      <c r="AE30" s="1" t="s">
        <v>41</v>
      </c>
      <c r="AF30" s="1" t="s">
        <v>41</v>
      </c>
      <c r="AG30" s="498" t="s">
        <v>17535</v>
      </c>
      <c r="AH30" s="495" t="s">
        <v>17535</v>
      </c>
      <c r="AI30" s="499" t="s">
        <v>71</v>
      </c>
      <c r="AJ30" s="495" t="s">
        <v>298</v>
      </c>
      <c r="AK30" s="498" t="s">
        <v>61</v>
      </c>
      <c r="AL30" s="493" t="s">
        <v>17535</v>
      </c>
      <c r="AM30" s="493"/>
      <c r="AN30" s="498" t="s">
        <v>61</v>
      </c>
      <c r="AO30" s="499" t="s">
        <v>41</v>
      </c>
      <c r="AP30" s="499" t="s">
        <v>41</v>
      </c>
      <c r="AQ30" s="499" t="s">
        <v>41</v>
      </c>
      <c r="AR30" s="499"/>
      <c r="AS30" s="574"/>
      <c r="AU30" t="s">
        <v>1</v>
      </c>
    </row>
    <row r="31" spans="1:47">
      <c r="A31" s="482">
        <v>26</v>
      </c>
      <c r="B31" s="482" t="s">
        <v>17535</v>
      </c>
      <c r="C31" s="482" t="s">
        <v>17535</v>
      </c>
      <c r="D31" s="492" t="s">
        <v>17535</v>
      </c>
      <c r="E31" s="483">
        <v>44246</v>
      </c>
      <c r="F31" s="29" t="s">
        <v>308</v>
      </c>
      <c r="G31" s="506" t="s">
        <v>17604</v>
      </c>
      <c r="H31" s="481" t="s">
        <v>17605</v>
      </c>
      <c r="I31" s="490" t="s">
        <v>310</v>
      </c>
      <c r="J31" s="492" t="s">
        <v>147</v>
      </c>
      <c r="K31" s="493" t="s">
        <v>17535</v>
      </c>
      <c r="L31" s="494" t="s">
        <v>17535</v>
      </c>
      <c r="M31" s="495" t="s">
        <v>307</v>
      </c>
      <c r="N31" s="495" t="s">
        <v>51</v>
      </c>
      <c r="O31" s="492" t="s">
        <v>58</v>
      </c>
      <c r="P31" s="492" t="s">
        <v>17535</v>
      </c>
      <c r="Q31" s="496">
        <v>1331993</v>
      </c>
      <c r="R31" s="492" t="s">
        <v>17538</v>
      </c>
      <c r="S31" s="492" t="s">
        <v>304</v>
      </c>
      <c r="T31" s="506" t="s">
        <v>42</v>
      </c>
      <c r="U31" s="492" t="s">
        <v>43</v>
      </c>
      <c r="V31" s="492" t="s">
        <v>44</v>
      </c>
      <c r="W31" s="492" t="s">
        <v>17578</v>
      </c>
      <c r="X31" s="492" t="s">
        <v>1119</v>
      </c>
      <c r="Y31" s="482" t="s">
        <v>17535</v>
      </c>
      <c r="Z31" s="492" t="s">
        <v>17540</v>
      </c>
      <c r="AA31" s="498">
        <v>2</v>
      </c>
      <c r="AB31" s="498" t="s">
        <v>61</v>
      </c>
      <c r="AC31" s="498" t="s">
        <v>41</v>
      </c>
      <c r="AD31" s="498" t="s">
        <v>61</v>
      </c>
      <c r="AE31" s="1" t="s">
        <v>41</v>
      </c>
      <c r="AF31" s="1" t="s">
        <v>41</v>
      </c>
      <c r="AG31" s="498" t="s">
        <v>17535</v>
      </c>
      <c r="AH31" s="495" t="s">
        <v>17535</v>
      </c>
      <c r="AI31" s="499" t="s">
        <v>41</v>
      </c>
      <c r="AJ31" t="s">
        <v>78</v>
      </c>
      <c r="AK31" s="499" t="s">
        <v>41</v>
      </c>
      <c r="AL31" s="493" t="s">
        <v>17535</v>
      </c>
      <c r="AM31" s="493"/>
      <c r="AN31" s="499" t="s">
        <v>41</v>
      </c>
      <c r="AO31" s="499" t="s">
        <v>41</v>
      </c>
      <c r="AP31" s="499" t="s">
        <v>41</v>
      </c>
      <c r="AQ31" s="499" t="s">
        <v>41</v>
      </c>
      <c r="AR31" s="499"/>
      <c r="AS31" s="574"/>
      <c r="AU31" t="s">
        <v>1</v>
      </c>
    </row>
    <row r="32" spans="1:47">
      <c r="A32" s="482">
        <v>27</v>
      </c>
      <c r="B32" s="482" t="s">
        <v>17535</v>
      </c>
      <c r="C32" s="482" t="s">
        <v>17535</v>
      </c>
      <c r="D32" s="492" t="s">
        <v>17535</v>
      </c>
      <c r="E32" s="484">
        <v>44309</v>
      </c>
      <c r="F32" s="29" t="s">
        <v>319</v>
      </c>
      <c r="G32" s="514" t="s">
        <v>17606</v>
      </c>
      <c r="H32" s="481" t="s">
        <v>17607</v>
      </c>
      <c r="I32" s="491" t="s">
        <v>321</v>
      </c>
      <c r="J32" s="500" t="s">
        <v>39</v>
      </c>
      <c r="K32" s="493" t="s">
        <v>17535</v>
      </c>
      <c r="L32" s="494" t="s">
        <v>17535</v>
      </c>
      <c r="M32" s="495" t="s">
        <v>187</v>
      </c>
      <c r="N32" s="495" t="s">
        <v>51</v>
      </c>
      <c r="O32" s="492" t="s">
        <v>58</v>
      </c>
      <c r="P32" s="492" t="s">
        <v>17535</v>
      </c>
      <c r="Q32" s="496">
        <v>600</v>
      </c>
      <c r="R32" s="492" t="s">
        <v>17538</v>
      </c>
      <c r="S32" s="477" t="s">
        <v>126</v>
      </c>
      <c r="T32" s="506" t="s">
        <v>42</v>
      </c>
      <c r="U32" s="492" t="s">
        <v>43</v>
      </c>
      <c r="V32" s="492" t="s">
        <v>44</v>
      </c>
      <c r="W32" s="492" t="s">
        <v>115</v>
      </c>
      <c r="X32" s="492" t="s">
        <v>17539</v>
      </c>
      <c r="Y32" s="482" t="s">
        <v>17535</v>
      </c>
      <c r="Z32" s="492" t="s">
        <v>17540</v>
      </c>
      <c r="AA32" s="498">
        <v>0</v>
      </c>
      <c r="AB32" s="1" t="s">
        <v>41</v>
      </c>
      <c r="AC32" s="1" t="s">
        <v>41</v>
      </c>
      <c r="AD32" s="1" t="s">
        <v>41</v>
      </c>
      <c r="AE32" s="1" t="s">
        <v>41</v>
      </c>
      <c r="AF32" s="1" t="s">
        <v>41</v>
      </c>
      <c r="AG32" s="498" t="s">
        <v>17535</v>
      </c>
      <c r="AH32" s="495" t="s">
        <v>17535</v>
      </c>
      <c r="AI32" s="499" t="s">
        <v>41</v>
      </c>
      <c r="AJ32" t="s">
        <v>78</v>
      </c>
      <c r="AK32" s="499" t="s">
        <v>41</v>
      </c>
      <c r="AL32" s="493" t="s">
        <v>17535</v>
      </c>
      <c r="AM32" s="493"/>
      <c r="AN32" s="499" t="s">
        <v>41</v>
      </c>
      <c r="AO32" s="499" t="s">
        <v>41</v>
      </c>
      <c r="AP32" s="499" t="s">
        <v>41</v>
      </c>
      <c r="AQ32" s="499" t="s">
        <v>41</v>
      </c>
      <c r="AR32" s="499"/>
      <c r="AS32" s="574"/>
      <c r="AU32" t="s">
        <v>1</v>
      </c>
    </row>
    <row r="33" spans="1:47">
      <c r="A33" s="482">
        <v>28</v>
      </c>
      <c r="B33" s="482" t="s">
        <v>17535</v>
      </c>
      <c r="C33" s="482" t="s">
        <v>17535</v>
      </c>
      <c r="D33" s="492" t="s">
        <v>17535</v>
      </c>
      <c r="E33" s="484">
        <v>44232</v>
      </c>
      <c r="F33" s="29" t="s">
        <v>332</v>
      </c>
      <c r="G33" s="506" t="s">
        <v>17608</v>
      </c>
      <c r="H33" s="481" t="s">
        <v>17609</v>
      </c>
      <c r="I33" s="491" t="s">
        <v>334</v>
      </c>
      <c r="J33" s="492" t="s">
        <v>147</v>
      </c>
      <c r="K33" s="493" t="s">
        <v>17535</v>
      </c>
      <c r="L33" s="494" t="s">
        <v>17535</v>
      </c>
      <c r="M33" s="495" t="s">
        <v>96</v>
      </c>
      <c r="N33" s="495" t="s">
        <v>97</v>
      </c>
      <c r="O33" s="492" t="s">
        <v>17610</v>
      </c>
      <c r="P33" s="492" t="s">
        <v>329</v>
      </c>
      <c r="Q33" s="496">
        <v>1</v>
      </c>
      <c r="R33" s="492" t="s">
        <v>17611</v>
      </c>
      <c r="S33" s="492">
        <v>0</v>
      </c>
      <c r="T33" s="506" t="s">
        <v>42</v>
      </c>
      <c r="U33" s="492" t="s">
        <v>148</v>
      </c>
      <c r="V33" s="492" t="s">
        <v>44</v>
      </c>
      <c r="W33" s="492" t="s">
        <v>257</v>
      </c>
      <c r="X33" s="492" t="s">
        <v>17539</v>
      </c>
      <c r="Y33" s="482" t="s">
        <v>17535</v>
      </c>
      <c r="Z33" s="492" t="s">
        <v>17540</v>
      </c>
      <c r="AA33" s="498">
        <v>0</v>
      </c>
      <c r="AB33" s="1" t="s">
        <v>41</v>
      </c>
      <c r="AC33" s="1" t="s">
        <v>41</v>
      </c>
      <c r="AD33" s="1" t="s">
        <v>41</v>
      </c>
      <c r="AE33" s="1" t="s">
        <v>41</v>
      </c>
      <c r="AF33" s="1" t="s">
        <v>41</v>
      </c>
      <c r="AG33" s="498" t="s">
        <v>17535</v>
      </c>
      <c r="AH33" s="495" t="s">
        <v>17535</v>
      </c>
      <c r="AI33" s="499" t="s">
        <v>41</v>
      </c>
      <c r="AJ33" t="s">
        <v>78</v>
      </c>
      <c r="AK33" s="499" t="s">
        <v>41</v>
      </c>
      <c r="AL33" s="493" t="s">
        <v>17535</v>
      </c>
      <c r="AM33" s="493"/>
      <c r="AN33" s="499" t="s">
        <v>41</v>
      </c>
      <c r="AO33" s="499" t="s">
        <v>41</v>
      </c>
      <c r="AP33" s="499" t="s">
        <v>41</v>
      </c>
      <c r="AQ33" s="499" t="s">
        <v>41</v>
      </c>
      <c r="AR33" s="499"/>
      <c r="AS33" s="574"/>
      <c r="AU33" t="s">
        <v>1</v>
      </c>
    </row>
    <row r="34" spans="1:47">
      <c r="A34" s="482">
        <v>29</v>
      </c>
      <c r="B34" s="482" t="s">
        <v>17535</v>
      </c>
      <c r="C34" s="482" t="s">
        <v>17535</v>
      </c>
      <c r="D34" s="492" t="s">
        <v>17535</v>
      </c>
      <c r="E34" s="484">
        <v>44274</v>
      </c>
      <c r="F34" s="29" t="s">
        <v>339</v>
      </c>
      <c r="G34" s="514" t="s">
        <v>17612</v>
      </c>
      <c r="H34" s="481" t="s">
        <v>17613</v>
      </c>
      <c r="I34" s="491" t="s">
        <v>341</v>
      </c>
      <c r="J34" s="492" t="s">
        <v>147</v>
      </c>
      <c r="K34" s="493" t="s">
        <v>17535</v>
      </c>
      <c r="L34" s="494" t="s">
        <v>17535</v>
      </c>
      <c r="M34" t="s">
        <v>17547</v>
      </c>
      <c r="N34" s="495" t="s">
        <v>97</v>
      </c>
      <c r="O34" s="492" t="s">
        <v>58</v>
      </c>
      <c r="P34" s="504" t="s">
        <v>335</v>
      </c>
      <c r="Q34" s="532">
        <v>463</v>
      </c>
      <c r="R34" s="492" t="s">
        <v>863</v>
      </c>
      <c r="S34" s="504" t="s">
        <v>336</v>
      </c>
      <c r="T34" s="506" t="s">
        <v>42</v>
      </c>
      <c r="U34" s="492" t="s">
        <v>43</v>
      </c>
      <c r="V34" s="492" t="s">
        <v>57</v>
      </c>
      <c r="W34" s="492" t="s">
        <v>115</v>
      </c>
      <c r="X34" s="492" t="s">
        <v>1119</v>
      </c>
      <c r="Y34" s="482" t="s">
        <v>17535</v>
      </c>
      <c r="Z34" s="492" t="s">
        <v>17540</v>
      </c>
      <c r="AA34" s="531">
        <v>5</v>
      </c>
      <c r="AB34" s="531" t="s">
        <v>61</v>
      </c>
      <c r="AC34" s="531" t="s">
        <v>61</v>
      </c>
      <c r="AD34" s="531" t="s">
        <v>61</v>
      </c>
      <c r="AE34" s="531" t="s">
        <v>61</v>
      </c>
      <c r="AF34" s="531" t="s">
        <v>61</v>
      </c>
      <c r="AG34" s="498" t="s">
        <v>17535</v>
      </c>
      <c r="AH34" s="495" t="s">
        <v>17535</v>
      </c>
      <c r="AI34" s="499" t="s">
        <v>41</v>
      </c>
      <c r="AJ34" t="s">
        <v>78</v>
      </c>
      <c r="AK34" s="499" t="s">
        <v>41</v>
      </c>
      <c r="AL34" s="493" t="s">
        <v>17535</v>
      </c>
      <c r="AM34" s="493"/>
      <c r="AN34" s="499" t="s">
        <v>41</v>
      </c>
      <c r="AO34" s="499" t="s">
        <v>41</v>
      </c>
      <c r="AP34" s="499" t="s">
        <v>41</v>
      </c>
      <c r="AQ34" s="499" t="s">
        <v>41</v>
      </c>
      <c r="AR34" s="499"/>
      <c r="AS34" s="574"/>
      <c r="AU34" t="s">
        <v>1</v>
      </c>
    </row>
    <row r="35" spans="1:47">
      <c r="A35" s="482">
        <v>30</v>
      </c>
      <c r="B35" s="482" t="s">
        <v>17535</v>
      </c>
      <c r="C35" s="482" t="s">
        <v>17535</v>
      </c>
      <c r="D35" s="492" t="s">
        <v>17535</v>
      </c>
      <c r="E35" s="484">
        <v>44253</v>
      </c>
      <c r="F35" s="29" t="s">
        <v>345</v>
      </c>
      <c r="G35" s="514" t="s">
        <v>17614</v>
      </c>
      <c r="H35" s="481" t="s">
        <v>17615</v>
      </c>
      <c r="I35" s="491" t="s">
        <v>347</v>
      </c>
      <c r="J35" s="492" t="s">
        <v>147</v>
      </c>
      <c r="K35" s="493" t="s">
        <v>17535</v>
      </c>
      <c r="L35" s="494" t="s">
        <v>17535</v>
      </c>
      <c r="M35" s="529" t="s">
        <v>164</v>
      </c>
      <c r="N35" s="495" t="s">
        <v>51</v>
      </c>
      <c r="O35" s="504" t="s">
        <v>84</v>
      </c>
      <c r="P35" s="492" t="s">
        <v>17535</v>
      </c>
      <c r="Q35" s="532">
        <v>248</v>
      </c>
      <c r="R35" s="492" t="s">
        <v>17538</v>
      </c>
      <c r="S35" s="504" t="s">
        <v>342</v>
      </c>
      <c r="T35" s="506" t="s">
        <v>42</v>
      </c>
      <c r="U35" s="492" t="s">
        <v>43</v>
      </c>
      <c r="V35" s="492" t="s">
        <v>44</v>
      </c>
      <c r="W35" s="492" t="s">
        <v>115</v>
      </c>
      <c r="X35" s="492" t="s">
        <v>17539</v>
      </c>
      <c r="Y35" s="482" t="s">
        <v>17535</v>
      </c>
      <c r="Z35" s="492" t="s">
        <v>17540</v>
      </c>
      <c r="AA35" s="531">
        <v>1</v>
      </c>
      <c r="AB35" s="531" t="s">
        <v>61</v>
      </c>
      <c r="AC35" s="1" t="s">
        <v>41</v>
      </c>
      <c r="AD35" s="1" t="s">
        <v>41</v>
      </c>
      <c r="AE35" s="1" t="s">
        <v>41</v>
      </c>
      <c r="AF35" s="1" t="s">
        <v>41</v>
      </c>
      <c r="AG35" s="498" t="s">
        <v>17535</v>
      </c>
      <c r="AH35" s="495" t="s">
        <v>17535</v>
      </c>
      <c r="AI35" s="499" t="s">
        <v>41</v>
      </c>
      <c r="AJ35" t="s">
        <v>78</v>
      </c>
      <c r="AK35" s="499" t="s">
        <v>41</v>
      </c>
      <c r="AL35" s="493" t="s">
        <v>17535</v>
      </c>
      <c r="AM35" s="493"/>
      <c r="AN35" s="499" t="s">
        <v>41</v>
      </c>
      <c r="AO35" s="499" t="s">
        <v>41</v>
      </c>
      <c r="AP35" s="499" t="s">
        <v>41</v>
      </c>
      <c r="AQ35" s="499" t="s">
        <v>41</v>
      </c>
      <c r="AR35" s="499"/>
      <c r="AS35" s="574"/>
      <c r="AU35" t="s">
        <v>1</v>
      </c>
    </row>
    <row r="36" spans="1:47">
      <c r="A36" s="482">
        <v>31</v>
      </c>
      <c r="B36" s="482" t="s">
        <v>17535</v>
      </c>
      <c r="C36" s="482" t="s">
        <v>17535</v>
      </c>
      <c r="D36" s="492" t="s">
        <v>17535</v>
      </c>
      <c r="E36" s="484">
        <v>44288</v>
      </c>
      <c r="F36" s="29" t="s">
        <v>351</v>
      </c>
      <c r="G36" s="514" t="s">
        <v>17616</v>
      </c>
      <c r="H36" s="481" t="s">
        <v>17617</v>
      </c>
      <c r="I36" s="491" t="s">
        <v>353</v>
      </c>
      <c r="J36" s="492" t="s">
        <v>147</v>
      </c>
      <c r="K36" s="493" t="s">
        <v>17535</v>
      </c>
      <c r="L36" s="494" t="s">
        <v>17535</v>
      </c>
      <c r="M36" t="s">
        <v>17547</v>
      </c>
      <c r="N36" s="495" t="s">
        <v>97</v>
      </c>
      <c r="O36" s="436" t="s">
        <v>17556</v>
      </c>
      <c r="P36" s="504" t="s">
        <v>348</v>
      </c>
      <c r="Q36" s="532">
        <v>3950</v>
      </c>
      <c r="R36" s="492" t="s">
        <v>17538</v>
      </c>
      <c r="S36" s="477" t="s">
        <v>126</v>
      </c>
      <c r="T36" s="506" t="s">
        <v>42</v>
      </c>
      <c r="U36" s="492" t="s">
        <v>43</v>
      </c>
      <c r="V36" s="492" t="s">
        <v>44</v>
      </c>
      <c r="W36" s="492" t="s">
        <v>17601</v>
      </c>
      <c r="X36" s="539" t="s">
        <v>1119</v>
      </c>
      <c r="Y36" s="482" t="s">
        <v>17535</v>
      </c>
      <c r="Z36" s="492" t="s">
        <v>17540</v>
      </c>
      <c r="AA36" s="531">
        <v>1</v>
      </c>
      <c r="AB36" s="531" t="s">
        <v>61</v>
      </c>
      <c r="AC36" s="1" t="s">
        <v>41</v>
      </c>
      <c r="AD36" s="1" t="s">
        <v>41</v>
      </c>
      <c r="AE36" s="1" t="s">
        <v>41</v>
      </c>
      <c r="AF36" s="1" t="s">
        <v>41</v>
      </c>
      <c r="AG36" s="498" t="s">
        <v>17535</v>
      </c>
      <c r="AH36" s="495" t="s">
        <v>17535</v>
      </c>
      <c r="AI36" s="499" t="s">
        <v>41</v>
      </c>
      <c r="AJ36" t="s">
        <v>78</v>
      </c>
      <c r="AK36" s="499" t="s">
        <v>41</v>
      </c>
      <c r="AL36" s="493" t="s">
        <v>17535</v>
      </c>
      <c r="AM36" s="493"/>
      <c r="AN36" s="499" t="s">
        <v>41</v>
      </c>
      <c r="AO36" s="499" t="s">
        <v>41</v>
      </c>
      <c r="AP36" s="499" t="s">
        <v>41</v>
      </c>
      <c r="AQ36" s="499" t="s">
        <v>41</v>
      </c>
      <c r="AR36" s="499"/>
      <c r="AS36" s="574"/>
      <c r="AU36" t="s">
        <v>1</v>
      </c>
    </row>
    <row r="37" spans="1:47">
      <c r="A37" s="482">
        <v>32</v>
      </c>
      <c r="B37" s="482" t="s">
        <v>17535</v>
      </c>
      <c r="C37" s="482" t="s">
        <v>17535</v>
      </c>
      <c r="D37" s="492" t="s">
        <v>17535</v>
      </c>
      <c r="E37" s="484">
        <v>44267</v>
      </c>
      <c r="F37" s="29" t="s">
        <v>358</v>
      </c>
      <c r="G37" s="514" t="s">
        <v>17618</v>
      </c>
      <c r="H37" s="481" t="s">
        <v>17619</v>
      </c>
      <c r="I37" s="491" t="s">
        <v>360</v>
      </c>
      <c r="J37" s="492" t="s">
        <v>147</v>
      </c>
      <c r="K37" s="493" t="s">
        <v>17535</v>
      </c>
      <c r="L37" s="494" t="s">
        <v>17535</v>
      </c>
      <c r="M37" s="529" t="s">
        <v>245</v>
      </c>
      <c r="N37" s="495" t="s">
        <v>51</v>
      </c>
      <c r="O37" s="500" t="s">
        <v>17563</v>
      </c>
      <c r="P37" s="504" t="s">
        <v>354</v>
      </c>
      <c r="Q37" s="532">
        <v>68</v>
      </c>
      <c r="R37" s="492" t="s">
        <v>17538</v>
      </c>
      <c r="S37" s="504" t="s">
        <v>355</v>
      </c>
      <c r="T37" s="506" t="s">
        <v>42</v>
      </c>
      <c r="U37" s="492" t="s">
        <v>43</v>
      </c>
      <c r="V37" s="492" t="s">
        <v>44</v>
      </c>
      <c r="W37" s="492" t="s">
        <v>17550</v>
      </c>
      <c r="X37" s="492" t="s">
        <v>17570</v>
      </c>
      <c r="Y37" s="482" t="s">
        <v>17535</v>
      </c>
      <c r="Z37" s="492" t="s">
        <v>17540</v>
      </c>
      <c r="AA37" s="531">
        <v>0</v>
      </c>
      <c r="AB37" s="531" t="s">
        <v>41</v>
      </c>
      <c r="AC37" s="1" t="s">
        <v>41</v>
      </c>
      <c r="AD37" s="1" t="s">
        <v>41</v>
      </c>
      <c r="AE37" s="1" t="s">
        <v>41</v>
      </c>
      <c r="AF37" s="1" t="s">
        <v>41</v>
      </c>
      <c r="AG37" s="498" t="s">
        <v>17535</v>
      </c>
      <c r="AH37" s="495" t="s">
        <v>17535</v>
      </c>
      <c r="AI37" s="499" t="s">
        <v>41</v>
      </c>
      <c r="AJ37" t="s">
        <v>78</v>
      </c>
      <c r="AK37" s="499" t="s">
        <v>41</v>
      </c>
      <c r="AL37" s="493" t="s">
        <v>17535</v>
      </c>
      <c r="AM37" s="493"/>
      <c r="AN37" s="499" t="s">
        <v>41</v>
      </c>
      <c r="AO37" s="499" t="s">
        <v>41</v>
      </c>
      <c r="AP37" s="499" t="s">
        <v>41</v>
      </c>
      <c r="AQ37" s="499" t="s">
        <v>41</v>
      </c>
      <c r="AR37" s="499"/>
      <c r="AS37" s="574"/>
      <c r="AU37" t="s">
        <v>1</v>
      </c>
    </row>
    <row r="38" spans="1:47" ht="15.75">
      <c r="A38" s="482">
        <v>33</v>
      </c>
      <c r="B38" s="482" t="s">
        <v>17535</v>
      </c>
      <c r="C38" s="482" t="s">
        <v>17535</v>
      </c>
      <c r="D38" s="492" t="s">
        <v>17535</v>
      </c>
      <c r="E38" s="484">
        <v>44280</v>
      </c>
      <c r="F38" s="29" t="s">
        <v>371</v>
      </c>
      <c r="G38" s="514" t="s">
        <v>17620</v>
      </c>
      <c r="H38" s="481" t="s">
        <v>17621</v>
      </c>
      <c r="I38" s="491" t="s">
        <v>373</v>
      </c>
      <c r="J38" s="492" t="s">
        <v>147</v>
      </c>
      <c r="K38" s="493" t="s">
        <v>17535</v>
      </c>
      <c r="L38" s="494" t="s">
        <v>17535</v>
      </c>
      <c r="M38" s="529" t="s">
        <v>129</v>
      </c>
      <c r="N38" s="495" t="s">
        <v>51</v>
      </c>
      <c r="O38" s="492" t="s">
        <v>58</v>
      </c>
      <c r="P38" s="504" t="s">
        <v>367</v>
      </c>
      <c r="Q38" s="530">
        <v>134</v>
      </c>
      <c r="R38" s="492" t="s">
        <v>863</v>
      </c>
      <c r="S38" s="524" t="s">
        <v>368</v>
      </c>
      <c r="T38" s="506" t="s">
        <v>42</v>
      </c>
      <c r="U38" s="492" t="s">
        <v>43</v>
      </c>
      <c r="V38" s="492" t="s">
        <v>44</v>
      </c>
      <c r="W38" s="492" t="s">
        <v>115</v>
      </c>
      <c r="X38" s="492" t="s">
        <v>17539</v>
      </c>
      <c r="Y38" s="482" t="s">
        <v>17535</v>
      </c>
      <c r="Z38" s="492" t="s">
        <v>17540</v>
      </c>
      <c r="AA38" s="531">
        <v>0</v>
      </c>
      <c r="AB38" s="531" t="s">
        <v>41</v>
      </c>
      <c r="AC38" s="1" t="s">
        <v>41</v>
      </c>
      <c r="AD38" s="1" t="s">
        <v>41</v>
      </c>
      <c r="AE38" s="1" t="s">
        <v>41</v>
      </c>
      <c r="AF38" s="1" t="s">
        <v>41</v>
      </c>
      <c r="AG38" s="498" t="s">
        <v>17535</v>
      </c>
      <c r="AH38" s="495" t="s">
        <v>17535</v>
      </c>
      <c r="AI38" s="499" t="s">
        <v>41</v>
      </c>
      <c r="AJ38" t="s">
        <v>78</v>
      </c>
      <c r="AK38" s="499" t="s">
        <v>41</v>
      </c>
      <c r="AL38" s="493" t="s">
        <v>17535</v>
      </c>
      <c r="AM38" s="493"/>
      <c r="AN38" s="499" t="s">
        <v>41</v>
      </c>
      <c r="AO38" s="499" t="s">
        <v>41</v>
      </c>
      <c r="AP38" s="499" t="s">
        <v>41</v>
      </c>
      <c r="AQ38" s="499" t="s">
        <v>41</v>
      </c>
      <c r="AR38" s="499"/>
      <c r="AS38" s="574"/>
      <c r="AU38" t="s">
        <v>1</v>
      </c>
    </row>
    <row r="39" spans="1:47">
      <c r="A39" s="482">
        <v>34</v>
      </c>
      <c r="B39" s="482" t="s">
        <v>17535</v>
      </c>
      <c r="C39" s="482" t="s">
        <v>17535</v>
      </c>
      <c r="D39" s="492" t="s">
        <v>17535</v>
      </c>
      <c r="E39" s="484">
        <v>44251</v>
      </c>
      <c r="F39" s="29" t="s">
        <v>377</v>
      </c>
      <c r="G39" s="514" t="s">
        <v>17622</v>
      </c>
      <c r="H39" s="481" t="s">
        <v>17623</v>
      </c>
      <c r="I39" s="491" t="s">
        <v>379</v>
      </c>
      <c r="J39" s="492" t="s">
        <v>147</v>
      </c>
      <c r="K39" s="493" t="s">
        <v>17535</v>
      </c>
      <c r="L39" s="494" t="s">
        <v>17535</v>
      </c>
      <c r="M39" t="s">
        <v>17547</v>
      </c>
      <c r="N39" s="495" t="s">
        <v>97</v>
      </c>
      <c r="O39" s="504" t="s">
        <v>84</v>
      </c>
      <c r="P39" s="492" t="s">
        <v>17535</v>
      </c>
      <c r="Q39" s="540">
        <v>1090</v>
      </c>
      <c r="R39" s="492" t="s">
        <v>17538</v>
      </c>
      <c r="S39" s="504" t="s">
        <v>374</v>
      </c>
      <c r="T39" s="506" t="s">
        <v>42</v>
      </c>
      <c r="U39" s="492" t="s">
        <v>43</v>
      </c>
      <c r="V39" s="492" t="s">
        <v>44</v>
      </c>
      <c r="W39" s="492" t="s">
        <v>115</v>
      </c>
      <c r="X39" s="492" t="s">
        <v>17539</v>
      </c>
      <c r="Y39" s="482" t="s">
        <v>17535</v>
      </c>
      <c r="Z39" s="492" t="s">
        <v>17540</v>
      </c>
      <c r="AA39" s="531">
        <v>0</v>
      </c>
      <c r="AB39" s="531" t="s">
        <v>41</v>
      </c>
      <c r="AC39" s="1" t="s">
        <v>41</v>
      </c>
      <c r="AD39" s="1" t="s">
        <v>41</v>
      </c>
      <c r="AE39" s="1" t="s">
        <v>41</v>
      </c>
      <c r="AF39" s="1" t="s">
        <v>41</v>
      </c>
      <c r="AG39" s="498" t="s">
        <v>17535</v>
      </c>
      <c r="AH39" s="495" t="s">
        <v>17535</v>
      </c>
      <c r="AI39" s="499" t="s">
        <v>41</v>
      </c>
      <c r="AJ39" t="s">
        <v>78</v>
      </c>
      <c r="AK39" s="499" t="s">
        <v>41</v>
      </c>
      <c r="AL39" s="493" t="s">
        <v>17535</v>
      </c>
      <c r="AM39" s="493"/>
      <c r="AN39" s="499" t="s">
        <v>41</v>
      </c>
      <c r="AO39" s="499" t="s">
        <v>41</v>
      </c>
      <c r="AP39" s="499" t="s">
        <v>41</v>
      </c>
      <c r="AQ39" s="499" t="s">
        <v>41</v>
      </c>
      <c r="AR39" s="499"/>
      <c r="AS39" s="574"/>
      <c r="AU39" t="s">
        <v>1</v>
      </c>
    </row>
    <row r="40" spans="1:47">
      <c r="A40" s="482">
        <v>35</v>
      </c>
      <c r="B40" s="482" t="s">
        <v>17535</v>
      </c>
      <c r="C40" s="482" t="s">
        <v>17535</v>
      </c>
      <c r="D40" s="492" t="s">
        <v>17535</v>
      </c>
      <c r="E40" s="484">
        <v>44266</v>
      </c>
      <c r="F40" s="29" t="s">
        <v>382</v>
      </c>
      <c r="G40" s="514" t="s">
        <v>17624</v>
      </c>
      <c r="H40" s="481" t="s">
        <v>17625</v>
      </c>
      <c r="I40" s="491" t="s">
        <v>384</v>
      </c>
      <c r="J40" s="492" t="s">
        <v>147</v>
      </c>
      <c r="K40" s="493" t="s">
        <v>17535</v>
      </c>
      <c r="L40" s="494" t="s">
        <v>17535</v>
      </c>
      <c r="M40" t="s">
        <v>17547</v>
      </c>
      <c r="N40" s="495" t="s">
        <v>97</v>
      </c>
      <c r="O40" s="504" t="s">
        <v>84</v>
      </c>
      <c r="P40" s="492" t="s">
        <v>17535</v>
      </c>
      <c r="Q40" s="532">
        <v>97</v>
      </c>
      <c r="R40" s="492" t="s">
        <v>17538</v>
      </c>
      <c r="S40" s="477" t="s">
        <v>126</v>
      </c>
      <c r="T40" s="506" t="s">
        <v>42</v>
      </c>
      <c r="U40" s="492" t="s">
        <v>43</v>
      </c>
      <c r="V40" s="492" t="s">
        <v>44</v>
      </c>
      <c r="W40" s="492" t="s">
        <v>17550</v>
      </c>
      <c r="X40" s="492" t="s">
        <v>17539</v>
      </c>
      <c r="Y40" s="482" t="s">
        <v>17535</v>
      </c>
      <c r="Z40" s="492" t="s">
        <v>17540</v>
      </c>
      <c r="AA40" s="531">
        <v>0</v>
      </c>
      <c r="AB40" s="531" t="s">
        <v>41</v>
      </c>
      <c r="AC40" s="1" t="s">
        <v>41</v>
      </c>
      <c r="AD40" s="1" t="s">
        <v>41</v>
      </c>
      <c r="AE40" s="1" t="s">
        <v>41</v>
      </c>
      <c r="AF40" s="1" t="s">
        <v>41</v>
      </c>
      <c r="AG40" s="498" t="s">
        <v>17535</v>
      </c>
      <c r="AH40" s="495" t="s">
        <v>17535</v>
      </c>
      <c r="AI40" s="499" t="s">
        <v>41</v>
      </c>
      <c r="AJ40" t="s">
        <v>78</v>
      </c>
      <c r="AK40" s="499" t="s">
        <v>41</v>
      </c>
      <c r="AL40" s="493" t="s">
        <v>17535</v>
      </c>
      <c r="AM40" s="493"/>
      <c r="AN40" s="499" t="s">
        <v>41</v>
      </c>
      <c r="AO40" s="499" t="s">
        <v>41</v>
      </c>
      <c r="AP40" s="499" t="s">
        <v>41</v>
      </c>
      <c r="AQ40" s="499" t="s">
        <v>41</v>
      </c>
      <c r="AR40" s="499"/>
      <c r="AS40" s="574"/>
      <c r="AU40" t="s">
        <v>1</v>
      </c>
    </row>
    <row r="41" spans="1:47">
      <c r="A41" s="482">
        <v>36</v>
      </c>
      <c r="B41" s="482" t="s">
        <v>17535</v>
      </c>
      <c r="C41" s="482" t="s">
        <v>17535</v>
      </c>
      <c r="D41" s="492" t="s">
        <v>17535</v>
      </c>
      <c r="E41" s="484">
        <v>44265</v>
      </c>
      <c r="F41" s="29" t="s">
        <v>388</v>
      </c>
      <c r="G41" s="514" t="s">
        <v>17626</v>
      </c>
      <c r="H41" s="481" t="s">
        <v>17627</v>
      </c>
      <c r="I41" s="491" t="s">
        <v>390</v>
      </c>
      <c r="J41" s="492" t="s">
        <v>147</v>
      </c>
      <c r="K41" s="493" t="s">
        <v>17535</v>
      </c>
      <c r="L41" s="494" t="s">
        <v>17535</v>
      </c>
      <c r="M41" t="s">
        <v>17547</v>
      </c>
      <c r="N41" s="495" t="s">
        <v>97</v>
      </c>
      <c r="O41" s="492" t="s">
        <v>58</v>
      </c>
      <c r="P41" s="504" t="s">
        <v>385</v>
      </c>
      <c r="Q41" s="532">
        <v>48333</v>
      </c>
      <c r="R41" s="492" t="s">
        <v>17538</v>
      </c>
      <c r="S41" s="477" t="s">
        <v>126</v>
      </c>
      <c r="T41" s="506" t="s">
        <v>42</v>
      </c>
      <c r="U41" s="492" t="s">
        <v>43</v>
      </c>
      <c r="V41" s="492" t="s">
        <v>57</v>
      </c>
      <c r="W41" s="492" t="s">
        <v>17550</v>
      </c>
      <c r="X41" s="492" t="s">
        <v>1119</v>
      </c>
      <c r="Y41" s="482" t="s">
        <v>17535</v>
      </c>
      <c r="Z41" s="492" t="s">
        <v>17540</v>
      </c>
      <c r="AA41" s="531">
        <v>1</v>
      </c>
      <c r="AB41" s="531" t="s">
        <v>61</v>
      </c>
      <c r="AC41" s="1" t="s">
        <v>41</v>
      </c>
      <c r="AD41" s="1" t="s">
        <v>41</v>
      </c>
      <c r="AE41" s="1" t="s">
        <v>41</v>
      </c>
      <c r="AF41" s="1" t="s">
        <v>41</v>
      </c>
      <c r="AG41" s="498" t="s">
        <v>17535</v>
      </c>
      <c r="AH41" s="495" t="s">
        <v>17535</v>
      </c>
      <c r="AI41" s="499" t="s">
        <v>41</v>
      </c>
      <c r="AJ41" t="s">
        <v>78</v>
      </c>
      <c r="AK41" s="499" t="s">
        <v>41</v>
      </c>
      <c r="AL41" s="493" t="s">
        <v>17535</v>
      </c>
      <c r="AM41" s="493"/>
      <c r="AN41" s="499" t="s">
        <v>41</v>
      </c>
      <c r="AO41" s="499" t="s">
        <v>41</v>
      </c>
      <c r="AP41" s="499" t="s">
        <v>41</v>
      </c>
      <c r="AQ41" s="499" t="s">
        <v>41</v>
      </c>
      <c r="AR41" s="499"/>
      <c r="AS41" s="574"/>
      <c r="AU41" t="s">
        <v>1</v>
      </c>
    </row>
    <row r="42" spans="1:47">
      <c r="A42" s="482">
        <v>37</v>
      </c>
      <c r="B42" s="482" t="s">
        <v>17535</v>
      </c>
      <c r="C42" s="482" t="s">
        <v>17535</v>
      </c>
      <c r="D42" s="492" t="s">
        <v>17535</v>
      </c>
      <c r="E42" s="484">
        <v>44263</v>
      </c>
      <c r="F42" s="29" t="s">
        <v>394</v>
      </c>
      <c r="G42" s="514" t="s">
        <v>17628</v>
      </c>
      <c r="H42" s="481" t="s">
        <v>17629</v>
      </c>
      <c r="I42" s="491" t="s">
        <v>396</v>
      </c>
      <c r="J42" s="492" t="s">
        <v>147</v>
      </c>
      <c r="K42" s="493" t="s">
        <v>17535</v>
      </c>
      <c r="L42" s="494" t="s">
        <v>17535</v>
      </c>
      <c r="M42" s="529" t="s">
        <v>180</v>
      </c>
      <c r="N42" s="495" t="s">
        <v>51</v>
      </c>
      <c r="O42" s="492" t="s">
        <v>58</v>
      </c>
      <c r="P42" s="492" t="s">
        <v>17535</v>
      </c>
      <c r="Q42" s="532">
        <v>69</v>
      </c>
      <c r="R42" s="492" t="s">
        <v>17538</v>
      </c>
      <c r="S42" s="477" t="s">
        <v>126</v>
      </c>
      <c r="T42" s="506" t="s">
        <v>42</v>
      </c>
      <c r="U42" s="492" t="s">
        <v>43</v>
      </c>
      <c r="V42" s="492" t="s">
        <v>44</v>
      </c>
      <c r="W42" s="492" t="s">
        <v>115</v>
      </c>
      <c r="X42" s="492" t="s">
        <v>17539</v>
      </c>
      <c r="Y42" s="482" t="s">
        <v>17535</v>
      </c>
      <c r="Z42" s="492" t="s">
        <v>17540</v>
      </c>
      <c r="AA42" s="531">
        <v>0</v>
      </c>
      <c r="AB42" s="531" t="s">
        <v>41</v>
      </c>
      <c r="AC42" s="1" t="s">
        <v>41</v>
      </c>
      <c r="AD42" s="1" t="s">
        <v>41</v>
      </c>
      <c r="AE42" s="1" t="s">
        <v>41</v>
      </c>
      <c r="AF42" s="1" t="s">
        <v>41</v>
      </c>
      <c r="AG42" s="498" t="s">
        <v>17535</v>
      </c>
      <c r="AH42" s="495" t="s">
        <v>17535</v>
      </c>
      <c r="AI42" s="499" t="s">
        <v>41</v>
      </c>
      <c r="AJ42" t="s">
        <v>78</v>
      </c>
      <c r="AK42" s="499" t="s">
        <v>41</v>
      </c>
      <c r="AL42" s="493" t="s">
        <v>17535</v>
      </c>
      <c r="AM42" s="493"/>
      <c r="AN42" s="499" t="s">
        <v>41</v>
      </c>
      <c r="AO42" s="499" t="s">
        <v>41</v>
      </c>
      <c r="AP42" s="499" t="s">
        <v>41</v>
      </c>
      <c r="AQ42" s="499" t="s">
        <v>41</v>
      </c>
      <c r="AR42" s="499"/>
      <c r="AS42" s="574"/>
      <c r="AU42" t="s">
        <v>1</v>
      </c>
    </row>
    <row r="43" spans="1:47">
      <c r="A43" s="482">
        <v>38</v>
      </c>
      <c r="B43" s="482" t="s">
        <v>17535</v>
      </c>
      <c r="C43" s="482" t="s">
        <v>17535</v>
      </c>
      <c r="D43" s="492" t="s">
        <v>17535</v>
      </c>
      <c r="E43" s="484">
        <v>44280</v>
      </c>
      <c r="F43" s="29" t="s">
        <v>407</v>
      </c>
      <c r="G43" s="514" t="s">
        <v>17630</v>
      </c>
      <c r="H43" s="481" t="s">
        <v>17631</v>
      </c>
      <c r="I43" s="491" t="s">
        <v>409</v>
      </c>
      <c r="J43" s="500" t="s">
        <v>39</v>
      </c>
      <c r="K43" s="495" t="s">
        <v>405</v>
      </c>
      <c r="L43" s="494" t="s">
        <v>17535</v>
      </c>
      <c r="M43" s="529" t="s">
        <v>50</v>
      </c>
      <c r="N43" s="495" t="s">
        <v>51</v>
      </c>
      <c r="O43" s="504" t="s">
        <v>84</v>
      </c>
      <c r="P43" s="492" t="s">
        <v>17535</v>
      </c>
      <c r="Q43" s="532">
        <v>237</v>
      </c>
      <c r="R43" s="492" t="s">
        <v>17538</v>
      </c>
      <c r="S43" s="477" t="s">
        <v>126</v>
      </c>
      <c r="T43" s="506" t="s">
        <v>42</v>
      </c>
      <c r="U43" s="492" t="s">
        <v>43</v>
      </c>
      <c r="V43" s="492" t="s">
        <v>44</v>
      </c>
      <c r="W43" s="492" t="s">
        <v>115</v>
      </c>
      <c r="X43" s="492" t="s">
        <v>17539</v>
      </c>
      <c r="Y43" s="482" t="s">
        <v>17535</v>
      </c>
      <c r="Z43" s="492" t="s">
        <v>17540</v>
      </c>
      <c r="AA43" s="531">
        <v>1</v>
      </c>
      <c r="AB43" s="531" t="s">
        <v>61</v>
      </c>
      <c r="AC43" s="1" t="s">
        <v>41</v>
      </c>
      <c r="AD43" s="1" t="s">
        <v>41</v>
      </c>
      <c r="AE43" s="1" t="s">
        <v>41</v>
      </c>
      <c r="AF43" s="1" t="s">
        <v>41</v>
      </c>
      <c r="AG43" s="498" t="s">
        <v>17535</v>
      </c>
      <c r="AH43" s="495" t="s">
        <v>17535</v>
      </c>
      <c r="AI43" s="499" t="s">
        <v>71</v>
      </c>
      <c r="AJ43" s="495" t="s">
        <v>404</v>
      </c>
      <c r="AK43" s="498" t="s">
        <v>61</v>
      </c>
      <c r="AL43" s="493" t="s">
        <v>17535</v>
      </c>
      <c r="AM43" s="493"/>
      <c r="AN43" s="498" t="s">
        <v>61</v>
      </c>
      <c r="AO43" s="498" t="s">
        <v>61</v>
      </c>
      <c r="AP43" s="498" t="s">
        <v>61</v>
      </c>
      <c r="AQ43" s="499" t="s">
        <v>41</v>
      </c>
      <c r="AR43" s="499"/>
      <c r="AS43" s="574"/>
      <c r="AU43" t="s">
        <v>1</v>
      </c>
    </row>
    <row r="44" spans="1:47">
      <c r="A44" s="482">
        <v>39</v>
      </c>
      <c r="B44" s="482" t="s">
        <v>17535</v>
      </c>
      <c r="C44" s="482" t="s">
        <v>17535</v>
      </c>
      <c r="D44" s="492" t="s">
        <v>17535</v>
      </c>
      <c r="E44" s="484">
        <v>44263</v>
      </c>
      <c r="F44" s="29" t="s">
        <v>412</v>
      </c>
      <c r="G44" s="514" t="s">
        <v>17632</v>
      </c>
      <c r="H44" s="481" t="s">
        <v>17633</v>
      </c>
      <c r="I44" s="491" t="s">
        <v>414</v>
      </c>
      <c r="J44" s="500" t="s">
        <v>39</v>
      </c>
      <c r="K44" s="493" t="s">
        <v>17535</v>
      </c>
      <c r="L44" s="494" t="s">
        <v>17535</v>
      </c>
      <c r="M44" t="s">
        <v>17547</v>
      </c>
      <c r="N44" s="495" t="s">
        <v>97</v>
      </c>
      <c r="O44" s="504" t="s">
        <v>58</v>
      </c>
      <c r="P44" s="492" t="s">
        <v>17535</v>
      </c>
      <c r="Q44" s="532">
        <v>87000000</v>
      </c>
      <c r="R44" s="492" t="s">
        <v>17538</v>
      </c>
      <c r="S44" s="477" t="s">
        <v>126</v>
      </c>
      <c r="T44" s="506" t="s">
        <v>42</v>
      </c>
      <c r="U44" s="492" t="s">
        <v>56</v>
      </c>
      <c r="V44" s="492" t="s">
        <v>57</v>
      </c>
      <c r="W44" s="492" t="s">
        <v>17550</v>
      </c>
      <c r="X44" s="492" t="s">
        <v>1119</v>
      </c>
      <c r="Y44" s="482" t="s">
        <v>17535</v>
      </c>
      <c r="Z44" s="492" t="s">
        <v>17540</v>
      </c>
      <c r="AA44" s="531">
        <v>1</v>
      </c>
      <c r="AB44" s="531" t="s">
        <v>61</v>
      </c>
      <c r="AC44" s="1" t="s">
        <v>41</v>
      </c>
      <c r="AD44" s="1" t="s">
        <v>41</v>
      </c>
      <c r="AE44" s="1" t="s">
        <v>41</v>
      </c>
      <c r="AF44" s="1" t="s">
        <v>41</v>
      </c>
      <c r="AG44" s="498" t="s">
        <v>17535</v>
      </c>
      <c r="AH44" s="495" t="s">
        <v>17535</v>
      </c>
      <c r="AI44" s="499" t="s">
        <v>41</v>
      </c>
      <c r="AJ44" t="s">
        <v>78</v>
      </c>
      <c r="AK44" s="499" t="s">
        <v>41</v>
      </c>
      <c r="AL44" s="493" t="s">
        <v>17535</v>
      </c>
      <c r="AM44" s="493"/>
      <c r="AN44" s="499" t="s">
        <v>41</v>
      </c>
      <c r="AO44" s="499" t="s">
        <v>41</v>
      </c>
      <c r="AP44" s="499" t="s">
        <v>41</v>
      </c>
      <c r="AQ44" s="499" t="s">
        <v>41</v>
      </c>
      <c r="AR44" s="499"/>
      <c r="AS44" s="574"/>
      <c r="AU44" t="s">
        <v>1</v>
      </c>
    </row>
    <row r="45" spans="1:47">
      <c r="A45" s="482">
        <v>40</v>
      </c>
      <c r="B45" s="482" t="s">
        <v>17535</v>
      </c>
      <c r="C45" s="482" t="s">
        <v>17535</v>
      </c>
      <c r="D45" s="492" t="s">
        <v>17535</v>
      </c>
      <c r="E45" s="484">
        <v>44275</v>
      </c>
      <c r="F45" s="29" t="s">
        <v>420</v>
      </c>
      <c r="G45" s="514" t="s">
        <v>17634</v>
      </c>
      <c r="H45" s="481" t="s">
        <v>17635</v>
      </c>
      <c r="I45" s="491" t="s">
        <v>422</v>
      </c>
      <c r="J45" s="492" t="s">
        <v>147</v>
      </c>
      <c r="K45" s="493" t="s">
        <v>418</v>
      </c>
      <c r="L45" s="494" t="s">
        <v>17535</v>
      </c>
      <c r="M45" t="s">
        <v>17547</v>
      </c>
      <c r="N45" s="495" t="s">
        <v>97</v>
      </c>
      <c r="O45" s="504" t="s">
        <v>58</v>
      </c>
      <c r="P45" s="492" t="s">
        <v>17535</v>
      </c>
      <c r="Q45" s="532">
        <v>20</v>
      </c>
      <c r="R45" s="492" t="s">
        <v>17538</v>
      </c>
      <c r="S45" s="504" t="s">
        <v>415</v>
      </c>
      <c r="T45" s="506" t="s">
        <v>42</v>
      </c>
      <c r="U45" s="492" t="s">
        <v>43</v>
      </c>
      <c r="V45" s="492" t="s">
        <v>44</v>
      </c>
      <c r="W45" s="492" t="s">
        <v>17550</v>
      </c>
      <c r="X45" s="492" t="s">
        <v>17539</v>
      </c>
      <c r="Y45" s="482" t="s">
        <v>17535</v>
      </c>
      <c r="Z45" s="492" t="s">
        <v>17540</v>
      </c>
      <c r="AA45" s="531">
        <v>0</v>
      </c>
      <c r="AB45" s="531" t="s">
        <v>41</v>
      </c>
      <c r="AC45" s="1" t="s">
        <v>41</v>
      </c>
      <c r="AD45" s="1" t="s">
        <v>41</v>
      </c>
      <c r="AE45" s="1" t="s">
        <v>41</v>
      </c>
      <c r="AF45" s="1" t="s">
        <v>41</v>
      </c>
      <c r="AG45" s="498" t="s">
        <v>17535</v>
      </c>
      <c r="AH45" s="495" t="s">
        <v>17535</v>
      </c>
      <c r="AI45" s="499" t="s">
        <v>61</v>
      </c>
      <c r="AJ45" s="495" t="s">
        <v>417</v>
      </c>
      <c r="AK45" s="499" t="s">
        <v>41</v>
      </c>
      <c r="AL45" s="493" t="s">
        <v>17535</v>
      </c>
      <c r="AM45" s="493"/>
      <c r="AN45" s="498" t="s">
        <v>61</v>
      </c>
      <c r="AO45" s="498" t="s">
        <v>61</v>
      </c>
      <c r="AP45" s="499" t="s">
        <v>41</v>
      </c>
      <c r="AQ45" s="499" t="s">
        <v>41</v>
      </c>
      <c r="AR45" s="499"/>
      <c r="AS45" s="574"/>
      <c r="AU45" t="s">
        <v>1</v>
      </c>
    </row>
    <row r="46" spans="1:47">
      <c r="A46" s="482">
        <v>41</v>
      </c>
      <c r="B46" s="482" t="s">
        <v>17535</v>
      </c>
      <c r="C46" s="482" t="s">
        <v>17535</v>
      </c>
      <c r="D46" s="492" t="s">
        <v>17535</v>
      </c>
      <c r="E46" s="484">
        <v>44275</v>
      </c>
      <c r="F46" s="29" t="s">
        <v>426</v>
      </c>
      <c r="G46" s="514" t="s">
        <v>17636</v>
      </c>
      <c r="H46" s="481" t="s">
        <v>17637</v>
      </c>
      <c r="I46" s="491" t="s">
        <v>428</v>
      </c>
      <c r="J46" s="500" t="s">
        <v>39</v>
      </c>
      <c r="K46" s="493" t="s">
        <v>17535</v>
      </c>
      <c r="L46" s="494" t="s">
        <v>17535</v>
      </c>
      <c r="M46" t="s">
        <v>17547</v>
      </c>
      <c r="N46" s="495" t="s">
        <v>97</v>
      </c>
      <c r="O46" s="504" t="s">
        <v>84</v>
      </c>
      <c r="P46" s="492" t="s">
        <v>17535</v>
      </c>
      <c r="Q46" s="532">
        <v>49</v>
      </c>
      <c r="R46" s="492" t="s">
        <v>17538</v>
      </c>
      <c r="S46" s="504" t="s">
        <v>423</v>
      </c>
      <c r="T46" s="506" t="s">
        <v>42</v>
      </c>
      <c r="U46" s="492" t="s">
        <v>43</v>
      </c>
      <c r="V46" s="492" t="s">
        <v>44</v>
      </c>
      <c r="W46" s="492" t="s">
        <v>115</v>
      </c>
      <c r="X46" s="492" t="s">
        <v>17539</v>
      </c>
      <c r="Y46" s="482" t="s">
        <v>17535</v>
      </c>
      <c r="Z46" s="492" t="s">
        <v>17540</v>
      </c>
      <c r="AA46" s="531">
        <v>2</v>
      </c>
      <c r="AB46" s="531" t="s">
        <v>61</v>
      </c>
      <c r="AC46" s="1" t="s">
        <v>41</v>
      </c>
      <c r="AD46" s="531" t="s">
        <v>61</v>
      </c>
      <c r="AE46" s="1" t="s">
        <v>41</v>
      </c>
      <c r="AF46" s="1" t="s">
        <v>41</v>
      </c>
      <c r="AG46" s="498" t="s">
        <v>17535</v>
      </c>
      <c r="AH46" s="495" t="s">
        <v>17535</v>
      </c>
      <c r="AI46" s="499" t="s">
        <v>41</v>
      </c>
      <c r="AJ46" t="s">
        <v>78</v>
      </c>
      <c r="AK46" s="499" t="s">
        <v>41</v>
      </c>
      <c r="AL46" s="493" t="s">
        <v>17535</v>
      </c>
      <c r="AM46" s="493"/>
      <c r="AN46" s="499" t="s">
        <v>41</v>
      </c>
      <c r="AO46" s="499" t="s">
        <v>41</v>
      </c>
      <c r="AP46" s="499" t="s">
        <v>41</v>
      </c>
      <c r="AQ46" s="499" t="s">
        <v>41</v>
      </c>
      <c r="AR46" s="499"/>
      <c r="AS46" s="574"/>
      <c r="AU46" t="s">
        <v>1</v>
      </c>
    </row>
    <row r="47" spans="1:47">
      <c r="A47" s="482">
        <v>42</v>
      </c>
      <c r="B47" s="482" t="s">
        <v>17535</v>
      </c>
      <c r="C47" s="482" t="s">
        <v>17535</v>
      </c>
      <c r="D47" s="492" t="s">
        <v>17535</v>
      </c>
      <c r="E47" s="541">
        <v>44286</v>
      </c>
      <c r="F47" s="29" t="s">
        <v>433</v>
      </c>
      <c r="G47" s="500" t="s">
        <v>17638</v>
      </c>
      <c r="H47" s="481" t="s">
        <v>17639</v>
      </c>
      <c r="I47" s="491" t="s">
        <v>435</v>
      </c>
      <c r="J47" s="500" t="s">
        <v>39</v>
      </c>
      <c r="K47" s="493" t="s">
        <v>431</v>
      </c>
      <c r="L47" s="494" t="s">
        <v>17535</v>
      </c>
      <c r="M47" s="40" t="s">
        <v>50</v>
      </c>
      <c r="N47" s="495" t="s">
        <v>51</v>
      </c>
      <c r="O47" s="492" t="s">
        <v>58</v>
      </c>
      <c r="P47" s="492" t="s">
        <v>17535</v>
      </c>
      <c r="Q47" s="505">
        <v>100</v>
      </c>
      <c r="R47" s="492" t="s">
        <v>863</v>
      </c>
      <c r="S47" s="492" t="s">
        <v>429</v>
      </c>
      <c r="T47" s="506" t="s">
        <v>42</v>
      </c>
      <c r="U47" s="492" t="s">
        <v>43</v>
      </c>
      <c r="V47" s="492" t="s">
        <v>44</v>
      </c>
      <c r="W47" s="492" t="s">
        <v>115</v>
      </c>
      <c r="X47" s="492" t="s">
        <v>17539</v>
      </c>
      <c r="Y47" s="482" t="s">
        <v>17535</v>
      </c>
      <c r="Z47" s="492" t="s">
        <v>17540</v>
      </c>
      <c r="AA47" s="1">
        <v>0</v>
      </c>
      <c r="AB47" s="531" t="s">
        <v>41</v>
      </c>
      <c r="AC47" s="1" t="s">
        <v>41</v>
      </c>
      <c r="AD47" s="1" t="s">
        <v>41</v>
      </c>
      <c r="AE47" s="1" t="s">
        <v>41</v>
      </c>
      <c r="AF47" s="1" t="s">
        <v>41</v>
      </c>
      <c r="AG47" s="498" t="s">
        <v>17535</v>
      </c>
      <c r="AH47" s="495" t="s">
        <v>17535</v>
      </c>
      <c r="AI47" s="499" t="s">
        <v>61</v>
      </c>
      <c r="AJ47" s="495" t="s">
        <v>221</v>
      </c>
      <c r="AK47" s="499" t="s">
        <v>41</v>
      </c>
      <c r="AL47" s="493" t="s">
        <v>17535</v>
      </c>
      <c r="AM47" s="493"/>
      <c r="AN47" s="499" t="s">
        <v>41</v>
      </c>
      <c r="AO47" s="499" t="s">
        <v>41</v>
      </c>
      <c r="AP47" s="498" t="s">
        <v>61</v>
      </c>
      <c r="AQ47" s="499" t="s">
        <v>41</v>
      </c>
      <c r="AR47" s="499"/>
      <c r="AS47" s="574"/>
      <c r="AU47" t="s">
        <v>1</v>
      </c>
    </row>
    <row r="48" spans="1:47">
      <c r="A48" s="482">
        <v>43</v>
      </c>
      <c r="B48" s="482" t="s">
        <v>17535</v>
      </c>
      <c r="C48" s="482" t="s">
        <v>17535</v>
      </c>
      <c r="D48" s="492" t="s">
        <v>17535</v>
      </c>
      <c r="E48" s="484">
        <v>44292</v>
      </c>
      <c r="F48" s="29" t="s">
        <v>441</v>
      </c>
      <c r="G48" s="500" t="s">
        <v>17640</v>
      </c>
      <c r="H48" s="481" t="s">
        <v>17641</v>
      </c>
      <c r="I48" s="491" t="s">
        <v>443</v>
      </c>
      <c r="J48" s="492" t="s">
        <v>147</v>
      </c>
      <c r="K48" s="493" t="s">
        <v>17535</v>
      </c>
      <c r="L48" s="494" t="s">
        <v>17535</v>
      </c>
      <c r="M48" s="40" t="s">
        <v>245</v>
      </c>
      <c r="N48" s="495" t="s">
        <v>51</v>
      </c>
      <c r="O48" s="500" t="s">
        <v>17563</v>
      </c>
      <c r="P48" s="500" t="s">
        <v>436</v>
      </c>
      <c r="Q48" s="505">
        <v>43</v>
      </c>
      <c r="R48" s="492" t="s">
        <v>17538</v>
      </c>
      <c r="S48" s="477" t="s">
        <v>437</v>
      </c>
      <c r="T48" s="506" t="s">
        <v>42</v>
      </c>
      <c r="U48" s="492" t="s">
        <v>43</v>
      </c>
      <c r="V48" s="492" t="s">
        <v>44</v>
      </c>
      <c r="W48" s="492" t="s">
        <v>115</v>
      </c>
      <c r="X48" s="492" t="s">
        <v>17539</v>
      </c>
      <c r="Y48" s="482" t="s">
        <v>17535</v>
      </c>
      <c r="Z48" s="492" t="s">
        <v>17540</v>
      </c>
      <c r="AA48" s="1">
        <v>0</v>
      </c>
      <c r="AB48" s="1" t="s">
        <v>439</v>
      </c>
      <c r="AC48" s="531" t="s">
        <v>41</v>
      </c>
      <c r="AD48" s="1" t="s">
        <v>41</v>
      </c>
      <c r="AE48" s="1" t="s">
        <v>41</v>
      </c>
      <c r="AF48" s="1" t="s">
        <v>41</v>
      </c>
      <c r="AG48" s="498" t="s">
        <v>17535</v>
      </c>
      <c r="AH48" s="495" t="s">
        <v>17535</v>
      </c>
      <c r="AI48" s="499" t="s">
        <v>41</v>
      </c>
      <c r="AJ48" t="s">
        <v>78</v>
      </c>
      <c r="AK48" s="499" t="s">
        <v>41</v>
      </c>
      <c r="AL48" s="493" t="s">
        <v>17535</v>
      </c>
      <c r="AM48" s="493"/>
      <c r="AN48" s="499" t="s">
        <v>41</v>
      </c>
      <c r="AO48" s="499" t="s">
        <v>41</v>
      </c>
      <c r="AP48" s="499" t="s">
        <v>41</v>
      </c>
      <c r="AQ48" s="499" t="s">
        <v>41</v>
      </c>
      <c r="AR48" s="499"/>
      <c r="AS48" s="574"/>
      <c r="AU48" t="s">
        <v>1</v>
      </c>
    </row>
    <row r="49" spans="1:48">
      <c r="A49" s="482">
        <v>44</v>
      </c>
      <c r="B49" s="482" t="s">
        <v>17535</v>
      </c>
      <c r="C49" s="482" t="s">
        <v>17535</v>
      </c>
      <c r="D49" s="492" t="s">
        <v>17535</v>
      </c>
      <c r="E49" s="484">
        <v>44277</v>
      </c>
      <c r="F49" s="29" t="s">
        <v>447</v>
      </c>
      <c r="G49" s="500" t="s">
        <v>17642</v>
      </c>
      <c r="H49" s="481" t="s">
        <v>17643</v>
      </c>
      <c r="I49" s="491" t="s">
        <v>449</v>
      </c>
      <c r="J49" s="500" t="s">
        <v>39</v>
      </c>
      <c r="K49" s="493" t="s">
        <v>17535</v>
      </c>
      <c r="L49" s="494" t="s">
        <v>17535</v>
      </c>
      <c r="M49" t="s">
        <v>17547</v>
      </c>
      <c r="N49" s="495" t="s">
        <v>97</v>
      </c>
      <c r="O49" s="492" t="s">
        <v>58</v>
      </c>
      <c r="P49" s="504" t="s">
        <v>391</v>
      </c>
      <c r="Q49" s="505">
        <v>46</v>
      </c>
      <c r="R49" s="492" t="s">
        <v>17538</v>
      </c>
      <c r="S49" s="477" t="s">
        <v>444</v>
      </c>
      <c r="T49" s="506" t="s">
        <v>42</v>
      </c>
      <c r="U49" s="492" t="s">
        <v>43</v>
      </c>
      <c r="V49" s="492" t="s">
        <v>44</v>
      </c>
      <c r="W49" s="492" t="s">
        <v>115</v>
      </c>
      <c r="X49" s="492" t="s">
        <v>17539</v>
      </c>
      <c r="Y49" s="482" t="s">
        <v>17535</v>
      </c>
      <c r="Z49" s="492" t="s">
        <v>17540</v>
      </c>
      <c r="AA49" s="1">
        <v>1</v>
      </c>
      <c r="AB49" s="1" t="s">
        <v>61</v>
      </c>
      <c r="AC49" s="1" t="s">
        <v>41</v>
      </c>
      <c r="AD49" s="1" t="s">
        <v>41</v>
      </c>
      <c r="AE49" s="1" t="s">
        <v>41</v>
      </c>
      <c r="AF49" s="1" t="s">
        <v>41</v>
      </c>
      <c r="AG49" s="498" t="s">
        <v>17535</v>
      </c>
      <c r="AH49" s="495" t="s">
        <v>17535</v>
      </c>
      <c r="AI49" s="499" t="s">
        <v>41</v>
      </c>
      <c r="AJ49" t="s">
        <v>78</v>
      </c>
      <c r="AK49" s="499" t="s">
        <v>41</v>
      </c>
      <c r="AL49" s="493" t="s">
        <v>17535</v>
      </c>
      <c r="AM49" s="493"/>
      <c r="AN49" s="499" t="s">
        <v>41</v>
      </c>
      <c r="AO49" s="499" t="s">
        <v>41</v>
      </c>
      <c r="AP49" s="499" t="s">
        <v>41</v>
      </c>
      <c r="AQ49" s="499" t="s">
        <v>41</v>
      </c>
      <c r="AR49" s="499"/>
      <c r="AS49" s="574"/>
      <c r="AU49" t="s">
        <v>1</v>
      </c>
    </row>
    <row r="50" spans="1:48">
      <c r="A50" s="482">
        <v>45</v>
      </c>
      <c r="B50" s="482" t="s">
        <v>17535</v>
      </c>
      <c r="C50" s="482" t="s">
        <v>17535</v>
      </c>
      <c r="D50" s="492" t="s">
        <v>17535</v>
      </c>
      <c r="E50" s="484">
        <v>44235</v>
      </c>
      <c r="F50" s="29" t="s">
        <v>453</v>
      </c>
      <c r="G50" s="500" t="s">
        <v>17644</v>
      </c>
      <c r="H50" s="481" t="s">
        <v>17645</v>
      </c>
      <c r="I50" s="491" t="s">
        <v>402</v>
      </c>
      <c r="J50" s="500" t="s">
        <v>39</v>
      </c>
      <c r="K50" s="493" t="s">
        <v>17535</v>
      </c>
      <c r="L50" s="494" t="s">
        <v>17535</v>
      </c>
      <c r="M50" s="495" t="s">
        <v>63</v>
      </c>
      <c r="N50" s="495" t="s">
        <v>64</v>
      </c>
      <c r="O50" s="504" t="s">
        <v>84</v>
      </c>
      <c r="P50" s="492" t="s">
        <v>17535</v>
      </c>
      <c r="Q50" s="505">
        <v>9650</v>
      </c>
      <c r="R50" s="492" t="s">
        <v>17538</v>
      </c>
      <c r="S50" s="504" t="s">
        <v>450</v>
      </c>
      <c r="T50" s="506" t="s">
        <v>42</v>
      </c>
      <c r="U50" s="492" t="s">
        <v>43</v>
      </c>
      <c r="V50" s="492" t="s">
        <v>44</v>
      </c>
      <c r="W50" s="492" t="s">
        <v>115</v>
      </c>
      <c r="X50" s="492" t="s">
        <v>1119</v>
      </c>
      <c r="Y50" s="482" t="s">
        <v>17535</v>
      </c>
      <c r="Z50" s="492" t="s">
        <v>17540</v>
      </c>
      <c r="AA50" s="1">
        <v>1</v>
      </c>
      <c r="AB50" s="1" t="s">
        <v>61</v>
      </c>
      <c r="AC50" s="1" t="s">
        <v>41</v>
      </c>
      <c r="AD50" s="1" t="s">
        <v>41</v>
      </c>
      <c r="AE50" s="1" t="s">
        <v>41</v>
      </c>
      <c r="AF50" s="1" t="s">
        <v>41</v>
      </c>
      <c r="AG50" s="498" t="s">
        <v>17535</v>
      </c>
      <c r="AH50" s="495" t="s">
        <v>17535</v>
      </c>
      <c r="AI50" s="499" t="s">
        <v>41</v>
      </c>
      <c r="AJ50" t="s">
        <v>78</v>
      </c>
      <c r="AK50" s="499" t="s">
        <v>41</v>
      </c>
      <c r="AL50" s="493" t="s">
        <v>17535</v>
      </c>
      <c r="AM50" s="493"/>
      <c r="AN50" s="499" t="s">
        <v>41</v>
      </c>
      <c r="AO50" s="499" t="s">
        <v>41</v>
      </c>
      <c r="AP50" s="499" t="s">
        <v>41</v>
      </c>
      <c r="AQ50" s="499" t="s">
        <v>41</v>
      </c>
      <c r="AR50" s="499"/>
      <c r="AS50" s="574"/>
      <c r="AU50" t="s">
        <v>1</v>
      </c>
    </row>
    <row r="51" spans="1:48">
      <c r="A51" s="482">
        <v>46</v>
      </c>
      <c r="B51" s="482" t="s">
        <v>17535</v>
      </c>
      <c r="C51" s="482" t="s">
        <v>17535</v>
      </c>
      <c r="D51" s="492" t="s">
        <v>17535</v>
      </c>
      <c r="E51" s="484">
        <v>44292</v>
      </c>
      <c r="F51" s="29" t="s">
        <v>460</v>
      </c>
      <c r="G51" s="500" t="s">
        <v>17646</v>
      </c>
      <c r="H51" s="481" t="s">
        <v>17647</v>
      </c>
      <c r="I51" s="491" t="s">
        <v>462</v>
      </c>
      <c r="J51" s="500" t="s">
        <v>39</v>
      </c>
      <c r="K51" s="493" t="s">
        <v>17535</v>
      </c>
      <c r="L51" s="494" t="s">
        <v>17535</v>
      </c>
      <c r="M51" s="542" t="s">
        <v>458</v>
      </c>
      <c r="N51" t="s">
        <v>459</v>
      </c>
      <c r="O51" s="504" t="s">
        <v>58</v>
      </c>
      <c r="P51" s="492" t="s">
        <v>17535</v>
      </c>
      <c r="Q51" s="505">
        <v>75</v>
      </c>
      <c r="R51" s="492" t="s">
        <v>17538</v>
      </c>
      <c r="S51" s="477" t="s">
        <v>455</v>
      </c>
      <c r="T51" s="506" t="s">
        <v>42</v>
      </c>
      <c r="U51" s="492" t="s">
        <v>43</v>
      </c>
      <c r="V51" s="492" t="s">
        <v>57</v>
      </c>
      <c r="W51" s="492" t="s">
        <v>219</v>
      </c>
      <c r="X51" s="492" t="s">
        <v>17539</v>
      </c>
      <c r="Y51" s="482" t="s">
        <v>17535</v>
      </c>
      <c r="Z51" s="492" t="s">
        <v>17540</v>
      </c>
      <c r="AA51" s="1">
        <v>0</v>
      </c>
      <c r="AB51" s="531" t="s">
        <v>41</v>
      </c>
      <c r="AC51" s="1" t="s">
        <v>41</v>
      </c>
      <c r="AD51" s="1" t="s">
        <v>41</v>
      </c>
      <c r="AE51" s="1" t="s">
        <v>41</v>
      </c>
      <c r="AF51" s="1" t="s">
        <v>41</v>
      </c>
      <c r="AG51" s="498" t="s">
        <v>17535</v>
      </c>
      <c r="AH51" s="495" t="s">
        <v>17535</v>
      </c>
      <c r="AI51" s="499" t="s">
        <v>41</v>
      </c>
      <c r="AJ51" t="s">
        <v>78</v>
      </c>
      <c r="AK51" s="499" t="s">
        <v>41</v>
      </c>
      <c r="AL51" s="493" t="s">
        <v>17535</v>
      </c>
      <c r="AM51" s="493"/>
      <c r="AN51" s="499" t="s">
        <v>41</v>
      </c>
      <c r="AO51" s="499" t="s">
        <v>41</v>
      </c>
      <c r="AP51" s="499" t="s">
        <v>41</v>
      </c>
      <c r="AQ51" s="499" t="s">
        <v>41</v>
      </c>
      <c r="AR51" s="499"/>
      <c r="AS51" s="574"/>
      <c r="AU51" t="s">
        <v>1</v>
      </c>
    </row>
    <row r="52" spans="1:48">
      <c r="A52" s="482">
        <v>47</v>
      </c>
      <c r="B52" s="482" t="s">
        <v>17535</v>
      </c>
      <c r="C52" s="482" t="s">
        <v>17535</v>
      </c>
      <c r="D52" s="492" t="s">
        <v>17535</v>
      </c>
      <c r="E52" s="484">
        <v>44313</v>
      </c>
      <c r="F52" s="29" t="s">
        <v>466</v>
      </c>
      <c r="G52" s="500" t="s">
        <v>17648</v>
      </c>
      <c r="H52" s="481" t="s">
        <v>17649</v>
      </c>
      <c r="I52" s="491" t="s">
        <v>468</v>
      </c>
      <c r="J52" s="492" t="s">
        <v>147</v>
      </c>
      <c r="K52" s="493" t="s">
        <v>17535</v>
      </c>
      <c r="L52" s="494" t="s">
        <v>17535</v>
      </c>
      <c r="M52" s="529" t="s">
        <v>50</v>
      </c>
      <c r="N52" s="495" t="s">
        <v>51</v>
      </c>
      <c r="O52" s="504" t="s">
        <v>58</v>
      </c>
      <c r="P52" s="492" t="s">
        <v>17535</v>
      </c>
      <c r="Q52" s="505">
        <v>627383</v>
      </c>
      <c r="R52" s="492" t="s">
        <v>17538</v>
      </c>
      <c r="S52" s="504" t="s">
        <v>463</v>
      </c>
      <c r="T52" s="506" t="s">
        <v>42</v>
      </c>
      <c r="U52" s="492" t="s">
        <v>43</v>
      </c>
      <c r="V52" s="492" t="s">
        <v>44</v>
      </c>
      <c r="W52" s="492" t="s">
        <v>17578</v>
      </c>
      <c r="X52" s="492" t="s">
        <v>17650</v>
      </c>
      <c r="Y52" s="482" t="s">
        <v>17535</v>
      </c>
      <c r="Z52" s="492" t="s">
        <v>17540</v>
      </c>
      <c r="AA52" s="1">
        <v>1</v>
      </c>
      <c r="AB52" s="1" t="s">
        <v>61</v>
      </c>
      <c r="AC52" s="1" t="s">
        <v>41</v>
      </c>
      <c r="AD52" s="1" t="s">
        <v>41</v>
      </c>
      <c r="AE52" s="1" t="s">
        <v>41</v>
      </c>
      <c r="AF52" s="1" t="s">
        <v>41</v>
      </c>
      <c r="AG52" s="498" t="s">
        <v>17535</v>
      </c>
      <c r="AH52" s="495" t="s">
        <v>17535</v>
      </c>
      <c r="AI52" s="499" t="s">
        <v>41</v>
      </c>
      <c r="AJ52" t="s">
        <v>78</v>
      </c>
      <c r="AK52" s="499" t="s">
        <v>41</v>
      </c>
      <c r="AL52" s="493" t="s">
        <v>17535</v>
      </c>
      <c r="AM52" s="493"/>
      <c r="AN52" s="499" t="s">
        <v>41</v>
      </c>
      <c r="AO52" s="499" t="s">
        <v>41</v>
      </c>
      <c r="AP52" s="499" t="s">
        <v>41</v>
      </c>
      <c r="AQ52" s="499" t="s">
        <v>41</v>
      </c>
      <c r="AR52" s="499"/>
      <c r="AS52" s="574"/>
      <c r="AU52" t="s">
        <v>1</v>
      </c>
    </row>
    <row r="53" spans="1:48">
      <c r="A53" s="482">
        <v>48</v>
      </c>
      <c r="B53" s="482" t="s">
        <v>17535</v>
      </c>
      <c r="C53" s="482" t="s">
        <v>17535</v>
      </c>
      <c r="D53" s="492" t="s">
        <v>17535</v>
      </c>
      <c r="E53" s="484">
        <v>44341</v>
      </c>
      <c r="F53" s="29" t="s">
        <v>475</v>
      </c>
      <c r="G53" s="477" t="s">
        <v>17651</v>
      </c>
      <c r="H53" s="481" t="s">
        <v>17652</v>
      </c>
      <c r="I53" s="491" t="s">
        <v>477</v>
      </c>
      <c r="J53" s="500" t="s">
        <v>39</v>
      </c>
      <c r="K53" s="493" t="s">
        <v>472</v>
      </c>
      <c r="L53" s="494" t="s">
        <v>17535</v>
      </c>
      <c r="M53" s="40" t="s">
        <v>474</v>
      </c>
      <c r="N53" s="495" t="s">
        <v>51</v>
      </c>
      <c r="O53" s="504" t="s">
        <v>58</v>
      </c>
      <c r="P53" s="492" t="s">
        <v>17535</v>
      </c>
      <c r="Q53" s="505">
        <v>155</v>
      </c>
      <c r="R53" s="492" t="s">
        <v>17538</v>
      </c>
      <c r="S53" s="477" t="s">
        <v>469</v>
      </c>
      <c r="T53" s="506" t="s">
        <v>42</v>
      </c>
      <c r="U53" s="492" t="s">
        <v>43</v>
      </c>
      <c r="V53" s="492" t="s">
        <v>44</v>
      </c>
      <c r="W53" s="492" t="s">
        <v>115</v>
      </c>
      <c r="X53" s="492" t="s">
        <v>17539</v>
      </c>
      <c r="Y53" s="482" t="s">
        <v>17535</v>
      </c>
      <c r="Z53" s="492" t="s">
        <v>17540</v>
      </c>
      <c r="AA53" s="1">
        <v>0</v>
      </c>
      <c r="AB53" s="531" t="s">
        <v>41</v>
      </c>
      <c r="AC53" s="1" t="s">
        <v>41</v>
      </c>
      <c r="AD53" s="1" t="s">
        <v>41</v>
      </c>
      <c r="AE53" s="1" t="s">
        <v>41</v>
      </c>
      <c r="AF53" s="1" t="s">
        <v>41</v>
      </c>
      <c r="AG53" s="498" t="s">
        <v>17535</v>
      </c>
      <c r="AH53" s="495" t="s">
        <v>17535</v>
      </c>
      <c r="AI53" s="499" t="s">
        <v>61</v>
      </c>
      <c r="AJ53" s="40" t="s">
        <v>471</v>
      </c>
      <c r="AK53" s="499" t="s">
        <v>41</v>
      </c>
      <c r="AL53" s="493" t="s">
        <v>17535</v>
      </c>
      <c r="AM53" s="493"/>
      <c r="AN53" s="1" t="s">
        <v>61</v>
      </c>
      <c r="AO53" s="1" t="s">
        <v>61</v>
      </c>
      <c r="AP53" s="1" t="s">
        <v>61</v>
      </c>
      <c r="AQ53" s="499" t="s">
        <v>41</v>
      </c>
      <c r="AR53" s="499"/>
      <c r="AS53" s="574"/>
      <c r="AU53" t="s">
        <v>1</v>
      </c>
    </row>
    <row r="54" spans="1:48">
      <c r="A54" s="482">
        <v>49</v>
      </c>
      <c r="B54" s="482" t="s">
        <v>17535</v>
      </c>
      <c r="C54" s="482" t="s">
        <v>17535</v>
      </c>
      <c r="D54" s="492" t="s">
        <v>17535</v>
      </c>
      <c r="E54" s="484">
        <v>44344</v>
      </c>
      <c r="F54" s="29" t="s">
        <v>489</v>
      </c>
      <c r="G54" s="504" t="s">
        <v>17653</v>
      </c>
      <c r="H54" s="481" t="s">
        <v>17654</v>
      </c>
      <c r="I54" s="491" t="s">
        <v>491</v>
      </c>
      <c r="J54" s="500" t="s">
        <v>39</v>
      </c>
      <c r="K54" s="493" t="s">
        <v>487</v>
      </c>
      <c r="L54" s="494" t="s">
        <v>17535</v>
      </c>
      <c r="M54" s="40" t="s">
        <v>224</v>
      </c>
      <c r="N54" s="495" t="s">
        <v>225</v>
      </c>
      <c r="O54" s="492" t="s">
        <v>58</v>
      </c>
      <c r="P54" s="500" t="s">
        <v>45</v>
      </c>
      <c r="Q54" s="505">
        <v>15852</v>
      </c>
      <c r="R54" s="492" t="s">
        <v>863</v>
      </c>
      <c r="S54" s="477" t="s">
        <v>485</v>
      </c>
      <c r="T54" s="506" t="s">
        <v>42</v>
      </c>
      <c r="U54" s="477" t="s">
        <v>116</v>
      </c>
      <c r="V54" s="492" t="s">
        <v>57</v>
      </c>
      <c r="W54" s="492" t="s">
        <v>219</v>
      </c>
      <c r="X54" s="492" t="s">
        <v>1119</v>
      </c>
      <c r="Y54" s="482" t="s">
        <v>17535</v>
      </c>
      <c r="Z54" s="492" t="s">
        <v>17540</v>
      </c>
      <c r="AA54" s="1">
        <v>2</v>
      </c>
      <c r="AB54" s="1" t="s">
        <v>61</v>
      </c>
      <c r="AC54" s="1" t="s">
        <v>61</v>
      </c>
      <c r="AD54" s="1" t="s">
        <v>41</v>
      </c>
      <c r="AE54" s="1" t="s">
        <v>41</v>
      </c>
      <c r="AF54" s="1" t="s">
        <v>41</v>
      </c>
      <c r="AG54" s="498" t="s">
        <v>17535</v>
      </c>
      <c r="AH54" s="495" t="s">
        <v>17535</v>
      </c>
      <c r="AI54" s="499" t="s">
        <v>71</v>
      </c>
      <c r="AJ54" s="495" t="s">
        <v>221</v>
      </c>
      <c r="AK54" s="498" t="s">
        <v>61</v>
      </c>
      <c r="AL54" s="493" t="s">
        <v>17535</v>
      </c>
      <c r="AM54" s="493"/>
      <c r="AN54" s="499" t="s">
        <v>41</v>
      </c>
      <c r="AO54" s="499" t="s">
        <v>41</v>
      </c>
      <c r="AP54" s="498" t="s">
        <v>61</v>
      </c>
      <c r="AQ54" s="499" t="s">
        <v>41</v>
      </c>
      <c r="AR54" s="499"/>
      <c r="AS54" s="574"/>
      <c r="AU54" t="s">
        <v>1</v>
      </c>
      <c r="AV54" t="s">
        <v>17655</v>
      </c>
    </row>
    <row r="55" spans="1:48">
      <c r="A55" s="482">
        <v>50</v>
      </c>
      <c r="B55" s="482" t="s">
        <v>17535</v>
      </c>
      <c r="C55" s="482" t="s">
        <v>17535</v>
      </c>
      <c r="D55" s="492" t="s">
        <v>17535</v>
      </c>
      <c r="E55" s="484">
        <v>44307</v>
      </c>
      <c r="F55" s="29" t="s">
        <v>497</v>
      </c>
      <c r="G55" s="477" t="s">
        <v>17656</v>
      </c>
      <c r="H55" s="481" t="s">
        <v>17657</v>
      </c>
      <c r="I55" s="491" t="s">
        <v>499</v>
      </c>
      <c r="J55" s="500" t="s">
        <v>39</v>
      </c>
      <c r="K55" s="493" t="s">
        <v>17535</v>
      </c>
      <c r="L55" s="494" t="s">
        <v>17535</v>
      </c>
      <c r="M55" s="40" t="s">
        <v>496</v>
      </c>
      <c r="N55" s="495" t="s">
        <v>51</v>
      </c>
      <c r="O55" s="504" t="s">
        <v>58</v>
      </c>
      <c r="P55" s="492" t="s">
        <v>17535</v>
      </c>
      <c r="Q55" s="505" t="s">
        <v>492</v>
      </c>
      <c r="R55" s="492" t="s">
        <v>17538</v>
      </c>
      <c r="S55" s="477" t="s">
        <v>493</v>
      </c>
      <c r="T55" s="506" t="s">
        <v>42</v>
      </c>
      <c r="U55" s="492" t="s">
        <v>43</v>
      </c>
      <c r="V55" s="492" t="s">
        <v>44</v>
      </c>
      <c r="W55" s="492" t="s">
        <v>115</v>
      </c>
      <c r="X55" s="492" t="s">
        <v>1119</v>
      </c>
      <c r="Y55" s="482" t="s">
        <v>17535</v>
      </c>
      <c r="Z55" s="492" t="s">
        <v>17540</v>
      </c>
      <c r="AA55" s="1">
        <v>1</v>
      </c>
      <c r="AB55" s="1" t="s">
        <v>61</v>
      </c>
      <c r="AC55" s="1" t="s">
        <v>41</v>
      </c>
      <c r="AD55" s="1" t="s">
        <v>41</v>
      </c>
      <c r="AE55" s="1" t="s">
        <v>41</v>
      </c>
      <c r="AF55" s="1" t="s">
        <v>41</v>
      </c>
      <c r="AG55" s="498" t="s">
        <v>17535</v>
      </c>
      <c r="AH55" s="495" t="s">
        <v>17535</v>
      </c>
      <c r="AI55" s="499" t="s">
        <v>41</v>
      </c>
      <c r="AJ55" t="s">
        <v>78</v>
      </c>
      <c r="AK55" s="499" t="s">
        <v>41</v>
      </c>
      <c r="AL55" s="493" t="s">
        <v>17535</v>
      </c>
      <c r="AM55" s="493"/>
      <c r="AN55" s="499" t="s">
        <v>41</v>
      </c>
      <c r="AO55" s="499" t="s">
        <v>41</v>
      </c>
      <c r="AP55" s="499" t="s">
        <v>41</v>
      </c>
      <c r="AQ55" s="499" t="s">
        <v>41</v>
      </c>
      <c r="AR55" s="499"/>
      <c r="AS55" s="574"/>
      <c r="AU55" t="s">
        <v>1</v>
      </c>
    </row>
    <row r="56" spans="1:48">
      <c r="A56" s="482">
        <v>51</v>
      </c>
      <c r="B56" s="482" t="s">
        <v>17535</v>
      </c>
      <c r="C56" s="482" t="s">
        <v>17535</v>
      </c>
      <c r="D56" s="492" t="s">
        <v>17535</v>
      </c>
      <c r="E56" s="484">
        <v>44308</v>
      </c>
      <c r="F56" s="29" t="s">
        <v>502</v>
      </c>
      <c r="G56" s="477" t="s">
        <v>17658</v>
      </c>
      <c r="H56" s="481" t="s">
        <v>17659</v>
      </c>
      <c r="I56" s="491" t="s">
        <v>504</v>
      </c>
      <c r="J56" s="500" t="s">
        <v>39</v>
      </c>
      <c r="K56" s="493" t="s">
        <v>17535</v>
      </c>
      <c r="L56" s="494" t="s">
        <v>17535</v>
      </c>
      <c r="M56" s="529" t="s">
        <v>50</v>
      </c>
      <c r="N56" s="495" t="s">
        <v>51</v>
      </c>
      <c r="O56" s="492" t="s">
        <v>58</v>
      </c>
      <c r="P56" s="500" t="s">
        <v>45</v>
      </c>
      <c r="Q56" s="505">
        <v>1685530</v>
      </c>
      <c r="R56" s="492" t="s">
        <v>863</v>
      </c>
      <c r="S56" s="477" t="s">
        <v>485</v>
      </c>
      <c r="T56" s="506" t="s">
        <v>42</v>
      </c>
      <c r="U56" s="492" t="s">
        <v>241</v>
      </c>
      <c r="V56" s="492" t="s">
        <v>57</v>
      </c>
      <c r="W56" s="492" t="s">
        <v>115</v>
      </c>
      <c r="X56" s="492" t="s">
        <v>1119</v>
      </c>
      <c r="Y56" s="482" t="s">
        <v>17535</v>
      </c>
      <c r="Z56" s="492" t="s">
        <v>17540</v>
      </c>
      <c r="AA56" s="1">
        <v>2</v>
      </c>
      <c r="AB56" s="1" t="s">
        <v>61</v>
      </c>
      <c r="AC56" s="1" t="s">
        <v>41</v>
      </c>
      <c r="AD56" s="1" t="s">
        <v>61</v>
      </c>
      <c r="AE56" s="1" t="s">
        <v>41</v>
      </c>
      <c r="AF56" s="1" t="s">
        <v>41</v>
      </c>
      <c r="AG56" s="498" t="s">
        <v>17535</v>
      </c>
      <c r="AH56" s="495" t="s">
        <v>17535</v>
      </c>
      <c r="AI56" s="499" t="s">
        <v>41</v>
      </c>
      <c r="AJ56" t="s">
        <v>78</v>
      </c>
      <c r="AK56" s="499" t="s">
        <v>41</v>
      </c>
      <c r="AL56" s="493" t="s">
        <v>17535</v>
      </c>
      <c r="AM56" s="493"/>
      <c r="AN56" s="499" t="s">
        <v>41</v>
      </c>
      <c r="AO56" s="499" t="s">
        <v>41</v>
      </c>
      <c r="AP56" s="499" t="s">
        <v>41</v>
      </c>
      <c r="AQ56" s="499" t="s">
        <v>41</v>
      </c>
      <c r="AR56" s="499"/>
      <c r="AS56" s="574"/>
      <c r="AU56" t="s">
        <v>1</v>
      </c>
    </row>
    <row r="57" spans="1:48">
      <c r="A57" s="482">
        <v>52</v>
      </c>
      <c r="B57" s="482" t="s">
        <v>17535</v>
      </c>
      <c r="C57" s="482" t="s">
        <v>17535</v>
      </c>
      <c r="D57" s="492" t="s">
        <v>17535</v>
      </c>
      <c r="E57" s="483">
        <v>44344</v>
      </c>
      <c r="F57" s="29" t="s">
        <v>510</v>
      </c>
      <c r="G57" s="476" t="s">
        <v>17660</v>
      </c>
      <c r="H57" s="481" t="s">
        <v>17661</v>
      </c>
      <c r="I57" s="491" t="s">
        <v>512</v>
      </c>
      <c r="J57" s="500" t="s">
        <v>39</v>
      </c>
      <c r="K57" s="493" t="s">
        <v>507</v>
      </c>
      <c r="L57" s="494" t="s">
        <v>17535</v>
      </c>
      <c r="M57" s="501" t="s">
        <v>509</v>
      </c>
      <c r="N57" s="495" t="s">
        <v>97</v>
      </c>
      <c r="O57" s="492" t="s">
        <v>58</v>
      </c>
      <c r="P57" s="492" t="s">
        <v>17535</v>
      </c>
      <c r="Q57" s="502">
        <v>324033</v>
      </c>
      <c r="R57" s="492" t="s">
        <v>17538</v>
      </c>
      <c r="S57" s="476" t="s">
        <v>141</v>
      </c>
      <c r="T57" s="506" t="s">
        <v>42</v>
      </c>
      <c r="U57" s="477" t="s">
        <v>116</v>
      </c>
      <c r="V57" s="492" t="s">
        <v>57</v>
      </c>
      <c r="W57" s="492" t="s">
        <v>17594</v>
      </c>
      <c r="X57" s="492" t="s">
        <v>1119</v>
      </c>
      <c r="Y57" s="482" t="s">
        <v>17535</v>
      </c>
      <c r="Z57" s="492" t="s">
        <v>17540</v>
      </c>
      <c r="AA57" s="503">
        <v>4</v>
      </c>
      <c r="AB57" s="503" t="s">
        <v>61</v>
      </c>
      <c r="AC57" s="503" t="s">
        <v>61</v>
      </c>
      <c r="AD57" s="503" t="s">
        <v>61</v>
      </c>
      <c r="AE57" s="503" t="s">
        <v>61</v>
      </c>
      <c r="AF57" s="503" t="s">
        <v>41</v>
      </c>
      <c r="AG57" s="498" t="s">
        <v>17535</v>
      </c>
      <c r="AH57" s="495" t="s">
        <v>17535</v>
      </c>
      <c r="AI57" s="499" t="s">
        <v>71</v>
      </c>
      <c r="AJ57" s="501" t="s">
        <v>506</v>
      </c>
      <c r="AK57" s="498" t="s">
        <v>61</v>
      </c>
      <c r="AL57" s="493" t="s">
        <v>17535</v>
      </c>
      <c r="AM57" s="493"/>
      <c r="AN57" s="1" t="s">
        <v>61</v>
      </c>
      <c r="AO57" s="1" t="s">
        <v>61</v>
      </c>
      <c r="AP57" s="1" t="s">
        <v>61</v>
      </c>
      <c r="AQ57" s="499" t="s">
        <v>41</v>
      </c>
      <c r="AR57" s="499"/>
      <c r="AS57" s="574"/>
      <c r="AU57" t="s">
        <v>1</v>
      </c>
    </row>
    <row r="58" spans="1:48">
      <c r="A58" s="482">
        <v>53</v>
      </c>
      <c r="B58" s="482" t="s">
        <v>17535</v>
      </c>
      <c r="C58" s="482" t="s">
        <v>17535</v>
      </c>
      <c r="D58" s="492" t="s">
        <v>17535</v>
      </c>
      <c r="E58" s="484">
        <v>44309</v>
      </c>
      <c r="F58" s="29" t="s">
        <v>517</v>
      </c>
      <c r="G58" s="477" t="s">
        <v>17662</v>
      </c>
      <c r="H58" s="481" t="s">
        <v>17663</v>
      </c>
      <c r="I58" s="491" t="s">
        <v>519</v>
      </c>
      <c r="J58" s="500" t="s">
        <v>39</v>
      </c>
      <c r="K58" s="493" t="s">
        <v>17535</v>
      </c>
      <c r="L58" s="494" t="s">
        <v>17535</v>
      </c>
      <c r="M58" s="40" t="s">
        <v>96</v>
      </c>
      <c r="N58" s="495" t="s">
        <v>97</v>
      </c>
      <c r="O58" s="504" t="s">
        <v>58</v>
      </c>
      <c r="P58" s="492" t="s">
        <v>17535</v>
      </c>
      <c r="Q58" s="505">
        <v>91134</v>
      </c>
      <c r="R58" s="492" t="s">
        <v>17538</v>
      </c>
      <c r="S58" s="477" t="s">
        <v>514</v>
      </c>
      <c r="T58" s="506" t="s">
        <v>42</v>
      </c>
      <c r="U58" s="492" t="s">
        <v>43</v>
      </c>
      <c r="V58" s="492" t="s">
        <v>57</v>
      </c>
      <c r="W58" s="492" t="s">
        <v>513</v>
      </c>
      <c r="X58" s="492" t="s">
        <v>1119</v>
      </c>
      <c r="Y58" s="482" t="s">
        <v>17535</v>
      </c>
      <c r="Z58" s="492" t="s">
        <v>17540</v>
      </c>
      <c r="AA58" s="1">
        <v>4</v>
      </c>
      <c r="AB58" s="1" t="s">
        <v>61</v>
      </c>
      <c r="AC58" s="1" t="s">
        <v>61</v>
      </c>
      <c r="AD58" s="1" t="s">
        <v>61</v>
      </c>
      <c r="AE58" s="1" t="s">
        <v>61</v>
      </c>
      <c r="AF58" s="1" t="s">
        <v>41</v>
      </c>
      <c r="AG58" s="498" t="s">
        <v>17535</v>
      </c>
      <c r="AH58" s="495" t="s">
        <v>17535</v>
      </c>
      <c r="AI58" s="499" t="s">
        <v>41</v>
      </c>
      <c r="AJ58" t="s">
        <v>78</v>
      </c>
      <c r="AK58" s="499" t="s">
        <v>41</v>
      </c>
      <c r="AL58" s="493" t="s">
        <v>17535</v>
      </c>
      <c r="AM58" s="493"/>
      <c r="AN58" s="499" t="s">
        <v>41</v>
      </c>
      <c r="AO58" s="499" t="s">
        <v>41</v>
      </c>
      <c r="AP58" s="499" t="s">
        <v>41</v>
      </c>
      <c r="AQ58" s="499" t="s">
        <v>41</v>
      </c>
      <c r="AR58" s="499"/>
      <c r="AS58" s="574"/>
      <c r="AU58" t="s">
        <v>1</v>
      </c>
    </row>
    <row r="59" spans="1:48">
      <c r="A59" s="482">
        <v>54</v>
      </c>
      <c r="B59" s="482" t="s">
        <v>17535</v>
      </c>
      <c r="C59" s="482" t="s">
        <v>17535</v>
      </c>
      <c r="D59" s="492" t="s">
        <v>17535</v>
      </c>
      <c r="E59" s="484">
        <v>44309</v>
      </c>
      <c r="F59" s="29" t="s">
        <v>523</v>
      </c>
      <c r="G59" s="477" t="s">
        <v>17664</v>
      </c>
      <c r="H59" s="481" t="s">
        <v>17665</v>
      </c>
      <c r="I59" s="488" t="s">
        <v>525</v>
      </c>
      <c r="J59" s="500" t="s">
        <v>39</v>
      </c>
      <c r="K59" s="493" t="s">
        <v>521</v>
      </c>
      <c r="L59" s="494" t="s">
        <v>17535</v>
      </c>
      <c r="M59" s="529" t="s">
        <v>50</v>
      </c>
      <c r="N59" s="495" t="s">
        <v>51</v>
      </c>
      <c r="O59" s="504" t="s">
        <v>58</v>
      </c>
      <c r="P59" s="492" t="s">
        <v>17535</v>
      </c>
      <c r="Q59" s="505">
        <v>373402</v>
      </c>
      <c r="R59" s="492" t="s">
        <v>17538</v>
      </c>
      <c r="S59" s="477" t="s">
        <v>141</v>
      </c>
      <c r="T59" s="506" t="s">
        <v>42</v>
      </c>
      <c r="U59" s="492" t="s">
        <v>43</v>
      </c>
      <c r="V59" s="492" t="s">
        <v>44</v>
      </c>
      <c r="W59" s="492" t="s">
        <v>17578</v>
      </c>
      <c r="X59" s="492" t="s">
        <v>1119</v>
      </c>
      <c r="Y59" s="482" t="s">
        <v>17535</v>
      </c>
      <c r="Z59" s="492" t="s">
        <v>17540</v>
      </c>
      <c r="AA59" s="1">
        <v>1</v>
      </c>
      <c r="AB59" s="1" t="s">
        <v>61</v>
      </c>
      <c r="AC59" s="1" t="s">
        <v>41</v>
      </c>
      <c r="AD59" s="1" t="s">
        <v>41</v>
      </c>
      <c r="AE59" s="1" t="s">
        <v>41</v>
      </c>
      <c r="AF59" s="1" t="s">
        <v>41</v>
      </c>
      <c r="AG59" s="498" t="s">
        <v>17535</v>
      </c>
      <c r="AH59" s="495" t="s">
        <v>17535</v>
      </c>
      <c r="AI59" s="499" t="s">
        <v>71</v>
      </c>
      <c r="AJ59" s="533" t="s">
        <v>200</v>
      </c>
      <c r="AK59" s="498" t="s">
        <v>61</v>
      </c>
      <c r="AL59" s="493" t="s">
        <v>17535</v>
      </c>
      <c r="AM59" s="493"/>
      <c r="AN59" s="478" t="s">
        <v>61</v>
      </c>
      <c r="AO59" s="499" t="s">
        <v>41</v>
      </c>
      <c r="AP59" s="499" t="s">
        <v>41</v>
      </c>
      <c r="AQ59" s="499" t="s">
        <v>41</v>
      </c>
      <c r="AR59" s="499"/>
      <c r="AS59" s="574"/>
      <c r="AU59" t="s">
        <v>1</v>
      </c>
    </row>
    <row r="60" spans="1:48">
      <c r="A60" s="482">
        <v>55</v>
      </c>
      <c r="B60" s="482" t="s">
        <v>17535</v>
      </c>
      <c r="C60" s="482" t="s">
        <v>17535</v>
      </c>
      <c r="D60" s="492" t="s">
        <v>17535</v>
      </c>
      <c r="E60" s="484">
        <v>44301</v>
      </c>
      <c r="F60" s="29" t="s">
        <v>530</v>
      </c>
      <c r="G60" s="477" t="s">
        <v>17666</v>
      </c>
      <c r="H60" s="481" t="s">
        <v>17667</v>
      </c>
      <c r="I60" s="491" t="s">
        <v>532</v>
      </c>
      <c r="J60" s="500" t="s">
        <v>39</v>
      </c>
      <c r="K60" s="493" t="s">
        <v>528</v>
      </c>
      <c r="L60" s="494" t="s">
        <v>17535</v>
      </c>
      <c r="M60" s="40" t="s">
        <v>224</v>
      </c>
      <c r="N60" s="495" t="s">
        <v>225</v>
      </c>
      <c r="O60" s="504" t="s">
        <v>84</v>
      </c>
      <c r="P60" s="492" t="s">
        <v>17535</v>
      </c>
      <c r="Q60" s="505">
        <v>20187</v>
      </c>
      <c r="R60" s="492" t="s">
        <v>17538</v>
      </c>
      <c r="S60" s="477" t="s">
        <v>126</v>
      </c>
      <c r="T60" s="506" t="s">
        <v>42</v>
      </c>
      <c r="U60" s="492" t="s">
        <v>43</v>
      </c>
      <c r="V60" s="492" t="s">
        <v>44</v>
      </c>
      <c r="W60" s="492" t="s">
        <v>219</v>
      </c>
      <c r="X60" s="492" t="s">
        <v>1119</v>
      </c>
      <c r="Y60" s="482" t="s">
        <v>17535</v>
      </c>
      <c r="Z60" s="492" t="s">
        <v>17540</v>
      </c>
      <c r="AA60" s="1">
        <v>2</v>
      </c>
      <c r="AB60" s="1" t="s">
        <v>61</v>
      </c>
      <c r="AC60" s="1" t="s">
        <v>61</v>
      </c>
      <c r="AD60" s="1" t="s">
        <v>41</v>
      </c>
      <c r="AE60" s="1" t="s">
        <v>41</v>
      </c>
      <c r="AF60" s="1" t="s">
        <v>41</v>
      </c>
      <c r="AG60" s="498" t="s">
        <v>17535</v>
      </c>
      <c r="AH60" s="495" t="s">
        <v>17535</v>
      </c>
      <c r="AI60" s="499" t="s">
        <v>71</v>
      </c>
      <c r="AJ60" s="533" t="s">
        <v>527</v>
      </c>
      <c r="AK60" s="498" t="s">
        <v>61</v>
      </c>
      <c r="AL60" s="493" t="s">
        <v>17535</v>
      </c>
      <c r="AM60" s="493"/>
      <c r="AN60" s="1" t="s">
        <v>61</v>
      </c>
      <c r="AO60" s="1" t="s">
        <v>61</v>
      </c>
      <c r="AP60" s="1" t="s">
        <v>61</v>
      </c>
      <c r="AQ60" s="499" t="s">
        <v>41</v>
      </c>
      <c r="AR60" s="499"/>
      <c r="AS60" s="574"/>
      <c r="AU60" t="s">
        <v>1</v>
      </c>
    </row>
    <row r="61" spans="1:48">
      <c r="A61" s="482">
        <v>56</v>
      </c>
      <c r="B61" s="482" t="s">
        <v>17535</v>
      </c>
      <c r="C61" s="482" t="s">
        <v>17535</v>
      </c>
      <c r="D61" s="492" t="s">
        <v>17535</v>
      </c>
      <c r="E61" s="484">
        <v>44310</v>
      </c>
      <c r="F61" s="29" t="s">
        <v>538</v>
      </c>
      <c r="G61" s="477" t="s">
        <v>17668</v>
      </c>
      <c r="H61" s="481" t="s">
        <v>17669</v>
      </c>
      <c r="I61" s="491" t="s">
        <v>540</v>
      </c>
      <c r="J61" s="492" t="s">
        <v>147</v>
      </c>
      <c r="K61" s="533" t="s">
        <v>536</v>
      </c>
      <c r="L61" s="494" t="s">
        <v>17535</v>
      </c>
      <c r="M61" t="s">
        <v>17547</v>
      </c>
      <c r="N61" s="495" t="s">
        <v>97</v>
      </c>
      <c r="O61" s="504" t="s">
        <v>84</v>
      </c>
      <c r="P61" s="492" t="s">
        <v>17535</v>
      </c>
      <c r="Q61" s="505">
        <v>189</v>
      </c>
      <c r="R61" s="492" t="s">
        <v>17538</v>
      </c>
      <c r="S61" s="477" t="s">
        <v>533</v>
      </c>
      <c r="T61" s="506" t="s">
        <v>42</v>
      </c>
      <c r="U61" s="492" t="s">
        <v>43</v>
      </c>
      <c r="V61" s="492" t="s">
        <v>57</v>
      </c>
      <c r="W61" s="492" t="s">
        <v>17594</v>
      </c>
      <c r="X61" s="492" t="s">
        <v>1119</v>
      </c>
      <c r="Y61" s="482" t="s">
        <v>17535</v>
      </c>
      <c r="Z61" s="492" t="s">
        <v>17540</v>
      </c>
      <c r="AA61" s="1">
        <v>1</v>
      </c>
      <c r="AB61" s="1" t="s">
        <v>61</v>
      </c>
      <c r="AC61" s="1" t="s">
        <v>41</v>
      </c>
      <c r="AD61" s="1" t="s">
        <v>41</v>
      </c>
      <c r="AE61" s="1" t="s">
        <v>41</v>
      </c>
      <c r="AF61" s="1" t="s">
        <v>41</v>
      </c>
      <c r="AG61" s="498" t="s">
        <v>17535</v>
      </c>
      <c r="AH61" s="495" t="s">
        <v>17535</v>
      </c>
      <c r="AI61" s="499" t="s">
        <v>71</v>
      </c>
      <c r="AJ61" s="533" t="s">
        <v>535</v>
      </c>
      <c r="AK61" s="478" t="s">
        <v>61</v>
      </c>
      <c r="AL61" s="493" t="s">
        <v>17535</v>
      </c>
      <c r="AM61" s="493"/>
      <c r="AN61" s="1" t="s">
        <v>61</v>
      </c>
      <c r="AO61" s="1" t="s">
        <v>61</v>
      </c>
      <c r="AP61" s="1" t="s">
        <v>61</v>
      </c>
      <c r="AQ61" s="499" t="s">
        <v>41</v>
      </c>
      <c r="AR61" s="499"/>
      <c r="AS61" s="574"/>
      <c r="AU61" t="s">
        <v>1</v>
      </c>
    </row>
    <row r="62" spans="1:48">
      <c r="A62" s="482">
        <v>57</v>
      </c>
      <c r="B62" s="482" t="s">
        <v>17535</v>
      </c>
      <c r="C62" s="482" t="s">
        <v>17535</v>
      </c>
      <c r="D62" s="492" t="s">
        <v>17535</v>
      </c>
      <c r="E62" s="484">
        <v>44361</v>
      </c>
      <c r="F62" s="29" t="s">
        <v>546</v>
      </c>
      <c r="G62" s="477" t="s">
        <v>17670</v>
      </c>
      <c r="H62" s="481" t="s">
        <v>17671</v>
      </c>
      <c r="I62" s="491" t="s">
        <v>548</v>
      </c>
      <c r="J62" s="492" t="s">
        <v>147</v>
      </c>
      <c r="K62" s="493" t="s">
        <v>543</v>
      </c>
      <c r="L62" s="494" t="s">
        <v>17535</v>
      </c>
      <c r="M62" s="495" t="s">
        <v>63</v>
      </c>
      <c r="N62" s="495" t="s">
        <v>64</v>
      </c>
      <c r="O62" s="504" t="s">
        <v>58</v>
      </c>
      <c r="P62" s="492" t="s">
        <v>17535</v>
      </c>
      <c r="Q62" s="505">
        <v>792</v>
      </c>
      <c r="R62" s="492" t="s">
        <v>17672</v>
      </c>
      <c r="S62" s="477" t="s">
        <v>541</v>
      </c>
      <c r="T62" s="506" t="s">
        <v>42</v>
      </c>
      <c r="U62" s="492" t="s">
        <v>241</v>
      </c>
      <c r="V62" s="492" t="s">
        <v>57</v>
      </c>
      <c r="W62" s="492" t="s">
        <v>115</v>
      </c>
      <c r="X62" s="492" t="s">
        <v>1119</v>
      </c>
      <c r="Y62" s="482" t="s">
        <v>17535</v>
      </c>
      <c r="Z62" s="492" t="s">
        <v>17540</v>
      </c>
      <c r="AA62" s="1">
        <v>2</v>
      </c>
      <c r="AB62" s="1" t="s">
        <v>61</v>
      </c>
      <c r="AC62" s="1" t="s">
        <v>61</v>
      </c>
      <c r="AD62" s="1" t="s">
        <v>41</v>
      </c>
      <c r="AE62" s="1" t="s">
        <v>41</v>
      </c>
      <c r="AF62" s="1" t="s">
        <v>41</v>
      </c>
      <c r="AG62" s="498" t="s">
        <v>17535</v>
      </c>
      <c r="AH62" s="495" t="s">
        <v>17535</v>
      </c>
      <c r="AI62" s="499" t="s">
        <v>71</v>
      </c>
      <c r="AJ62" s="533" t="s">
        <v>72</v>
      </c>
      <c r="AK62" s="478" t="s">
        <v>61</v>
      </c>
      <c r="AL62" s="493" t="s">
        <v>17535</v>
      </c>
      <c r="AM62" s="493"/>
      <c r="AN62" s="1" t="s">
        <v>61</v>
      </c>
      <c r="AO62" s="1" t="s">
        <v>61</v>
      </c>
      <c r="AP62" s="499" t="s">
        <v>41</v>
      </c>
      <c r="AQ62" s="499" t="s">
        <v>41</v>
      </c>
      <c r="AR62" s="499"/>
      <c r="AS62" s="574"/>
      <c r="AU62" t="s">
        <v>1</v>
      </c>
    </row>
    <row r="63" spans="1:48">
      <c r="A63" s="482">
        <v>58</v>
      </c>
      <c r="B63" s="482" t="s">
        <v>17535</v>
      </c>
      <c r="C63" s="482" t="s">
        <v>17535</v>
      </c>
      <c r="D63" s="492" t="s">
        <v>17535</v>
      </c>
      <c r="E63" s="484">
        <v>44328</v>
      </c>
      <c r="F63" s="29" t="s">
        <v>551</v>
      </c>
      <c r="G63" s="477" t="s">
        <v>17673</v>
      </c>
      <c r="H63" s="481" t="s">
        <v>17674</v>
      </c>
      <c r="I63" s="491" t="s">
        <v>553</v>
      </c>
      <c r="J63" s="500" t="s">
        <v>39</v>
      </c>
      <c r="K63" s="493" t="s">
        <v>17535</v>
      </c>
      <c r="L63" s="494" t="s">
        <v>17535</v>
      </c>
      <c r="M63" t="s">
        <v>17547</v>
      </c>
      <c r="N63" s="495" t="s">
        <v>97</v>
      </c>
      <c r="O63" s="504" t="s">
        <v>58</v>
      </c>
      <c r="P63" s="492" t="s">
        <v>17535</v>
      </c>
      <c r="Q63" s="505">
        <v>83</v>
      </c>
      <c r="R63" s="492" t="s">
        <v>17538</v>
      </c>
      <c r="S63" s="477" t="s">
        <v>126</v>
      </c>
      <c r="T63" s="506" t="s">
        <v>42</v>
      </c>
      <c r="U63" s="492" t="s">
        <v>43</v>
      </c>
      <c r="V63" s="492" t="s">
        <v>44</v>
      </c>
      <c r="W63" s="492" t="s">
        <v>17594</v>
      </c>
      <c r="X63" s="492" t="s">
        <v>17539</v>
      </c>
      <c r="Y63" s="482" t="s">
        <v>17535</v>
      </c>
      <c r="Z63" s="492" t="s">
        <v>17540</v>
      </c>
      <c r="AA63" s="1">
        <v>1</v>
      </c>
      <c r="AB63" s="1" t="s">
        <v>61</v>
      </c>
      <c r="AC63" s="1" t="s">
        <v>41</v>
      </c>
      <c r="AD63" s="1" t="s">
        <v>41</v>
      </c>
      <c r="AE63" s="1" t="s">
        <v>41</v>
      </c>
      <c r="AF63" s="1" t="s">
        <v>41</v>
      </c>
      <c r="AG63" s="498" t="s">
        <v>17535</v>
      </c>
      <c r="AH63" s="495" t="s">
        <v>17535</v>
      </c>
      <c r="AI63" s="499" t="s">
        <v>41</v>
      </c>
      <c r="AJ63" t="s">
        <v>78</v>
      </c>
      <c r="AK63" s="499" t="s">
        <v>41</v>
      </c>
      <c r="AL63" s="493" t="s">
        <v>17535</v>
      </c>
      <c r="AM63" s="493"/>
      <c r="AN63" s="499" t="s">
        <v>41</v>
      </c>
      <c r="AO63" s="499" t="s">
        <v>41</v>
      </c>
      <c r="AP63" s="499" t="s">
        <v>41</v>
      </c>
      <c r="AQ63" s="499" t="s">
        <v>41</v>
      </c>
      <c r="AR63" s="499"/>
      <c r="AS63" s="574"/>
      <c r="AU63" t="s">
        <v>1</v>
      </c>
    </row>
    <row r="64" spans="1:48">
      <c r="A64" s="482">
        <v>59</v>
      </c>
      <c r="B64" s="482" t="s">
        <v>17535</v>
      </c>
      <c r="C64" s="482" t="s">
        <v>17535</v>
      </c>
      <c r="D64" s="492" t="s">
        <v>17535</v>
      </c>
      <c r="E64" s="484">
        <v>44309</v>
      </c>
      <c r="F64" s="29" t="s">
        <v>556</v>
      </c>
      <c r="G64" s="514" t="s">
        <v>17675</v>
      </c>
      <c r="H64" s="481" t="s">
        <v>17676</v>
      </c>
      <c r="I64" s="491" t="s">
        <v>558</v>
      </c>
      <c r="J64" s="500" t="s">
        <v>39</v>
      </c>
      <c r="K64" s="493" t="s">
        <v>17535</v>
      </c>
      <c r="L64" s="494" t="s">
        <v>17535</v>
      </c>
      <c r="M64" s="529" t="s">
        <v>50</v>
      </c>
      <c r="N64" s="495" t="s">
        <v>51</v>
      </c>
      <c r="O64" s="504" t="s">
        <v>58</v>
      </c>
      <c r="P64" s="492" t="s">
        <v>17535</v>
      </c>
      <c r="Q64" s="505">
        <v>45965</v>
      </c>
      <c r="R64" s="492" t="s">
        <v>17538</v>
      </c>
      <c r="S64" s="477" t="s">
        <v>141</v>
      </c>
      <c r="T64" s="506" t="s">
        <v>42</v>
      </c>
      <c r="U64" s="492" t="s">
        <v>43</v>
      </c>
      <c r="V64" s="492" t="s">
        <v>57</v>
      </c>
      <c r="W64" s="492" t="s">
        <v>17578</v>
      </c>
      <c r="X64" s="492" t="s">
        <v>17539</v>
      </c>
      <c r="Y64" s="482" t="s">
        <v>17535</v>
      </c>
      <c r="Z64" s="492" t="s">
        <v>17540</v>
      </c>
      <c r="AA64" s="1">
        <v>1</v>
      </c>
      <c r="AB64" s="1" t="s">
        <v>61</v>
      </c>
      <c r="AC64" s="1" t="s">
        <v>41</v>
      </c>
      <c r="AD64" s="1" t="s">
        <v>41</v>
      </c>
      <c r="AE64" s="1" t="s">
        <v>41</v>
      </c>
      <c r="AF64" s="1" t="s">
        <v>41</v>
      </c>
      <c r="AG64" s="498" t="s">
        <v>17535</v>
      </c>
      <c r="AH64" s="495" t="s">
        <v>17535</v>
      </c>
      <c r="AI64" s="499" t="s">
        <v>41</v>
      </c>
      <c r="AJ64" t="s">
        <v>78</v>
      </c>
      <c r="AK64" s="499" t="s">
        <v>41</v>
      </c>
      <c r="AL64" s="493" t="s">
        <v>17535</v>
      </c>
      <c r="AM64" s="493"/>
      <c r="AN64" s="499" t="s">
        <v>41</v>
      </c>
      <c r="AO64" s="499" t="s">
        <v>41</v>
      </c>
      <c r="AP64" s="499" t="s">
        <v>41</v>
      </c>
      <c r="AQ64" s="499" t="s">
        <v>41</v>
      </c>
      <c r="AR64" s="499"/>
      <c r="AS64" s="574"/>
      <c r="AU64" t="s">
        <v>1</v>
      </c>
    </row>
    <row r="65" spans="1:47" ht="15.75">
      <c r="A65" s="482">
        <v>60</v>
      </c>
      <c r="B65" s="482" t="s">
        <v>17535</v>
      </c>
      <c r="C65" s="482" t="s">
        <v>17535</v>
      </c>
      <c r="D65" s="492" t="s">
        <v>17535</v>
      </c>
      <c r="E65" s="484">
        <v>44313</v>
      </c>
      <c r="F65" s="29" t="s">
        <v>562</v>
      </c>
      <c r="G65" s="500" t="s">
        <v>17677</v>
      </c>
      <c r="H65" s="481" t="s">
        <v>17678</v>
      </c>
      <c r="I65" s="491" t="s">
        <v>563</v>
      </c>
      <c r="J65" s="492" t="s">
        <v>147</v>
      </c>
      <c r="K65" s="493" t="s">
        <v>560</v>
      </c>
      <c r="L65" s="494" t="s">
        <v>17535</v>
      </c>
      <c r="M65" s="529" t="s">
        <v>50</v>
      </c>
      <c r="N65" s="495" t="s">
        <v>51</v>
      </c>
      <c r="O65" s="492" t="s">
        <v>58</v>
      </c>
      <c r="P65" s="500" t="s">
        <v>45</v>
      </c>
      <c r="Q65" s="505">
        <v>156930</v>
      </c>
      <c r="R65" s="492" t="s">
        <v>17538</v>
      </c>
      <c r="S65" s="477" t="s">
        <v>311</v>
      </c>
      <c r="T65" s="506" t="s">
        <v>42</v>
      </c>
      <c r="U65" s="477" t="s">
        <v>116</v>
      </c>
      <c r="V65" s="492" t="s">
        <v>57</v>
      </c>
      <c r="W65" s="492" t="s">
        <v>17578</v>
      </c>
      <c r="X65" s="492" t="s">
        <v>1119</v>
      </c>
      <c r="Y65" s="482" t="s">
        <v>17535</v>
      </c>
      <c r="Z65" s="492" t="s">
        <v>17540</v>
      </c>
      <c r="AA65" s="1">
        <v>4</v>
      </c>
      <c r="AB65" s="543" t="s">
        <v>61</v>
      </c>
      <c r="AC65" s="543" t="s">
        <v>61</v>
      </c>
      <c r="AD65" s="543" t="s">
        <v>61</v>
      </c>
      <c r="AE65" s="543" t="s">
        <v>61</v>
      </c>
      <c r="AF65" s="1" t="s">
        <v>41</v>
      </c>
      <c r="AG65" s="498" t="s">
        <v>17535</v>
      </c>
      <c r="AH65" s="495" t="s">
        <v>17535</v>
      </c>
      <c r="AI65" s="499" t="s">
        <v>71</v>
      </c>
      <c r="AJ65" s="507" t="s">
        <v>200</v>
      </c>
      <c r="AK65" s="478" t="s">
        <v>61</v>
      </c>
      <c r="AL65" s="493" t="s">
        <v>17535</v>
      </c>
      <c r="AM65" s="493"/>
      <c r="AN65" s="508" t="s">
        <v>61</v>
      </c>
      <c r="AO65" s="499" t="s">
        <v>41</v>
      </c>
      <c r="AP65" s="499" t="s">
        <v>41</v>
      </c>
      <c r="AQ65" s="499" t="s">
        <v>41</v>
      </c>
      <c r="AR65" s="499"/>
      <c r="AS65" s="574"/>
      <c r="AU65" t="s">
        <v>17584</v>
      </c>
    </row>
    <row r="66" spans="1:47" ht="15.75">
      <c r="A66" s="482">
        <v>61</v>
      </c>
      <c r="B66" s="482" t="s">
        <v>17535</v>
      </c>
      <c r="C66" s="482" t="s">
        <v>17535</v>
      </c>
      <c r="D66" s="492" t="s">
        <v>17535</v>
      </c>
      <c r="E66" s="484">
        <v>44331</v>
      </c>
      <c r="F66" s="29" t="s">
        <v>567</v>
      </c>
      <c r="G66" s="500" t="s">
        <v>17679</v>
      </c>
      <c r="H66" s="481" t="s">
        <v>17680</v>
      </c>
      <c r="I66" s="491" t="s">
        <v>569</v>
      </c>
      <c r="J66" s="492" t="s">
        <v>147</v>
      </c>
      <c r="K66" s="493" t="s">
        <v>565</v>
      </c>
      <c r="L66" s="494" t="s">
        <v>17535</v>
      </c>
      <c r="M66" s="495" t="s">
        <v>63</v>
      </c>
      <c r="N66" s="495" t="s">
        <v>64</v>
      </c>
      <c r="O66" s="504" t="s">
        <v>58</v>
      </c>
      <c r="P66" s="492" t="s">
        <v>17535</v>
      </c>
      <c r="Q66" s="505">
        <v>4714932</v>
      </c>
      <c r="R66" s="492" t="s">
        <v>17538</v>
      </c>
      <c r="S66" s="477" t="s">
        <v>141</v>
      </c>
      <c r="T66" s="506" t="s">
        <v>42</v>
      </c>
      <c r="U66" s="492" t="s">
        <v>43</v>
      </c>
      <c r="V66" s="492" t="s">
        <v>57</v>
      </c>
      <c r="W66" s="492" t="s">
        <v>115</v>
      </c>
      <c r="X66" s="492" t="s">
        <v>1119</v>
      </c>
      <c r="Y66" s="482" t="s">
        <v>17535</v>
      </c>
      <c r="Z66" s="492" t="s">
        <v>17540</v>
      </c>
      <c r="AA66" s="1">
        <v>4</v>
      </c>
      <c r="AB66" s="1" t="s">
        <v>61</v>
      </c>
      <c r="AC66" s="1" t="s">
        <v>61</v>
      </c>
      <c r="AD66" s="1" t="s">
        <v>61</v>
      </c>
      <c r="AE66" s="1" t="s">
        <v>61</v>
      </c>
      <c r="AF66" s="1" t="s">
        <v>41</v>
      </c>
      <c r="AG66" s="498" t="s">
        <v>17535</v>
      </c>
      <c r="AH66" s="495" t="s">
        <v>17535</v>
      </c>
      <c r="AI66" s="499" t="s">
        <v>71</v>
      </c>
      <c r="AJ66" s="507" t="s">
        <v>200</v>
      </c>
      <c r="AK66" s="478" t="s">
        <v>61</v>
      </c>
      <c r="AL66" s="493" t="s">
        <v>17535</v>
      </c>
      <c r="AM66" s="493"/>
      <c r="AN66" s="508" t="s">
        <v>61</v>
      </c>
      <c r="AO66" s="499" t="s">
        <v>41</v>
      </c>
      <c r="AP66" s="499" t="s">
        <v>41</v>
      </c>
      <c r="AQ66" s="499" t="s">
        <v>41</v>
      </c>
      <c r="AR66" s="499"/>
      <c r="AS66" s="574" t="s">
        <v>17598</v>
      </c>
      <c r="AU66" t="s">
        <v>17584</v>
      </c>
    </row>
    <row r="67" spans="1:47">
      <c r="A67" s="482">
        <v>62</v>
      </c>
      <c r="B67" s="482" t="s">
        <v>17535</v>
      </c>
      <c r="C67" s="482" t="s">
        <v>17535</v>
      </c>
      <c r="D67" s="492" t="s">
        <v>17535</v>
      </c>
      <c r="E67" s="484">
        <v>44320</v>
      </c>
      <c r="F67" s="29" t="s">
        <v>575</v>
      </c>
      <c r="G67" s="500" t="s">
        <v>17681</v>
      </c>
      <c r="H67" s="481" t="s">
        <v>17682</v>
      </c>
      <c r="I67" s="491" t="s">
        <v>577</v>
      </c>
      <c r="J67" s="500" t="s">
        <v>39</v>
      </c>
      <c r="K67" s="493" t="s">
        <v>573</v>
      </c>
      <c r="L67" s="494" t="s">
        <v>17535</v>
      </c>
      <c r="M67" s="529" t="s">
        <v>50</v>
      </c>
      <c r="N67" s="495" t="s">
        <v>51</v>
      </c>
      <c r="O67" s="492" t="s">
        <v>58</v>
      </c>
      <c r="P67" s="500" t="s">
        <v>570</v>
      </c>
      <c r="Q67" s="505">
        <v>124</v>
      </c>
      <c r="R67" s="492" t="s">
        <v>17538</v>
      </c>
      <c r="S67" s="477" t="s">
        <v>198</v>
      </c>
      <c r="T67" s="506" t="s">
        <v>42</v>
      </c>
      <c r="U67" s="492" t="s">
        <v>43</v>
      </c>
      <c r="V67" s="492" t="s">
        <v>57</v>
      </c>
      <c r="W67" s="492" t="s">
        <v>17578</v>
      </c>
      <c r="X67" s="492" t="s">
        <v>17539</v>
      </c>
      <c r="Y67" s="482" t="s">
        <v>17535</v>
      </c>
      <c r="Z67" s="492" t="s">
        <v>17540</v>
      </c>
      <c r="AA67" s="1">
        <v>0</v>
      </c>
      <c r="AB67" s="1" t="s">
        <v>439</v>
      </c>
      <c r="AC67" s="1" t="s">
        <v>439</v>
      </c>
      <c r="AD67" s="1" t="s">
        <v>439</v>
      </c>
      <c r="AE67" s="1" t="s">
        <v>439</v>
      </c>
      <c r="AF67" s="1" t="s">
        <v>439</v>
      </c>
      <c r="AG67" s="498" t="s">
        <v>17535</v>
      </c>
      <c r="AH67" s="495" t="s">
        <v>17535</v>
      </c>
      <c r="AI67" s="499" t="s">
        <v>61</v>
      </c>
      <c r="AJ67" s="493" t="s">
        <v>572</v>
      </c>
      <c r="AK67" s="499" t="s">
        <v>41</v>
      </c>
      <c r="AL67" s="493" t="s">
        <v>17535</v>
      </c>
      <c r="AM67" s="493"/>
      <c r="AN67" s="499" t="s">
        <v>41</v>
      </c>
      <c r="AO67" s="499" t="s">
        <v>61</v>
      </c>
      <c r="AP67" s="499" t="s">
        <v>61</v>
      </c>
      <c r="AQ67" s="499" t="s">
        <v>41</v>
      </c>
      <c r="AR67" s="499"/>
      <c r="AS67" s="574"/>
      <c r="AU67" t="s">
        <v>1</v>
      </c>
    </row>
    <row r="68" spans="1:47">
      <c r="A68" s="482">
        <v>63</v>
      </c>
      <c r="B68" s="482" t="s">
        <v>17535</v>
      </c>
      <c r="C68" s="482" t="s">
        <v>17535</v>
      </c>
      <c r="D68" s="492" t="s">
        <v>17535</v>
      </c>
      <c r="E68" s="484">
        <v>44316</v>
      </c>
      <c r="F68" s="29" t="s">
        <v>585</v>
      </c>
      <c r="G68" s="500" t="s">
        <v>17683</v>
      </c>
      <c r="H68" s="481" t="s">
        <v>17684</v>
      </c>
      <c r="I68" s="491" t="s">
        <v>587</v>
      </c>
      <c r="J68" s="492" t="s">
        <v>147</v>
      </c>
      <c r="K68" s="493" t="s">
        <v>48</v>
      </c>
      <c r="L68" s="494" t="s">
        <v>17535</v>
      </c>
      <c r="M68" s="40" t="s">
        <v>583</v>
      </c>
      <c r="N68" s="436" t="s">
        <v>584</v>
      </c>
      <c r="O68" s="492" t="s">
        <v>58</v>
      </c>
      <c r="P68" s="509" t="s">
        <v>391</v>
      </c>
      <c r="Q68" s="505">
        <v>42</v>
      </c>
      <c r="R68" s="492" t="s">
        <v>17685</v>
      </c>
      <c r="S68" s="477" t="s">
        <v>579</v>
      </c>
      <c r="T68" s="506" t="s">
        <v>42</v>
      </c>
      <c r="U68" s="492" t="s">
        <v>241</v>
      </c>
      <c r="V68" s="492" t="s">
        <v>57</v>
      </c>
      <c r="W68" s="492" t="s">
        <v>17686</v>
      </c>
      <c r="X68" s="492" t="s">
        <v>17539</v>
      </c>
      <c r="Y68" s="482" t="s">
        <v>17535</v>
      </c>
      <c r="Z68" s="492" t="s">
        <v>17540</v>
      </c>
      <c r="AA68" s="1">
        <v>0</v>
      </c>
      <c r="AB68" s="1" t="s">
        <v>439</v>
      </c>
      <c r="AC68" s="1" t="s">
        <v>439</v>
      </c>
      <c r="AD68" s="1" t="s">
        <v>439</v>
      </c>
      <c r="AE68" s="1" t="s">
        <v>439</v>
      </c>
      <c r="AF68" s="1" t="s">
        <v>439</v>
      </c>
      <c r="AG68" s="498" t="s">
        <v>17535</v>
      </c>
      <c r="AH68" s="495" t="s">
        <v>17535</v>
      </c>
      <c r="AI68" s="499" t="s">
        <v>61</v>
      </c>
      <c r="AJ68" s="493" t="s">
        <v>581</v>
      </c>
      <c r="AK68" s="499" t="s">
        <v>61</v>
      </c>
      <c r="AL68" s="493" t="s">
        <v>17535</v>
      </c>
      <c r="AM68" s="493"/>
      <c r="AN68" s="499" t="s">
        <v>41</v>
      </c>
      <c r="AO68" s="499" t="s">
        <v>41</v>
      </c>
      <c r="AP68" s="499" t="s">
        <v>41</v>
      </c>
      <c r="AQ68" s="499" t="s">
        <v>61</v>
      </c>
      <c r="AR68" s="499"/>
      <c r="AS68" s="40" t="s">
        <v>17557</v>
      </c>
      <c r="AT68" s="500" t="s">
        <v>17687</v>
      </c>
      <c r="AU68" t="s">
        <v>1</v>
      </c>
    </row>
    <row r="69" spans="1:47">
      <c r="A69" s="482">
        <v>64</v>
      </c>
      <c r="B69" s="482" t="s">
        <v>17535</v>
      </c>
      <c r="C69" s="482" t="s">
        <v>17535</v>
      </c>
      <c r="D69" s="492" t="s">
        <v>17535</v>
      </c>
      <c r="E69" s="484">
        <v>44316</v>
      </c>
      <c r="F69" s="29" t="s">
        <v>592</v>
      </c>
      <c r="G69" s="500" t="s">
        <v>17688</v>
      </c>
      <c r="H69" s="481" t="s">
        <v>17689</v>
      </c>
      <c r="I69" s="491" t="s">
        <v>594</v>
      </c>
      <c r="J69" s="492" t="s">
        <v>147</v>
      </c>
      <c r="K69" s="493" t="s">
        <v>590</v>
      </c>
      <c r="L69" s="494" t="s">
        <v>17535</v>
      </c>
      <c r="M69" t="s">
        <v>17547</v>
      </c>
      <c r="N69" s="495" t="s">
        <v>97</v>
      </c>
      <c r="O69" s="492" t="s">
        <v>58</v>
      </c>
      <c r="P69" s="500" t="s">
        <v>335</v>
      </c>
      <c r="Q69" s="505">
        <v>189</v>
      </c>
      <c r="R69" s="492" t="s">
        <v>17538</v>
      </c>
      <c r="S69" s="477" t="s">
        <v>126</v>
      </c>
      <c r="T69" s="506" t="s">
        <v>42</v>
      </c>
      <c r="U69" s="492" t="s">
        <v>241</v>
      </c>
      <c r="V69" s="492" t="s">
        <v>57</v>
      </c>
      <c r="W69" s="492" t="s">
        <v>115</v>
      </c>
      <c r="X69" s="492" t="s">
        <v>1119</v>
      </c>
      <c r="Y69" s="482" t="s">
        <v>17535</v>
      </c>
      <c r="Z69" s="492" t="s">
        <v>17540</v>
      </c>
      <c r="AA69" s="1">
        <v>4</v>
      </c>
      <c r="AB69" s="1" t="s">
        <v>61</v>
      </c>
      <c r="AC69" s="1" t="s">
        <v>61</v>
      </c>
      <c r="AD69" s="1" t="s">
        <v>61</v>
      </c>
      <c r="AE69" s="1" t="s">
        <v>61</v>
      </c>
      <c r="AF69" s="1" t="s">
        <v>41</v>
      </c>
      <c r="AG69" s="498" t="s">
        <v>17535</v>
      </c>
      <c r="AH69" s="495" t="s">
        <v>17535</v>
      </c>
      <c r="AI69" s="499" t="s">
        <v>71</v>
      </c>
      <c r="AJ69" s="493" t="s">
        <v>589</v>
      </c>
      <c r="AK69" s="499" t="s">
        <v>41</v>
      </c>
      <c r="AL69" s="493" t="s">
        <v>17535</v>
      </c>
      <c r="AM69" s="493"/>
      <c r="AN69" s="499" t="s">
        <v>41</v>
      </c>
      <c r="AO69" s="499" t="s">
        <v>41</v>
      </c>
      <c r="AP69" s="499" t="s">
        <v>41</v>
      </c>
      <c r="AQ69" s="499" t="s">
        <v>41</v>
      </c>
      <c r="AR69" s="499"/>
      <c r="AS69" s="574"/>
      <c r="AU69" t="s">
        <v>1</v>
      </c>
    </row>
    <row r="70" spans="1:47">
      <c r="A70" s="482">
        <v>65</v>
      </c>
      <c r="B70" s="482" t="s">
        <v>17535</v>
      </c>
      <c r="C70" s="482" t="s">
        <v>17535</v>
      </c>
      <c r="D70" s="492" t="s">
        <v>17535</v>
      </c>
      <c r="E70" s="484">
        <v>44316</v>
      </c>
      <c r="F70" s="29" t="s">
        <v>599</v>
      </c>
      <c r="G70" s="500" t="s">
        <v>17690</v>
      </c>
      <c r="H70" s="481" t="s">
        <v>17691</v>
      </c>
      <c r="I70" s="491" t="s">
        <v>601</v>
      </c>
      <c r="J70" s="492" t="s">
        <v>147</v>
      </c>
      <c r="K70" s="544" t="s">
        <v>597</v>
      </c>
      <c r="L70" s="494" t="s">
        <v>17535</v>
      </c>
      <c r="M70" s="529" t="s">
        <v>50</v>
      </c>
      <c r="N70" s="495" t="s">
        <v>51</v>
      </c>
      <c r="O70" s="504" t="s">
        <v>84</v>
      </c>
      <c r="P70" s="492" t="s">
        <v>17535</v>
      </c>
      <c r="Q70" s="505">
        <v>51</v>
      </c>
      <c r="R70" s="492" t="s">
        <v>17538</v>
      </c>
      <c r="S70" s="477" t="s">
        <v>126</v>
      </c>
      <c r="T70" s="506" t="s">
        <v>42</v>
      </c>
      <c r="U70" s="492" t="s">
        <v>169</v>
      </c>
      <c r="V70" s="514" t="s">
        <v>169</v>
      </c>
      <c r="W70" s="492" t="s">
        <v>115</v>
      </c>
      <c r="X70" s="492" t="s">
        <v>17539</v>
      </c>
      <c r="Y70" s="482" t="s">
        <v>17535</v>
      </c>
      <c r="Z70" s="492" t="s">
        <v>17540</v>
      </c>
      <c r="AA70" s="1">
        <v>0</v>
      </c>
      <c r="AB70" s="1" t="s">
        <v>439</v>
      </c>
      <c r="AC70" s="1" t="s">
        <v>439</v>
      </c>
      <c r="AD70" s="1" t="s">
        <v>439</v>
      </c>
      <c r="AE70" s="1" t="s">
        <v>439</v>
      </c>
      <c r="AF70" s="1" t="s">
        <v>439</v>
      </c>
      <c r="AG70" s="498" t="s">
        <v>17535</v>
      </c>
      <c r="AH70" s="495" t="s">
        <v>17535</v>
      </c>
      <c r="AI70" s="499" t="s">
        <v>61</v>
      </c>
      <c r="AJ70" s="493" t="s">
        <v>596</v>
      </c>
      <c r="AK70" s="499" t="s">
        <v>41</v>
      </c>
      <c r="AL70" s="493" t="s">
        <v>17535</v>
      </c>
      <c r="AM70" s="493"/>
      <c r="AN70" s="499" t="s">
        <v>61</v>
      </c>
      <c r="AO70" s="499" t="s">
        <v>61</v>
      </c>
      <c r="AP70" s="499" t="s">
        <v>61</v>
      </c>
      <c r="AQ70" s="499" t="s">
        <v>41</v>
      </c>
      <c r="AR70" s="499"/>
      <c r="AS70" s="574"/>
      <c r="AU70" t="s">
        <v>1</v>
      </c>
    </row>
    <row r="71" spans="1:47">
      <c r="A71" s="482">
        <v>66</v>
      </c>
      <c r="B71" s="482" t="s">
        <v>17535</v>
      </c>
      <c r="C71" s="482" t="s">
        <v>17535</v>
      </c>
      <c r="D71" s="492" t="s">
        <v>17535</v>
      </c>
      <c r="E71" s="484">
        <v>44330</v>
      </c>
      <c r="F71" s="29" t="s">
        <v>608</v>
      </c>
      <c r="G71" s="500" t="s">
        <v>17692</v>
      </c>
      <c r="H71" s="481" t="s">
        <v>17693</v>
      </c>
      <c r="I71" s="491" t="s">
        <v>610</v>
      </c>
      <c r="J71" s="492" t="s">
        <v>147</v>
      </c>
      <c r="K71" s="493" t="s">
        <v>606</v>
      </c>
      <c r="L71" s="494" t="s">
        <v>17535</v>
      </c>
      <c r="M71" s="40" t="s">
        <v>96</v>
      </c>
      <c r="N71" s="495" t="s">
        <v>97</v>
      </c>
      <c r="O71" s="504" t="s">
        <v>58</v>
      </c>
      <c r="P71" s="492" t="s">
        <v>17535</v>
      </c>
      <c r="Q71" s="505">
        <v>9765</v>
      </c>
      <c r="R71" s="492" t="s">
        <v>17694</v>
      </c>
      <c r="S71" s="477" t="s">
        <v>603</v>
      </c>
      <c r="T71" s="506" t="s">
        <v>42</v>
      </c>
      <c r="U71" s="492" t="s">
        <v>43</v>
      </c>
      <c r="V71" s="492" t="s">
        <v>57</v>
      </c>
      <c r="W71" s="492" t="s">
        <v>17695</v>
      </c>
      <c r="X71" s="492" t="s">
        <v>1119</v>
      </c>
      <c r="Y71" s="482" t="s">
        <v>17535</v>
      </c>
      <c r="Z71" s="492" t="s">
        <v>17540</v>
      </c>
      <c r="AA71" s="1">
        <v>4</v>
      </c>
      <c r="AB71" s="1" t="s">
        <v>71</v>
      </c>
      <c r="AC71" s="1" t="s">
        <v>61</v>
      </c>
      <c r="AD71" s="1" t="s">
        <v>61</v>
      </c>
      <c r="AE71" s="1" t="s">
        <v>61</v>
      </c>
      <c r="AF71" s="1" t="s">
        <v>439</v>
      </c>
      <c r="AG71" s="498" t="s">
        <v>17535</v>
      </c>
      <c r="AH71" s="495" t="s">
        <v>17535</v>
      </c>
      <c r="AI71" s="499" t="s">
        <v>61</v>
      </c>
      <c r="AJ71" s="493" t="s">
        <v>605</v>
      </c>
      <c r="AK71" s="499" t="s">
        <v>41</v>
      </c>
      <c r="AL71" s="493" t="s">
        <v>17535</v>
      </c>
      <c r="AM71" s="493"/>
      <c r="AN71" s="499" t="s">
        <v>41</v>
      </c>
      <c r="AO71" s="499" t="s">
        <v>41</v>
      </c>
      <c r="AP71" s="499" t="s">
        <v>41</v>
      </c>
      <c r="AQ71" s="499" t="s">
        <v>41</v>
      </c>
      <c r="AR71" s="499"/>
      <c r="AS71" s="574"/>
      <c r="AU71" t="s">
        <v>1</v>
      </c>
    </row>
    <row r="72" spans="1:47">
      <c r="A72" s="482">
        <v>67</v>
      </c>
      <c r="B72" s="482" t="s">
        <v>17535</v>
      </c>
      <c r="C72" s="482" t="s">
        <v>17535</v>
      </c>
      <c r="D72" s="492" t="s">
        <v>17535</v>
      </c>
      <c r="E72" s="484">
        <v>44334</v>
      </c>
      <c r="F72" s="29" t="s">
        <v>616</v>
      </c>
      <c r="G72" s="500" t="s">
        <v>17696</v>
      </c>
      <c r="H72" s="481" t="s">
        <v>17697</v>
      </c>
      <c r="I72" s="491" t="s">
        <v>618</v>
      </c>
      <c r="J72" s="500" t="s">
        <v>39</v>
      </c>
      <c r="K72" s="493" t="s">
        <v>614</v>
      </c>
      <c r="L72" s="494" t="s">
        <v>17535</v>
      </c>
      <c r="M72" s="495" t="s">
        <v>63</v>
      </c>
      <c r="N72" s="495" t="s">
        <v>64</v>
      </c>
      <c r="O72" s="492" t="s">
        <v>58</v>
      </c>
      <c r="P72" s="500" t="s">
        <v>611</v>
      </c>
      <c r="Q72" s="505">
        <v>292268</v>
      </c>
      <c r="R72" s="492" t="s">
        <v>17694</v>
      </c>
      <c r="S72" s="477" t="s">
        <v>612</v>
      </c>
      <c r="T72" s="506" t="s">
        <v>42</v>
      </c>
      <c r="U72" s="492" t="s">
        <v>43</v>
      </c>
      <c r="V72" s="492" t="s">
        <v>57</v>
      </c>
      <c r="W72" s="492" t="s">
        <v>115</v>
      </c>
      <c r="X72" s="492" t="s">
        <v>1119</v>
      </c>
      <c r="Y72" s="482" t="s">
        <v>17535</v>
      </c>
      <c r="Z72" s="492" t="s">
        <v>17540</v>
      </c>
      <c r="AA72" s="1">
        <v>1</v>
      </c>
      <c r="AB72" s="1" t="s">
        <v>61</v>
      </c>
      <c r="AC72" s="1" t="s">
        <v>41</v>
      </c>
      <c r="AD72" s="1" t="s">
        <v>41</v>
      </c>
      <c r="AE72" s="1" t="s">
        <v>439</v>
      </c>
      <c r="AF72" s="1" t="s">
        <v>439</v>
      </c>
      <c r="AG72" s="498" t="s">
        <v>17535</v>
      </c>
      <c r="AH72" s="495" t="s">
        <v>17535</v>
      </c>
      <c r="AI72" s="499" t="s">
        <v>71</v>
      </c>
      <c r="AJ72" s="493" t="s">
        <v>200</v>
      </c>
      <c r="AK72" s="499" t="s">
        <v>61</v>
      </c>
      <c r="AL72" s="493" t="s">
        <v>17535</v>
      </c>
      <c r="AM72" s="493"/>
      <c r="AN72" s="499" t="s">
        <v>61</v>
      </c>
      <c r="AO72" s="499" t="s">
        <v>41</v>
      </c>
      <c r="AP72" s="499" t="s">
        <v>41</v>
      </c>
      <c r="AQ72" s="499" t="s">
        <v>41</v>
      </c>
      <c r="AR72" s="499"/>
      <c r="AS72" s="574"/>
      <c r="AU72" t="s">
        <v>1</v>
      </c>
    </row>
    <row r="73" spans="1:47">
      <c r="A73" s="482">
        <v>68</v>
      </c>
      <c r="B73" s="482" t="s">
        <v>17535</v>
      </c>
      <c r="C73" s="482" t="s">
        <v>17535</v>
      </c>
      <c r="D73" s="492" t="s">
        <v>17535</v>
      </c>
      <c r="E73" s="484">
        <v>44265</v>
      </c>
      <c r="F73" s="29" t="s">
        <v>623</v>
      </c>
      <c r="G73" s="500" t="s">
        <v>17698</v>
      </c>
      <c r="H73" s="481" t="s">
        <v>17699</v>
      </c>
      <c r="I73" s="491" t="s">
        <v>625</v>
      </c>
      <c r="J73" s="492" t="s">
        <v>147</v>
      </c>
      <c r="K73" s="493" t="s">
        <v>621</v>
      </c>
      <c r="L73" s="494" t="s">
        <v>17535</v>
      </c>
      <c r="M73" s="40" t="s">
        <v>245</v>
      </c>
      <c r="N73" s="495" t="s">
        <v>51</v>
      </c>
      <c r="O73" s="504" t="s">
        <v>84</v>
      </c>
      <c r="P73" s="492" t="s">
        <v>17535</v>
      </c>
      <c r="Q73" s="505">
        <v>58</v>
      </c>
      <c r="R73" s="492" t="s">
        <v>17538</v>
      </c>
      <c r="S73" s="477" t="s">
        <v>141</v>
      </c>
      <c r="T73" s="506" t="s">
        <v>42</v>
      </c>
      <c r="U73" s="492" t="s">
        <v>43</v>
      </c>
      <c r="V73" s="492" t="s">
        <v>44</v>
      </c>
      <c r="W73" s="492" t="s">
        <v>115</v>
      </c>
      <c r="X73" s="492" t="s">
        <v>17539</v>
      </c>
      <c r="Y73" s="482" t="s">
        <v>17535</v>
      </c>
      <c r="Z73" s="492" t="s">
        <v>17540</v>
      </c>
      <c r="AA73" s="1">
        <v>1</v>
      </c>
      <c r="AB73" s="1" t="s">
        <v>61</v>
      </c>
      <c r="AC73" s="1" t="s">
        <v>41</v>
      </c>
      <c r="AD73" s="1" t="s">
        <v>41</v>
      </c>
      <c r="AE73" s="1" t="s">
        <v>439</v>
      </c>
      <c r="AF73" s="1" t="s">
        <v>439</v>
      </c>
      <c r="AG73" s="498" t="s">
        <v>17535</v>
      </c>
      <c r="AH73" s="495" t="s">
        <v>17535</v>
      </c>
      <c r="AI73" s="499" t="s">
        <v>71</v>
      </c>
      <c r="AJ73" s="493" t="s">
        <v>620</v>
      </c>
      <c r="AK73" s="499" t="s">
        <v>61</v>
      </c>
      <c r="AL73" s="493" t="s">
        <v>17535</v>
      </c>
      <c r="AM73" s="493"/>
      <c r="AN73" s="499" t="s">
        <v>41</v>
      </c>
      <c r="AO73" s="499" t="s">
        <v>61</v>
      </c>
      <c r="AP73" s="499" t="s">
        <v>41</v>
      </c>
      <c r="AQ73" s="499" t="s">
        <v>41</v>
      </c>
      <c r="AR73" s="499"/>
      <c r="AS73" s="574"/>
      <c r="AU73" t="s">
        <v>1</v>
      </c>
    </row>
    <row r="74" spans="1:47">
      <c r="A74" s="482">
        <v>69</v>
      </c>
      <c r="B74" s="482" t="s">
        <v>17535</v>
      </c>
      <c r="C74" s="482" t="s">
        <v>17535</v>
      </c>
      <c r="D74" s="492" t="s">
        <v>17535</v>
      </c>
      <c r="E74" s="484">
        <v>44332</v>
      </c>
      <c r="F74" s="29" t="s">
        <v>632</v>
      </c>
      <c r="G74" s="500" t="s">
        <v>17700</v>
      </c>
      <c r="H74" s="481" t="s">
        <v>17701</v>
      </c>
      <c r="I74" s="491" t="s">
        <v>634</v>
      </c>
      <c r="J74" s="492" t="s">
        <v>147</v>
      </c>
      <c r="K74" s="493" t="s">
        <v>629</v>
      </c>
      <c r="L74" s="494" t="s">
        <v>17535</v>
      </c>
      <c r="M74" s="40" t="s">
        <v>631</v>
      </c>
      <c r="N74" s="495" t="s">
        <v>51</v>
      </c>
      <c r="O74" s="492" t="s">
        <v>58</v>
      </c>
      <c r="P74" s="500" t="s">
        <v>45</v>
      </c>
      <c r="Q74" s="505">
        <v>90</v>
      </c>
      <c r="R74" s="492" t="s">
        <v>863</v>
      </c>
      <c r="S74" s="477" t="s">
        <v>626</v>
      </c>
      <c r="T74" s="506" t="s">
        <v>42</v>
      </c>
      <c r="U74" s="492" t="s">
        <v>43</v>
      </c>
      <c r="V74" s="492" t="s">
        <v>44</v>
      </c>
      <c r="W74" s="492" t="s">
        <v>115</v>
      </c>
      <c r="X74" s="492" t="s">
        <v>1119</v>
      </c>
      <c r="Y74" s="482" t="s">
        <v>17535</v>
      </c>
      <c r="Z74" s="492" t="s">
        <v>17540</v>
      </c>
      <c r="AA74" s="1">
        <v>1</v>
      </c>
      <c r="AB74" s="1" t="s">
        <v>61</v>
      </c>
      <c r="AC74" s="1" t="s">
        <v>41</v>
      </c>
      <c r="AD74" s="1" t="s">
        <v>41</v>
      </c>
      <c r="AE74" s="1" t="s">
        <v>439</v>
      </c>
      <c r="AF74" s="1" t="s">
        <v>439</v>
      </c>
      <c r="AG74" s="498" t="s">
        <v>17535</v>
      </c>
      <c r="AH74" s="495" t="s">
        <v>17535</v>
      </c>
      <c r="AI74" s="499" t="s">
        <v>71</v>
      </c>
      <c r="AJ74" s="493" t="s">
        <v>628</v>
      </c>
      <c r="AK74" s="499" t="s">
        <v>61</v>
      </c>
      <c r="AL74" s="493" t="s">
        <v>17535</v>
      </c>
      <c r="AM74" s="493"/>
      <c r="AN74" s="499" t="s">
        <v>61</v>
      </c>
      <c r="AO74" s="499" t="s">
        <v>61</v>
      </c>
      <c r="AP74" s="499" t="s">
        <v>61</v>
      </c>
      <c r="AQ74" s="499" t="s">
        <v>41</v>
      </c>
      <c r="AR74" s="499"/>
      <c r="AU74" t="s">
        <v>1</v>
      </c>
    </row>
    <row r="75" spans="1:47" ht="15.75">
      <c r="A75" s="482">
        <v>70</v>
      </c>
      <c r="B75" s="482" t="s">
        <v>17535</v>
      </c>
      <c r="C75" s="482" t="s">
        <v>17535</v>
      </c>
      <c r="D75" s="492" t="s">
        <v>17535</v>
      </c>
      <c r="E75" s="484">
        <v>44266</v>
      </c>
      <c r="F75" s="29" t="s">
        <v>638</v>
      </c>
      <c r="G75" s="500" t="s">
        <v>17702</v>
      </c>
      <c r="H75" s="481" t="s">
        <v>17703</v>
      </c>
      <c r="I75" s="491" t="s">
        <v>640</v>
      </c>
      <c r="J75" s="492" t="s">
        <v>147</v>
      </c>
      <c r="K75" s="493" t="s">
        <v>48</v>
      </c>
      <c r="L75" s="494" t="s">
        <v>17535</v>
      </c>
      <c r="M75" s="529" t="s">
        <v>50</v>
      </c>
      <c r="N75" s="495" t="s">
        <v>51</v>
      </c>
      <c r="O75" s="504" t="s">
        <v>58</v>
      </c>
      <c r="P75" s="492" t="s">
        <v>17535</v>
      </c>
      <c r="Q75" s="505">
        <v>37</v>
      </c>
      <c r="R75" s="492" t="s">
        <v>17704</v>
      </c>
      <c r="S75" s="477" t="s">
        <v>635</v>
      </c>
      <c r="T75" s="506" t="s">
        <v>42</v>
      </c>
      <c r="U75" s="492" t="s">
        <v>43</v>
      </c>
      <c r="V75" s="492" t="s">
        <v>44</v>
      </c>
      <c r="W75" s="492" t="s">
        <v>115</v>
      </c>
      <c r="X75" s="492" t="s">
        <v>17539</v>
      </c>
      <c r="Y75" s="482" t="s">
        <v>17535</v>
      </c>
      <c r="Z75" s="492" t="s">
        <v>17540</v>
      </c>
      <c r="AA75" s="1">
        <v>0</v>
      </c>
      <c r="AB75" s="1" t="s">
        <v>439</v>
      </c>
      <c r="AC75" s="1" t="s">
        <v>439</v>
      </c>
      <c r="AD75" s="1" t="s">
        <v>439</v>
      </c>
      <c r="AE75" s="1" t="s">
        <v>439</v>
      </c>
      <c r="AF75" s="1" t="s">
        <v>439</v>
      </c>
      <c r="AG75" s="498" t="s">
        <v>17535</v>
      </c>
      <c r="AH75" s="495" t="s">
        <v>17535</v>
      </c>
      <c r="AI75" s="499" t="s">
        <v>61</v>
      </c>
      <c r="AJ75" s="507" t="s">
        <v>200</v>
      </c>
      <c r="AK75" s="499" t="s">
        <v>41</v>
      </c>
      <c r="AL75" s="493" t="s">
        <v>17535</v>
      </c>
      <c r="AM75" s="493"/>
      <c r="AN75" s="508" t="s">
        <v>61</v>
      </c>
      <c r="AO75" s="499" t="s">
        <v>41</v>
      </c>
      <c r="AP75" s="499" t="s">
        <v>41</v>
      </c>
      <c r="AQ75" s="499" t="s">
        <v>41</v>
      </c>
      <c r="AR75" s="499"/>
      <c r="AU75" t="s">
        <v>1</v>
      </c>
    </row>
    <row r="76" spans="1:47">
      <c r="A76" s="482">
        <v>71</v>
      </c>
      <c r="B76" s="482" t="s">
        <v>17535</v>
      </c>
      <c r="C76" s="482" t="s">
        <v>17535</v>
      </c>
      <c r="D76" s="492" t="s">
        <v>17535</v>
      </c>
      <c r="E76" s="484">
        <v>44307</v>
      </c>
      <c r="F76" s="29" t="s">
        <v>645</v>
      </c>
      <c r="G76" s="500" t="s">
        <v>17705</v>
      </c>
      <c r="H76" s="481" t="s">
        <v>17703</v>
      </c>
      <c r="I76" s="491" t="s">
        <v>647</v>
      </c>
      <c r="J76" s="492" t="s">
        <v>147</v>
      </c>
      <c r="K76" s="493" t="s">
        <v>643</v>
      </c>
      <c r="L76" s="494" t="s">
        <v>17535</v>
      </c>
      <c r="M76" t="s">
        <v>17547</v>
      </c>
      <c r="N76" s="495" t="s">
        <v>97</v>
      </c>
      <c r="O76" s="504" t="s">
        <v>58</v>
      </c>
      <c r="P76" s="492" t="s">
        <v>17535</v>
      </c>
      <c r="Q76" s="505">
        <v>1890</v>
      </c>
      <c r="R76" s="492" t="s">
        <v>17538</v>
      </c>
      <c r="S76" s="477" t="s">
        <v>126</v>
      </c>
      <c r="T76" s="506" t="s">
        <v>42</v>
      </c>
      <c r="U76" s="492" t="s">
        <v>148</v>
      </c>
      <c r="V76" s="492" t="s">
        <v>44</v>
      </c>
      <c r="W76" s="492" t="s">
        <v>17594</v>
      </c>
      <c r="X76" s="492" t="s">
        <v>17706</v>
      </c>
      <c r="Y76" s="482" t="s">
        <v>17535</v>
      </c>
      <c r="Z76" s="492" t="s">
        <v>17540</v>
      </c>
      <c r="AA76" s="1">
        <v>1</v>
      </c>
      <c r="AB76" s="1" t="s">
        <v>61</v>
      </c>
      <c r="AC76" s="1" t="s">
        <v>439</v>
      </c>
      <c r="AD76" s="1" t="s">
        <v>439</v>
      </c>
      <c r="AE76" s="1" t="s">
        <v>439</v>
      </c>
      <c r="AF76" s="1" t="s">
        <v>439</v>
      </c>
      <c r="AG76" s="498" t="s">
        <v>17535</v>
      </c>
      <c r="AH76" s="495" t="s">
        <v>17535</v>
      </c>
      <c r="AI76" s="499" t="s">
        <v>71</v>
      </c>
      <c r="AJ76" s="493" t="s">
        <v>642</v>
      </c>
      <c r="AK76" s="499" t="s">
        <v>61</v>
      </c>
      <c r="AL76" s="493" t="s">
        <v>17535</v>
      </c>
      <c r="AM76" s="493"/>
      <c r="AN76" s="499" t="s">
        <v>61</v>
      </c>
      <c r="AO76" s="499" t="s">
        <v>61</v>
      </c>
      <c r="AP76" s="499" t="s">
        <v>61</v>
      </c>
      <c r="AQ76" s="499" t="s">
        <v>61</v>
      </c>
      <c r="AR76" s="499"/>
      <c r="AS76" s="40" t="s">
        <v>17557</v>
      </c>
      <c r="AT76" s="500" t="s">
        <v>17707</v>
      </c>
      <c r="AU76" t="s">
        <v>1</v>
      </c>
    </row>
    <row r="77" spans="1:47">
      <c r="A77" s="482">
        <v>72</v>
      </c>
      <c r="B77" s="482" t="s">
        <v>17535</v>
      </c>
      <c r="C77" s="482" t="s">
        <v>17535</v>
      </c>
      <c r="D77" s="492" t="s">
        <v>17535</v>
      </c>
      <c r="E77" s="484">
        <v>44333</v>
      </c>
      <c r="F77" s="29" t="s">
        <v>652</v>
      </c>
      <c r="G77" s="500" t="s">
        <v>17708</v>
      </c>
      <c r="H77" s="486" t="s">
        <v>17709</v>
      </c>
      <c r="I77" s="491" t="s">
        <v>654</v>
      </c>
      <c r="J77" s="492" t="s">
        <v>147</v>
      </c>
      <c r="K77" s="493" t="s">
        <v>48</v>
      </c>
      <c r="L77" s="494" t="s">
        <v>17535</v>
      </c>
      <c r="M77" t="s">
        <v>17547</v>
      </c>
      <c r="N77" s="495" t="s">
        <v>97</v>
      </c>
      <c r="O77" s="504" t="s">
        <v>58</v>
      </c>
      <c r="P77" s="492" t="s">
        <v>17535</v>
      </c>
      <c r="Q77" s="505">
        <v>30</v>
      </c>
      <c r="R77" s="492" t="s">
        <v>17538</v>
      </c>
      <c r="S77" s="477" t="s">
        <v>648</v>
      </c>
      <c r="T77" s="506" t="s">
        <v>42</v>
      </c>
      <c r="U77" s="492" t="s">
        <v>169</v>
      </c>
      <c r="V77" s="514" t="s">
        <v>169</v>
      </c>
      <c r="W77" s="492" t="s">
        <v>17594</v>
      </c>
      <c r="X77" s="492" t="s">
        <v>17539</v>
      </c>
      <c r="Y77" s="482" t="s">
        <v>17535</v>
      </c>
      <c r="Z77" s="492" t="s">
        <v>17540</v>
      </c>
      <c r="AA77" s="1">
        <v>0</v>
      </c>
      <c r="AB77" s="1" t="s">
        <v>439</v>
      </c>
      <c r="AC77" s="1" t="s">
        <v>439</v>
      </c>
      <c r="AD77" s="1" t="s">
        <v>439</v>
      </c>
      <c r="AE77" s="1" t="s">
        <v>439</v>
      </c>
      <c r="AF77" s="1" t="s">
        <v>439</v>
      </c>
      <c r="AG77" s="498" t="s">
        <v>17535</v>
      </c>
      <c r="AH77" s="495" t="s">
        <v>17535</v>
      </c>
      <c r="AI77" s="499" t="s">
        <v>61</v>
      </c>
      <c r="AJ77" s="493" t="s">
        <v>650</v>
      </c>
      <c r="AK77" s="499" t="s">
        <v>41</v>
      </c>
      <c r="AL77" s="493" t="s">
        <v>17535</v>
      </c>
      <c r="AM77" s="493"/>
      <c r="AN77" s="499" t="s">
        <v>61</v>
      </c>
      <c r="AO77" s="499" t="s">
        <v>61</v>
      </c>
      <c r="AP77" s="499" t="s">
        <v>41</v>
      </c>
      <c r="AQ77" s="499" t="s">
        <v>41</v>
      </c>
      <c r="AR77" s="499"/>
      <c r="AU77" t="s">
        <v>1</v>
      </c>
    </row>
    <row r="78" spans="1:47" ht="15.75">
      <c r="A78" s="482">
        <v>73</v>
      </c>
      <c r="B78" s="482" t="s">
        <v>17535</v>
      </c>
      <c r="C78" s="482" t="s">
        <v>17535</v>
      </c>
      <c r="D78" s="492" t="s">
        <v>17535</v>
      </c>
      <c r="E78" s="484">
        <v>44323</v>
      </c>
      <c r="F78" s="29" t="s">
        <v>658</v>
      </c>
      <c r="G78" s="500" t="s">
        <v>17710</v>
      </c>
      <c r="H78" s="486" t="s">
        <v>17711</v>
      </c>
      <c r="I78" s="491" t="s">
        <v>660</v>
      </c>
      <c r="J78" s="492" t="s">
        <v>147</v>
      </c>
      <c r="K78" s="493" t="s">
        <v>656</v>
      </c>
      <c r="L78" s="494" t="s">
        <v>17535</v>
      </c>
      <c r="M78" s="40" t="s">
        <v>164</v>
      </c>
      <c r="N78" s="495" t="s">
        <v>51</v>
      </c>
      <c r="O78" s="504" t="s">
        <v>84</v>
      </c>
      <c r="P78" s="492" t="s">
        <v>17535</v>
      </c>
      <c r="Q78" s="545">
        <v>6904</v>
      </c>
      <c r="R78" s="492" t="s">
        <v>17538</v>
      </c>
      <c r="S78" s="477" t="s">
        <v>126</v>
      </c>
      <c r="T78" s="506" t="s">
        <v>42</v>
      </c>
      <c r="U78" s="492" t="s">
        <v>169</v>
      </c>
      <c r="V78" s="514" t="s">
        <v>169</v>
      </c>
      <c r="W78" s="492" t="s">
        <v>115</v>
      </c>
      <c r="X78" s="492" t="s">
        <v>1119</v>
      </c>
      <c r="Y78" s="482" t="s">
        <v>17535</v>
      </c>
      <c r="Z78" s="492" t="s">
        <v>17540</v>
      </c>
      <c r="AA78" s="1">
        <v>2</v>
      </c>
      <c r="AB78" s="1" t="s">
        <v>61</v>
      </c>
      <c r="AC78" s="1" t="s">
        <v>61</v>
      </c>
      <c r="AD78" s="1" t="s">
        <v>439</v>
      </c>
      <c r="AE78" s="1" t="s">
        <v>439</v>
      </c>
      <c r="AF78" s="1" t="s">
        <v>439</v>
      </c>
      <c r="AG78" s="498" t="s">
        <v>17535</v>
      </c>
      <c r="AH78" s="495" t="s">
        <v>17535</v>
      </c>
      <c r="AI78" s="499" t="s">
        <v>71</v>
      </c>
      <c r="AJ78" s="493" t="s">
        <v>200</v>
      </c>
      <c r="AK78" s="499" t="s">
        <v>61</v>
      </c>
      <c r="AL78" s="493" t="s">
        <v>17535</v>
      </c>
      <c r="AM78" s="493"/>
      <c r="AN78" s="499" t="s">
        <v>61</v>
      </c>
      <c r="AO78" s="499" t="s">
        <v>41</v>
      </c>
      <c r="AP78" s="499" t="s">
        <v>41</v>
      </c>
      <c r="AQ78" s="499" t="s">
        <v>41</v>
      </c>
      <c r="AR78" s="499"/>
      <c r="AU78" t="s">
        <v>1</v>
      </c>
    </row>
    <row r="79" spans="1:47">
      <c r="A79" s="482">
        <v>74</v>
      </c>
      <c r="B79" s="482" t="s">
        <v>17535</v>
      </c>
      <c r="C79" s="482" t="s">
        <v>17535</v>
      </c>
      <c r="D79" s="492" t="s">
        <v>17535</v>
      </c>
      <c r="E79" s="484">
        <v>44348</v>
      </c>
      <c r="F79" s="29" t="s">
        <v>664</v>
      </c>
      <c r="G79" s="500" t="s">
        <v>17712</v>
      </c>
      <c r="H79" s="486" t="s">
        <v>17713</v>
      </c>
      <c r="I79" s="491" t="s">
        <v>666</v>
      </c>
      <c r="J79" s="492" t="s">
        <v>147</v>
      </c>
      <c r="K79" s="493" t="s">
        <v>48</v>
      </c>
      <c r="L79" s="494" t="s">
        <v>17535</v>
      </c>
      <c r="M79" s="40" t="s">
        <v>661</v>
      </c>
      <c r="N79" s="1" t="s">
        <v>661</v>
      </c>
      <c r="O79" s="534" t="s">
        <v>661</v>
      </c>
      <c r="P79" s="492" t="s">
        <v>17535</v>
      </c>
      <c r="Q79" s="496" t="s">
        <v>78</v>
      </c>
      <c r="R79" s="492" t="s">
        <v>78</v>
      </c>
      <c r="S79" s="492" t="s">
        <v>78</v>
      </c>
      <c r="T79" s="506" t="s">
        <v>42</v>
      </c>
      <c r="U79" s="492" t="s">
        <v>169</v>
      </c>
      <c r="V79" s="514" t="s">
        <v>169</v>
      </c>
      <c r="W79" s="492" t="s">
        <v>115</v>
      </c>
      <c r="X79" s="492" t="s">
        <v>661</v>
      </c>
      <c r="Y79" s="482" t="s">
        <v>17535</v>
      </c>
      <c r="Z79" s="492" t="s">
        <v>17540</v>
      </c>
      <c r="AA79" s="478">
        <v>0</v>
      </c>
      <c r="AB79" s="478" t="s">
        <v>439</v>
      </c>
      <c r="AC79" s="478" t="s">
        <v>439</v>
      </c>
      <c r="AD79" s="478" t="s">
        <v>439</v>
      </c>
      <c r="AE79" s="478" t="s">
        <v>439</v>
      </c>
      <c r="AF79" s="478" t="s">
        <v>439</v>
      </c>
      <c r="AG79" s="498" t="s">
        <v>17535</v>
      </c>
      <c r="AH79" s="495" t="s">
        <v>17535</v>
      </c>
      <c r="AI79" s="499" t="s">
        <v>61</v>
      </c>
      <c r="AJ79" s="533" t="s">
        <v>662</v>
      </c>
      <c r="AK79" s="499" t="s">
        <v>41</v>
      </c>
      <c r="AL79" s="493" t="s">
        <v>17535</v>
      </c>
      <c r="AM79" s="493"/>
      <c r="AN79" s="478" t="s">
        <v>61</v>
      </c>
      <c r="AO79" s="478" t="s">
        <v>61</v>
      </c>
      <c r="AP79" s="478" t="s">
        <v>61</v>
      </c>
      <c r="AQ79" s="499" t="s">
        <v>41</v>
      </c>
      <c r="AR79" s="499"/>
      <c r="AU79" t="s">
        <v>1</v>
      </c>
    </row>
    <row r="80" spans="1:47">
      <c r="A80" s="482">
        <v>75</v>
      </c>
      <c r="B80" s="482" t="s">
        <v>17535</v>
      </c>
      <c r="C80" s="482" t="s">
        <v>17535</v>
      </c>
      <c r="D80" s="492" t="s">
        <v>17535</v>
      </c>
      <c r="E80" s="484">
        <v>44347</v>
      </c>
      <c r="F80" s="29" t="s">
        <v>678</v>
      </c>
      <c r="G80" s="500" t="s">
        <v>17714</v>
      </c>
      <c r="H80" s="486" t="s">
        <v>17715</v>
      </c>
      <c r="I80" s="491" t="s">
        <v>680</v>
      </c>
      <c r="J80" s="500" t="s">
        <v>39</v>
      </c>
      <c r="K80" s="533" t="s">
        <v>48</v>
      </c>
      <c r="L80" s="494" t="s">
        <v>17535</v>
      </c>
      <c r="M80" t="s">
        <v>17547</v>
      </c>
      <c r="N80" s="495" t="s">
        <v>97</v>
      </c>
      <c r="O80" s="504" t="s">
        <v>58</v>
      </c>
      <c r="P80" s="492" t="s">
        <v>17535</v>
      </c>
      <c r="Q80" s="505">
        <v>49</v>
      </c>
      <c r="R80" s="492" t="s">
        <v>17538</v>
      </c>
      <c r="S80" s="477" t="s">
        <v>126</v>
      </c>
      <c r="T80" s="506" t="s">
        <v>42</v>
      </c>
      <c r="U80" s="477" t="s">
        <v>674</v>
      </c>
      <c r="V80" s="492" t="s">
        <v>44</v>
      </c>
      <c r="W80" s="492" t="s">
        <v>17594</v>
      </c>
      <c r="X80" s="492" t="s">
        <v>17539</v>
      </c>
      <c r="Y80" s="482" t="s">
        <v>17535</v>
      </c>
      <c r="Z80" s="492" t="s">
        <v>17540</v>
      </c>
      <c r="AA80" s="1">
        <v>0</v>
      </c>
      <c r="AB80" s="1" t="s">
        <v>41</v>
      </c>
      <c r="AC80" s="1" t="s">
        <v>41</v>
      </c>
      <c r="AD80" s="1" t="s">
        <v>41</v>
      </c>
      <c r="AE80" s="1" t="s">
        <v>41</v>
      </c>
      <c r="AF80" s="1" t="s">
        <v>41</v>
      </c>
      <c r="AG80" s="498" t="s">
        <v>17535</v>
      </c>
      <c r="AH80" s="495" t="s">
        <v>17535</v>
      </c>
      <c r="AI80" s="499" t="s">
        <v>61</v>
      </c>
      <c r="AJ80" s="533" t="s">
        <v>676</v>
      </c>
      <c r="AK80" s="478" t="s">
        <v>61</v>
      </c>
      <c r="AL80" s="493" t="s">
        <v>17535</v>
      </c>
      <c r="AM80" s="493"/>
      <c r="AN80" s="478" t="s">
        <v>61</v>
      </c>
      <c r="AO80" s="478" t="s">
        <v>61</v>
      </c>
      <c r="AP80" s="478" t="s">
        <v>61</v>
      </c>
      <c r="AQ80" s="478" t="s">
        <v>61</v>
      </c>
      <c r="AR80" s="478"/>
      <c r="AS80" s="40" t="s">
        <v>17557</v>
      </c>
      <c r="AT80" s="500" t="s">
        <v>17716</v>
      </c>
      <c r="AU80" t="s">
        <v>1</v>
      </c>
    </row>
    <row r="81" spans="1:47">
      <c r="A81" s="482">
        <v>76</v>
      </c>
      <c r="B81" s="482" t="s">
        <v>17535</v>
      </c>
      <c r="C81" s="482" t="s">
        <v>17535</v>
      </c>
      <c r="D81" s="492" t="s">
        <v>17535</v>
      </c>
      <c r="E81" s="484">
        <v>44351</v>
      </c>
      <c r="F81" s="29" t="s">
        <v>686</v>
      </c>
      <c r="G81" s="500" t="s">
        <v>17717</v>
      </c>
      <c r="H81" s="486" t="s">
        <v>17718</v>
      </c>
      <c r="I81" s="491" t="s">
        <v>688</v>
      </c>
      <c r="J81" s="500" t="s">
        <v>39</v>
      </c>
      <c r="K81" s="493" t="s">
        <v>17535</v>
      </c>
      <c r="L81" s="494" t="s">
        <v>17535</v>
      </c>
      <c r="M81" s="529" t="s">
        <v>684</v>
      </c>
      <c r="N81" t="s">
        <v>685</v>
      </c>
      <c r="O81" s="504" t="s">
        <v>84</v>
      </c>
      <c r="P81" s="492" t="s">
        <v>17535</v>
      </c>
      <c r="Q81" s="505">
        <v>2015</v>
      </c>
      <c r="R81" s="492" t="s">
        <v>17538</v>
      </c>
      <c r="S81" s="477" t="s">
        <v>681</v>
      </c>
      <c r="T81" s="506" t="s">
        <v>42</v>
      </c>
      <c r="U81" s="492" t="s">
        <v>43</v>
      </c>
      <c r="V81" s="492" t="s">
        <v>44</v>
      </c>
      <c r="W81" s="492" t="s">
        <v>115</v>
      </c>
      <c r="X81" s="492" t="s">
        <v>17539</v>
      </c>
      <c r="Y81" s="482" t="s">
        <v>17535</v>
      </c>
      <c r="Z81" s="492" t="s">
        <v>17540</v>
      </c>
      <c r="AA81" s="1">
        <v>1</v>
      </c>
      <c r="AB81" s="1" t="s">
        <v>61</v>
      </c>
      <c r="AC81" s="1" t="s">
        <v>41</v>
      </c>
      <c r="AD81" s="1" t="s">
        <v>41</v>
      </c>
      <c r="AE81" s="1" t="s">
        <v>41</v>
      </c>
      <c r="AF81" s="1" t="s">
        <v>41</v>
      </c>
      <c r="AG81" s="498" t="s">
        <v>17535</v>
      </c>
      <c r="AH81" s="495" t="s">
        <v>17535</v>
      </c>
      <c r="AI81" s="499" t="s">
        <v>41</v>
      </c>
      <c r="AJ81" t="s">
        <v>78</v>
      </c>
      <c r="AK81" s="499" t="s">
        <v>41</v>
      </c>
      <c r="AL81" s="493" t="s">
        <v>17535</v>
      </c>
      <c r="AM81" s="493"/>
      <c r="AN81" s="499" t="s">
        <v>41</v>
      </c>
      <c r="AO81" s="499" t="s">
        <v>41</v>
      </c>
      <c r="AP81" s="499" t="s">
        <v>41</v>
      </c>
      <c r="AQ81" s="499" t="s">
        <v>41</v>
      </c>
      <c r="AR81" s="499"/>
      <c r="AU81" t="s">
        <v>1</v>
      </c>
    </row>
    <row r="82" spans="1:47">
      <c r="A82" s="482">
        <v>77</v>
      </c>
      <c r="B82" s="482" t="s">
        <v>17535</v>
      </c>
      <c r="C82" s="482" t="s">
        <v>17535</v>
      </c>
      <c r="D82" s="492" t="s">
        <v>17535</v>
      </c>
      <c r="E82" s="484">
        <v>44349</v>
      </c>
      <c r="F82" s="29" t="s">
        <v>692</v>
      </c>
      <c r="G82" s="500" t="s">
        <v>17719</v>
      </c>
      <c r="H82" s="486" t="s">
        <v>17720</v>
      </c>
      <c r="I82" s="491" t="s">
        <v>694</v>
      </c>
      <c r="J82" s="500" t="s">
        <v>39</v>
      </c>
      <c r="K82" s="493" t="s">
        <v>17535</v>
      </c>
      <c r="L82" s="494" t="s">
        <v>17535</v>
      </c>
      <c r="M82" s="40" t="s">
        <v>253</v>
      </c>
      <c r="N82" s="495" t="s">
        <v>51</v>
      </c>
      <c r="O82" s="492" t="s">
        <v>58</v>
      </c>
      <c r="P82" s="500" t="s">
        <v>689</v>
      </c>
      <c r="Q82" s="505">
        <v>864096</v>
      </c>
      <c r="R82" s="492" t="s">
        <v>863</v>
      </c>
      <c r="S82" s="477" t="s">
        <v>198</v>
      </c>
      <c r="T82" s="506" t="s">
        <v>42</v>
      </c>
      <c r="U82" s="492" t="s">
        <v>43</v>
      </c>
      <c r="V82" s="492" t="s">
        <v>44</v>
      </c>
      <c r="W82" s="492" t="s">
        <v>115</v>
      </c>
      <c r="X82" s="492" t="s">
        <v>1119</v>
      </c>
      <c r="Y82" s="482" t="s">
        <v>17535</v>
      </c>
      <c r="Z82" s="492" t="s">
        <v>17540</v>
      </c>
      <c r="AA82" s="1">
        <v>4</v>
      </c>
      <c r="AB82" s="478" t="s">
        <v>61</v>
      </c>
      <c r="AC82" s="1" t="s">
        <v>41</v>
      </c>
      <c r="AD82" s="478" t="s">
        <v>61</v>
      </c>
      <c r="AE82" s="478" t="s">
        <v>61</v>
      </c>
      <c r="AF82" s="478" t="s">
        <v>61</v>
      </c>
      <c r="AG82" s="498" t="s">
        <v>17535</v>
      </c>
      <c r="AH82" s="495" t="s">
        <v>17535</v>
      </c>
      <c r="AI82" s="499" t="s">
        <v>41</v>
      </c>
      <c r="AJ82" t="s">
        <v>78</v>
      </c>
      <c r="AK82" s="499" t="s">
        <v>41</v>
      </c>
      <c r="AL82" s="493" t="s">
        <v>17535</v>
      </c>
      <c r="AM82" s="493"/>
      <c r="AN82" s="499" t="s">
        <v>41</v>
      </c>
      <c r="AO82" s="499" t="s">
        <v>41</v>
      </c>
      <c r="AP82" s="499" t="s">
        <v>41</v>
      </c>
      <c r="AQ82" s="499" t="s">
        <v>41</v>
      </c>
      <c r="AR82" s="499"/>
      <c r="AU82" t="s">
        <v>1</v>
      </c>
    </row>
    <row r="83" spans="1:47">
      <c r="A83" s="482">
        <v>78</v>
      </c>
      <c r="B83" s="482" t="s">
        <v>17535</v>
      </c>
      <c r="C83" s="482" t="s">
        <v>17535</v>
      </c>
      <c r="D83" s="492" t="s">
        <v>17535</v>
      </c>
      <c r="E83" s="484">
        <v>44358</v>
      </c>
      <c r="F83" s="29" t="s">
        <v>699</v>
      </c>
      <c r="G83" s="500" t="s">
        <v>17721</v>
      </c>
      <c r="H83" s="486" t="s">
        <v>17722</v>
      </c>
      <c r="I83" s="491" t="s">
        <v>701</v>
      </c>
      <c r="J83" s="500" t="s">
        <v>39</v>
      </c>
      <c r="K83" s="493" t="s">
        <v>17535</v>
      </c>
      <c r="L83" s="494" t="s">
        <v>17535</v>
      </c>
      <c r="M83" t="s">
        <v>17547</v>
      </c>
      <c r="N83" s="495" t="s">
        <v>97</v>
      </c>
      <c r="O83" s="492" t="s">
        <v>58</v>
      </c>
      <c r="P83" s="500" t="s">
        <v>696</v>
      </c>
      <c r="Q83" s="505">
        <v>10880</v>
      </c>
      <c r="R83" s="492" t="s">
        <v>17538</v>
      </c>
      <c r="S83" s="477" t="s">
        <v>126</v>
      </c>
      <c r="T83" s="506" t="s">
        <v>42</v>
      </c>
      <c r="U83" s="492" t="s">
        <v>43</v>
      </c>
      <c r="V83" s="492" t="s">
        <v>57</v>
      </c>
      <c r="W83" s="492" t="s">
        <v>17601</v>
      </c>
      <c r="X83" s="492" t="s">
        <v>1119</v>
      </c>
      <c r="Y83" s="482" t="s">
        <v>17535</v>
      </c>
      <c r="Z83" s="492" t="s">
        <v>17540</v>
      </c>
      <c r="AA83" s="1">
        <v>4</v>
      </c>
      <c r="AB83" s="1" t="s">
        <v>61</v>
      </c>
      <c r="AC83" s="1" t="s">
        <v>41</v>
      </c>
      <c r="AD83" s="478" t="s">
        <v>61</v>
      </c>
      <c r="AE83" s="478" t="s">
        <v>61</v>
      </c>
      <c r="AF83" s="478" t="s">
        <v>61</v>
      </c>
      <c r="AG83" s="498" t="s">
        <v>17535</v>
      </c>
      <c r="AH83" s="495" t="s">
        <v>17535</v>
      </c>
      <c r="AI83" s="499" t="s">
        <v>41</v>
      </c>
      <c r="AJ83" t="s">
        <v>78</v>
      </c>
      <c r="AK83" s="499" t="s">
        <v>41</v>
      </c>
      <c r="AL83" s="493" t="s">
        <v>17535</v>
      </c>
      <c r="AM83" s="493"/>
      <c r="AN83" s="499" t="s">
        <v>41</v>
      </c>
      <c r="AO83" s="499" t="s">
        <v>41</v>
      </c>
      <c r="AP83" s="499" t="s">
        <v>41</v>
      </c>
      <c r="AQ83" s="499" t="s">
        <v>41</v>
      </c>
      <c r="AR83" s="499"/>
      <c r="AU83" t="s">
        <v>1</v>
      </c>
    </row>
    <row r="84" spans="1:47">
      <c r="A84" s="482">
        <v>79</v>
      </c>
      <c r="B84" s="482" t="s">
        <v>17535</v>
      </c>
      <c r="C84" s="482" t="s">
        <v>17535</v>
      </c>
      <c r="D84" s="492" t="s">
        <v>17535</v>
      </c>
      <c r="E84" s="484">
        <v>44352</v>
      </c>
      <c r="F84" s="29" t="s">
        <v>706</v>
      </c>
      <c r="G84" s="500" t="s">
        <v>17723</v>
      </c>
      <c r="H84" s="486" t="s">
        <v>17724</v>
      </c>
      <c r="I84" s="491" t="s">
        <v>708</v>
      </c>
      <c r="J84" s="500" t="s">
        <v>39</v>
      </c>
      <c r="K84" s="493" t="s">
        <v>17535</v>
      </c>
      <c r="L84" s="494" t="s">
        <v>17535</v>
      </c>
      <c r="M84" t="s">
        <v>17547</v>
      </c>
      <c r="N84" s="495" t="s">
        <v>97</v>
      </c>
      <c r="O84" s="492" t="s">
        <v>58</v>
      </c>
      <c r="P84" s="500" t="s">
        <v>702</v>
      </c>
      <c r="Q84" s="505">
        <v>46866</v>
      </c>
      <c r="R84" s="492" t="s">
        <v>17538</v>
      </c>
      <c r="S84" s="477" t="s">
        <v>703</v>
      </c>
      <c r="T84" s="506" t="s">
        <v>42</v>
      </c>
      <c r="U84" s="492" t="s">
        <v>43</v>
      </c>
      <c r="V84" s="492" t="s">
        <v>57</v>
      </c>
      <c r="W84" s="492" t="s">
        <v>17550</v>
      </c>
      <c r="X84" s="492" t="s">
        <v>1119</v>
      </c>
      <c r="Y84" s="482" t="s">
        <v>17535</v>
      </c>
      <c r="Z84" s="492" t="s">
        <v>17540</v>
      </c>
      <c r="AA84" s="1">
        <v>1</v>
      </c>
      <c r="AB84" s="1" t="s">
        <v>61</v>
      </c>
      <c r="AC84" s="1" t="s">
        <v>41</v>
      </c>
      <c r="AD84" s="1" t="s">
        <v>41</v>
      </c>
      <c r="AE84" s="1" t="s">
        <v>41</v>
      </c>
      <c r="AF84" s="1" t="s">
        <v>41</v>
      </c>
      <c r="AG84" s="498" t="s">
        <v>17535</v>
      </c>
      <c r="AH84" s="495" t="s">
        <v>17535</v>
      </c>
      <c r="AI84" s="499" t="s">
        <v>41</v>
      </c>
      <c r="AJ84" t="s">
        <v>78</v>
      </c>
      <c r="AK84" s="499" t="s">
        <v>41</v>
      </c>
      <c r="AL84" s="493" t="s">
        <v>17535</v>
      </c>
      <c r="AM84" s="493"/>
      <c r="AN84" s="499" t="s">
        <v>41</v>
      </c>
      <c r="AO84" s="499" t="s">
        <v>41</v>
      </c>
      <c r="AP84" s="499" t="s">
        <v>41</v>
      </c>
      <c r="AQ84" s="499" t="s">
        <v>41</v>
      </c>
      <c r="AR84" s="499"/>
      <c r="AS84" s="574"/>
      <c r="AU84" t="s">
        <v>1</v>
      </c>
    </row>
    <row r="85" spans="1:47">
      <c r="A85" s="482">
        <v>80</v>
      </c>
      <c r="B85" s="482" t="s">
        <v>17535</v>
      </c>
      <c r="C85" s="482" t="s">
        <v>17535</v>
      </c>
      <c r="D85" s="492" t="s">
        <v>17535</v>
      </c>
      <c r="E85" s="484">
        <v>44356</v>
      </c>
      <c r="F85" s="29" t="s">
        <v>712</v>
      </c>
      <c r="G85" s="500" t="s">
        <v>17725</v>
      </c>
      <c r="H85" s="486" t="s">
        <v>17726</v>
      </c>
      <c r="I85" s="491" t="s">
        <v>714</v>
      </c>
      <c r="J85" s="500" t="s">
        <v>39</v>
      </c>
      <c r="K85" s="493" t="s">
        <v>17535</v>
      </c>
      <c r="L85" s="494" t="s">
        <v>17535</v>
      </c>
      <c r="M85" s="40" t="s">
        <v>164</v>
      </c>
      <c r="N85" s="495" t="s">
        <v>51</v>
      </c>
      <c r="O85" s="504" t="s">
        <v>84</v>
      </c>
      <c r="P85" s="492" t="s">
        <v>17535</v>
      </c>
      <c r="Q85" s="505">
        <v>108</v>
      </c>
      <c r="R85" s="492" t="s">
        <v>17538</v>
      </c>
      <c r="S85" s="477" t="s">
        <v>709</v>
      </c>
      <c r="T85" s="506" t="s">
        <v>42</v>
      </c>
      <c r="U85" s="492" t="s">
        <v>43</v>
      </c>
      <c r="V85" s="492" t="s">
        <v>44</v>
      </c>
      <c r="W85" s="492" t="s">
        <v>115</v>
      </c>
      <c r="X85" s="492" t="s">
        <v>17539</v>
      </c>
      <c r="Y85" s="482" t="s">
        <v>17535</v>
      </c>
      <c r="Z85" s="492" t="s">
        <v>17540</v>
      </c>
      <c r="AA85" s="1">
        <v>0</v>
      </c>
      <c r="AB85" s="1" t="s">
        <v>439</v>
      </c>
      <c r="AC85" s="1" t="s">
        <v>439</v>
      </c>
      <c r="AD85" s="1" t="s">
        <v>439</v>
      </c>
      <c r="AE85" s="1" t="s">
        <v>439</v>
      </c>
      <c r="AF85" s="1" t="s">
        <v>439</v>
      </c>
      <c r="AG85" s="498" t="s">
        <v>17535</v>
      </c>
      <c r="AH85" s="495" t="s">
        <v>17535</v>
      </c>
      <c r="AI85" s="499" t="s">
        <v>41</v>
      </c>
      <c r="AJ85" t="s">
        <v>78</v>
      </c>
      <c r="AK85" s="499" t="s">
        <v>41</v>
      </c>
      <c r="AL85" s="493" t="s">
        <v>17535</v>
      </c>
      <c r="AM85" s="493"/>
      <c r="AN85" s="499" t="s">
        <v>41</v>
      </c>
      <c r="AO85" s="499" t="s">
        <v>41</v>
      </c>
      <c r="AP85" s="499" t="s">
        <v>41</v>
      </c>
      <c r="AQ85" s="499" t="s">
        <v>41</v>
      </c>
      <c r="AR85" s="499"/>
      <c r="AS85" s="574"/>
      <c r="AU85" t="s">
        <v>1</v>
      </c>
    </row>
    <row r="86" spans="1:47">
      <c r="A86" s="482">
        <v>81</v>
      </c>
      <c r="B86" s="482" t="s">
        <v>17535</v>
      </c>
      <c r="C86" s="482" t="s">
        <v>17535</v>
      </c>
      <c r="D86" s="492" t="s">
        <v>17535</v>
      </c>
      <c r="E86" s="484">
        <v>44351</v>
      </c>
      <c r="F86" s="29" t="s">
        <v>718</v>
      </c>
      <c r="G86" s="500" t="s">
        <v>17727</v>
      </c>
      <c r="H86" s="486" t="s">
        <v>17728</v>
      </c>
      <c r="I86" s="491" t="s">
        <v>720</v>
      </c>
      <c r="J86" s="500" t="s">
        <v>39</v>
      </c>
      <c r="K86" s="493" t="s">
        <v>17535</v>
      </c>
      <c r="L86" s="494" t="s">
        <v>17535</v>
      </c>
      <c r="M86" s="40" t="s">
        <v>583</v>
      </c>
      <c r="N86" s="436" t="s">
        <v>584</v>
      </c>
      <c r="O86" s="504" t="s">
        <v>84</v>
      </c>
      <c r="P86" s="492" t="s">
        <v>17535</v>
      </c>
      <c r="Q86" s="505">
        <v>515</v>
      </c>
      <c r="R86" s="492" t="s">
        <v>17704</v>
      </c>
      <c r="S86" s="477" t="s">
        <v>715</v>
      </c>
      <c r="T86" s="506" t="s">
        <v>42</v>
      </c>
      <c r="U86" s="492" t="s">
        <v>169</v>
      </c>
      <c r="V86" s="514" t="s">
        <v>169</v>
      </c>
      <c r="W86" s="497" t="s">
        <v>17729</v>
      </c>
      <c r="X86" s="492" t="s">
        <v>17539</v>
      </c>
      <c r="Y86" s="482" t="s">
        <v>17535</v>
      </c>
      <c r="Z86" s="492" t="s">
        <v>17540</v>
      </c>
      <c r="AA86" s="1">
        <v>1</v>
      </c>
      <c r="AB86" s="1" t="s">
        <v>61</v>
      </c>
      <c r="AC86" s="1" t="s">
        <v>439</v>
      </c>
      <c r="AD86" s="1" t="s">
        <v>439</v>
      </c>
      <c r="AE86" s="1" t="s">
        <v>439</v>
      </c>
      <c r="AF86" s="1" t="s">
        <v>439</v>
      </c>
      <c r="AG86" s="498" t="s">
        <v>17535</v>
      </c>
      <c r="AH86" s="495" t="s">
        <v>17535</v>
      </c>
      <c r="AI86" s="499" t="s">
        <v>41</v>
      </c>
      <c r="AJ86" t="s">
        <v>78</v>
      </c>
      <c r="AK86" s="499" t="s">
        <v>41</v>
      </c>
      <c r="AL86" s="493" t="s">
        <v>17535</v>
      </c>
      <c r="AM86" s="493"/>
      <c r="AN86" s="499" t="s">
        <v>41</v>
      </c>
      <c r="AO86" s="499" t="s">
        <v>41</v>
      </c>
      <c r="AP86" s="499" t="s">
        <v>41</v>
      </c>
      <c r="AQ86" s="499" t="s">
        <v>41</v>
      </c>
      <c r="AR86" s="499"/>
      <c r="AS86" s="574"/>
      <c r="AU86" t="s">
        <v>1</v>
      </c>
    </row>
    <row r="87" spans="1:47">
      <c r="A87" s="482">
        <v>82</v>
      </c>
      <c r="B87" s="482" t="s">
        <v>17535</v>
      </c>
      <c r="C87" s="482" t="s">
        <v>17535</v>
      </c>
      <c r="D87" s="492" t="s">
        <v>17535</v>
      </c>
      <c r="E87" s="484">
        <v>44358</v>
      </c>
      <c r="F87" s="29" t="s">
        <v>723</v>
      </c>
      <c r="G87" s="557" t="s">
        <v>724</v>
      </c>
      <c r="H87" s="486" t="s">
        <v>17730</v>
      </c>
      <c r="I87" s="491" t="s">
        <v>725</v>
      </c>
      <c r="J87" s="500" t="s">
        <v>39</v>
      </c>
      <c r="K87" s="493" t="s">
        <v>17535</v>
      </c>
      <c r="L87" s="494" t="s">
        <v>17535</v>
      </c>
      <c r="M87" s="40" t="s">
        <v>583</v>
      </c>
      <c r="N87" s="436" t="s">
        <v>584</v>
      </c>
      <c r="O87" s="504" t="s">
        <v>84</v>
      </c>
      <c r="P87" s="492" t="s">
        <v>17535</v>
      </c>
      <c r="Q87" s="505">
        <v>325</v>
      </c>
      <c r="R87" s="492" t="s">
        <v>17538</v>
      </c>
      <c r="S87" s="477" t="s">
        <v>126</v>
      </c>
      <c r="T87" s="506" t="s">
        <v>42</v>
      </c>
      <c r="U87" s="492" t="s">
        <v>169</v>
      </c>
      <c r="V87" s="514" t="s">
        <v>169</v>
      </c>
      <c r="W87" s="497" t="s">
        <v>17729</v>
      </c>
      <c r="X87" s="492" t="s">
        <v>1119</v>
      </c>
      <c r="Y87" s="482" t="s">
        <v>17535</v>
      </c>
      <c r="Z87" s="492" t="s">
        <v>17540</v>
      </c>
      <c r="AA87" s="1">
        <v>1</v>
      </c>
      <c r="AB87" s="1" t="s">
        <v>61</v>
      </c>
      <c r="AC87" s="1" t="s">
        <v>61</v>
      </c>
      <c r="AD87" s="1" t="s">
        <v>439</v>
      </c>
      <c r="AE87" s="1" t="s">
        <v>439</v>
      </c>
      <c r="AF87" s="1" t="s">
        <v>439</v>
      </c>
      <c r="AG87" s="498" t="s">
        <v>17535</v>
      </c>
      <c r="AH87" s="495" t="s">
        <v>17535</v>
      </c>
      <c r="AI87" s="499" t="s">
        <v>41</v>
      </c>
      <c r="AJ87" t="s">
        <v>78</v>
      </c>
      <c r="AK87" s="499" t="s">
        <v>41</v>
      </c>
      <c r="AL87" s="493" t="s">
        <v>17535</v>
      </c>
      <c r="AM87" s="493"/>
      <c r="AN87" s="499" t="s">
        <v>41</v>
      </c>
      <c r="AO87" s="499" t="s">
        <v>41</v>
      </c>
      <c r="AP87" s="499" t="s">
        <v>41</v>
      </c>
      <c r="AQ87" s="499" t="s">
        <v>41</v>
      </c>
      <c r="AR87" s="499"/>
      <c r="AS87" s="574"/>
      <c r="AU87" t="s">
        <v>1</v>
      </c>
    </row>
    <row r="88" spans="1:47">
      <c r="A88" s="482">
        <v>83</v>
      </c>
      <c r="B88" s="482" t="s">
        <v>17535</v>
      </c>
      <c r="C88" s="482" t="s">
        <v>17535</v>
      </c>
      <c r="D88" s="492" t="s">
        <v>17535</v>
      </c>
      <c r="E88" s="484">
        <v>44360</v>
      </c>
      <c r="F88" s="29" t="s">
        <v>728</v>
      </c>
      <c r="G88" s="500" t="s">
        <v>17731</v>
      </c>
      <c r="H88" s="486" t="s">
        <v>17732</v>
      </c>
      <c r="I88" s="491" t="s">
        <v>730</v>
      </c>
      <c r="J88" s="500" t="s">
        <v>39</v>
      </c>
      <c r="K88" s="493" t="s">
        <v>17535</v>
      </c>
      <c r="L88" s="494" t="s">
        <v>17535</v>
      </c>
      <c r="M88" s="40" t="s">
        <v>245</v>
      </c>
      <c r="N88" s="517" t="s">
        <v>51</v>
      </c>
      <c r="O88" s="504" t="s">
        <v>84</v>
      </c>
      <c r="P88" s="492" t="s">
        <v>17535</v>
      </c>
      <c r="Q88" s="505">
        <v>562</v>
      </c>
      <c r="R88" s="492" t="s">
        <v>17538</v>
      </c>
      <c r="S88" s="477" t="s">
        <v>726</v>
      </c>
      <c r="T88" s="506" t="s">
        <v>42</v>
      </c>
      <c r="U88" s="492" t="s">
        <v>43</v>
      </c>
      <c r="V88" s="492" t="s">
        <v>44</v>
      </c>
      <c r="W88" s="492" t="s">
        <v>17578</v>
      </c>
      <c r="X88" s="492" t="s">
        <v>17539</v>
      </c>
      <c r="Y88" s="482" t="s">
        <v>17535</v>
      </c>
      <c r="Z88" s="492" t="s">
        <v>17540</v>
      </c>
      <c r="AA88" s="1">
        <v>1</v>
      </c>
      <c r="AB88" s="1" t="s">
        <v>61</v>
      </c>
      <c r="AC88" s="1" t="s">
        <v>439</v>
      </c>
      <c r="AD88" s="1" t="s">
        <v>439</v>
      </c>
      <c r="AE88" s="1" t="s">
        <v>439</v>
      </c>
      <c r="AF88" s="1" t="s">
        <v>439</v>
      </c>
      <c r="AG88" s="498" t="s">
        <v>17535</v>
      </c>
      <c r="AH88" s="495" t="s">
        <v>17535</v>
      </c>
      <c r="AI88" s="499" t="s">
        <v>41</v>
      </c>
      <c r="AJ88" t="s">
        <v>78</v>
      </c>
      <c r="AK88" s="499" t="s">
        <v>41</v>
      </c>
      <c r="AL88" s="493" t="s">
        <v>17535</v>
      </c>
      <c r="AM88" s="493"/>
      <c r="AN88" s="499" t="s">
        <v>41</v>
      </c>
      <c r="AO88" s="499" t="s">
        <v>41</v>
      </c>
      <c r="AP88" s="499" t="s">
        <v>41</v>
      </c>
      <c r="AQ88" s="499" t="s">
        <v>41</v>
      </c>
      <c r="AR88" s="499"/>
      <c r="AS88" s="574"/>
      <c r="AU88" t="s">
        <v>1</v>
      </c>
    </row>
    <row r="89" spans="1:47">
      <c r="A89" s="482">
        <v>84</v>
      </c>
      <c r="B89" s="482" t="s">
        <v>17535</v>
      </c>
      <c r="C89" s="482" t="s">
        <v>17535</v>
      </c>
      <c r="D89" s="492" t="s">
        <v>17535</v>
      </c>
      <c r="E89" s="484">
        <v>44349</v>
      </c>
      <c r="F89" s="29" t="s">
        <v>734</v>
      </c>
      <c r="G89" s="500" t="s">
        <v>17733</v>
      </c>
      <c r="H89" s="486" t="s">
        <v>17734</v>
      </c>
      <c r="I89" s="491" t="s">
        <v>736</v>
      </c>
      <c r="J89" s="500" t="s">
        <v>39</v>
      </c>
      <c r="K89" s="493" t="s">
        <v>17535</v>
      </c>
      <c r="L89" s="494" t="s">
        <v>17535</v>
      </c>
      <c r="M89" s="40" t="s">
        <v>245</v>
      </c>
      <c r="N89" s="517" t="s">
        <v>51</v>
      </c>
      <c r="O89" s="504" t="s">
        <v>84</v>
      </c>
      <c r="P89" s="492" t="s">
        <v>17535</v>
      </c>
      <c r="Q89" s="505">
        <v>340</v>
      </c>
      <c r="R89" s="492" t="s">
        <v>17538</v>
      </c>
      <c r="S89" s="477" t="s">
        <v>731</v>
      </c>
      <c r="T89" s="506" t="s">
        <v>42</v>
      </c>
      <c r="U89" s="492" t="s">
        <v>43</v>
      </c>
      <c r="V89" s="492" t="s">
        <v>44</v>
      </c>
      <c r="W89" s="492" t="s">
        <v>17578</v>
      </c>
      <c r="X89" s="492" t="s">
        <v>17539</v>
      </c>
      <c r="Y89" s="482" t="s">
        <v>17535</v>
      </c>
      <c r="Z89" s="492" t="s">
        <v>17540</v>
      </c>
      <c r="AA89" s="1">
        <v>1</v>
      </c>
      <c r="AB89" s="1" t="s">
        <v>61</v>
      </c>
      <c r="AC89" s="1" t="s">
        <v>439</v>
      </c>
      <c r="AD89" s="1" t="s">
        <v>439</v>
      </c>
      <c r="AE89" s="1" t="s">
        <v>439</v>
      </c>
      <c r="AF89" s="1" t="s">
        <v>439</v>
      </c>
      <c r="AG89" s="498" t="s">
        <v>17535</v>
      </c>
      <c r="AH89" s="495" t="s">
        <v>17535</v>
      </c>
      <c r="AI89" s="499" t="s">
        <v>41</v>
      </c>
      <c r="AJ89" t="s">
        <v>78</v>
      </c>
      <c r="AK89" s="499" t="s">
        <v>41</v>
      </c>
      <c r="AL89" s="493" t="s">
        <v>17535</v>
      </c>
      <c r="AM89" s="493"/>
      <c r="AN89" s="499" t="s">
        <v>41</v>
      </c>
      <c r="AO89" s="499" t="s">
        <v>41</v>
      </c>
      <c r="AP89" s="499" t="s">
        <v>41</v>
      </c>
      <c r="AQ89" s="499" t="s">
        <v>41</v>
      </c>
      <c r="AR89" s="499"/>
      <c r="AS89" s="574"/>
      <c r="AU89" t="s">
        <v>1</v>
      </c>
    </row>
    <row r="90" spans="1:47">
      <c r="A90" s="482">
        <v>85</v>
      </c>
      <c r="B90" s="482" t="s">
        <v>17535</v>
      </c>
      <c r="C90" s="482" t="s">
        <v>17535</v>
      </c>
      <c r="D90" s="492" t="s">
        <v>17535</v>
      </c>
      <c r="E90" s="484">
        <v>44348</v>
      </c>
      <c r="F90" s="29" t="s">
        <v>741</v>
      </c>
      <c r="G90" s="500" t="s">
        <v>17735</v>
      </c>
      <c r="H90" s="486" t="s">
        <v>17736</v>
      </c>
      <c r="I90" s="491" t="s">
        <v>743</v>
      </c>
      <c r="J90" s="500" t="s">
        <v>39</v>
      </c>
      <c r="K90" s="493" t="s">
        <v>739</v>
      </c>
      <c r="L90" s="494" t="s">
        <v>17535</v>
      </c>
      <c r="M90" s="40" t="s">
        <v>474</v>
      </c>
      <c r="N90" s="517" t="s">
        <v>51</v>
      </c>
      <c r="O90" s="504" t="s">
        <v>84</v>
      </c>
      <c r="P90" s="492" t="s">
        <v>17535</v>
      </c>
      <c r="Q90" s="505">
        <v>69</v>
      </c>
      <c r="R90" s="492" t="s">
        <v>17538</v>
      </c>
      <c r="S90" s="477" t="s">
        <v>126</v>
      </c>
      <c r="T90" s="506" t="s">
        <v>42</v>
      </c>
      <c r="U90" s="492" t="s">
        <v>169</v>
      </c>
      <c r="V90" s="514" t="s">
        <v>169</v>
      </c>
      <c r="W90" s="492" t="s">
        <v>115</v>
      </c>
      <c r="X90" s="492" t="s">
        <v>17539</v>
      </c>
      <c r="Y90" s="482" t="s">
        <v>17535</v>
      </c>
      <c r="Z90" s="492" t="s">
        <v>17540</v>
      </c>
      <c r="AA90" s="1">
        <v>3</v>
      </c>
      <c r="AB90" s="1" t="s">
        <v>61</v>
      </c>
      <c r="AC90" s="1" t="s">
        <v>61</v>
      </c>
      <c r="AD90" s="1" t="s">
        <v>61</v>
      </c>
      <c r="AE90" s="1" t="s">
        <v>439</v>
      </c>
      <c r="AF90" s="1" t="s">
        <v>439</v>
      </c>
      <c r="AG90" s="498" t="s">
        <v>17535</v>
      </c>
      <c r="AH90" s="495" t="s">
        <v>17535</v>
      </c>
      <c r="AI90" s="499" t="s">
        <v>71</v>
      </c>
      <c r="AJ90" s="493" t="s">
        <v>738</v>
      </c>
      <c r="AK90" s="499" t="s">
        <v>61</v>
      </c>
      <c r="AL90" s="493" t="s">
        <v>17535</v>
      </c>
      <c r="AM90" s="493"/>
      <c r="AN90" s="499" t="s">
        <v>61</v>
      </c>
      <c r="AO90" s="499" t="s">
        <v>61</v>
      </c>
      <c r="AP90" s="499" t="s">
        <v>61</v>
      </c>
      <c r="AQ90" s="499" t="s">
        <v>41</v>
      </c>
      <c r="AR90" s="499"/>
      <c r="AS90" s="574"/>
      <c r="AU90" t="s">
        <v>1</v>
      </c>
    </row>
    <row r="91" spans="1:47">
      <c r="A91" s="482">
        <v>86</v>
      </c>
      <c r="B91" s="482" t="s">
        <v>17535</v>
      </c>
      <c r="C91" s="482" t="s">
        <v>17535</v>
      </c>
      <c r="D91" s="492" t="s">
        <v>17535</v>
      </c>
      <c r="E91" s="484">
        <v>44348</v>
      </c>
      <c r="F91" s="29" t="s">
        <v>747</v>
      </c>
      <c r="G91" s="500" t="s">
        <v>17737</v>
      </c>
      <c r="H91" s="486" t="s">
        <v>17738</v>
      </c>
      <c r="I91" s="491" t="s">
        <v>749</v>
      </c>
      <c r="J91" s="500" t="s">
        <v>39</v>
      </c>
      <c r="K91" s="493" t="s">
        <v>48</v>
      </c>
      <c r="L91" s="494" t="s">
        <v>17535</v>
      </c>
      <c r="M91" s="40" t="s">
        <v>245</v>
      </c>
      <c r="N91" s="517" t="s">
        <v>51</v>
      </c>
      <c r="O91" s="504" t="s">
        <v>58</v>
      </c>
      <c r="P91" s="492" t="s">
        <v>17535</v>
      </c>
      <c r="Q91" s="505">
        <v>26</v>
      </c>
      <c r="R91" s="492" t="s">
        <v>17538</v>
      </c>
      <c r="S91" s="477" t="s">
        <v>744</v>
      </c>
      <c r="T91" s="506" t="s">
        <v>42</v>
      </c>
      <c r="U91" s="492" t="s">
        <v>43</v>
      </c>
      <c r="V91" s="492" t="s">
        <v>44</v>
      </c>
      <c r="W91" s="492" t="s">
        <v>17578</v>
      </c>
      <c r="X91" s="492" t="s">
        <v>17539</v>
      </c>
      <c r="Y91" s="482" t="s">
        <v>17535</v>
      </c>
      <c r="Z91" s="492" t="s">
        <v>17540</v>
      </c>
      <c r="AA91" s="1">
        <v>0</v>
      </c>
      <c r="AB91" s="1" t="s">
        <v>41</v>
      </c>
      <c r="AC91" s="1" t="s">
        <v>41</v>
      </c>
      <c r="AD91" s="1" t="s">
        <v>41</v>
      </c>
      <c r="AE91" s="1" t="s">
        <v>41</v>
      </c>
      <c r="AF91" s="1" t="s">
        <v>41</v>
      </c>
      <c r="AG91" s="498" t="s">
        <v>17535</v>
      </c>
      <c r="AH91" s="495" t="s">
        <v>17535</v>
      </c>
      <c r="AI91" s="499" t="s">
        <v>61</v>
      </c>
      <c r="AJ91" s="533" t="s">
        <v>745</v>
      </c>
      <c r="AK91" s="499" t="s">
        <v>61</v>
      </c>
      <c r="AL91" s="493" t="s">
        <v>17535</v>
      </c>
      <c r="AM91" s="493"/>
      <c r="AN91" s="499" t="s">
        <v>61</v>
      </c>
      <c r="AO91" s="499" t="s">
        <v>61</v>
      </c>
      <c r="AP91" s="499" t="s">
        <v>41</v>
      </c>
      <c r="AQ91" s="478" t="s">
        <v>61</v>
      </c>
      <c r="AR91" s="478"/>
      <c r="AS91" s="40" t="s">
        <v>17557</v>
      </c>
      <c r="AT91" s="500" t="s">
        <v>17687</v>
      </c>
      <c r="AU91" t="s">
        <v>1</v>
      </c>
    </row>
    <row r="92" spans="1:47">
      <c r="A92" s="482">
        <v>87</v>
      </c>
      <c r="B92" s="482" t="s">
        <v>17535</v>
      </c>
      <c r="C92" s="482" t="s">
        <v>17535</v>
      </c>
      <c r="D92" s="492" t="s">
        <v>17535</v>
      </c>
      <c r="E92" s="484">
        <v>44333</v>
      </c>
      <c r="F92" s="29" t="s">
        <v>753</v>
      </c>
      <c r="G92" s="500" t="s">
        <v>17739</v>
      </c>
      <c r="H92" s="486" t="s">
        <v>17740</v>
      </c>
      <c r="I92" s="491" t="s">
        <v>755</v>
      </c>
      <c r="J92" s="492" t="s">
        <v>147</v>
      </c>
      <c r="K92" s="493" t="s">
        <v>17535</v>
      </c>
      <c r="L92" s="494" t="s">
        <v>17535</v>
      </c>
      <c r="M92" s="495" t="s">
        <v>63</v>
      </c>
      <c r="N92" s="517" t="s">
        <v>64</v>
      </c>
      <c r="O92" s="504" t="s">
        <v>58</v>
      </c>
      <c r="P92" s="492" t="s">
        <v>17535</v>
      </c>
      <c r="Q92" s="505">
        <v>1178597</v>
      </c>
      <c r="R92" s="492" t="s">
        <v>17538</v>
      </c>
      <c r="S92" s="477" t="s">
        <v>141</v>
      </c>
      <c r="T92" s="506" t="s">
        <v>42</v>
      </c>
      <c r="U92" s="492" t="s">
        <v>43</v>
      </c>
      <c r="V92" s="492" t="s">
        <v>57</v>
      </c>
      <c r="W92" s="492" t="s">
        <v>115</v>
      </c>
      <c r="X92" s="492" t="s">
        <v>1119</v>
      </c>
      <c r="Y92" s="482" t="s">
        <v>17535</v>
      </c>
      <c r="Z92" s="492" t="s">
        <v>17540</v>
      </c>
      <c r="AA92" s="1">
        <v>4</v>
      </c>
      <c r="AB92" s="1" t="s">
        <v>61</v>
      </c>
      <c r="AC92" s="1" t="s">
        <v>61</v>
      </c>
      <c r="AD92" s="1" t="s">
        <v>61</v>
      </c>
      <c r="AE92" s="1" t="s">
        <v>61</v>
      </c>
      <c r="AF92" s="1" t="s">
        <v>41</v>
      </c>
      <c r="AG92" s="498" t="s">
        <v>17535</v>
      </c>
      <c r="AH92" s="495" t="s">
        <v>17535</v>
      </c>
      <c r="AI92" s="499" t="s">
        <v>41</v>
      </c>
      <c r="AJ92" t="s">
        <v>78</v>
      </c>
      <c r="AK92" s="499" t="s">
        <v>41</v>
      </c>
      <c r="AL92" s="493" t="s">
        <v>17535</v>
      </c>
      <c r="AM92" s="493"/>
      <c r="AN92" s="499" t="s">
        <v>41</v>
      </c>
      <c r="AO92" s="499" t="s">
        <v>41</v>
      </c>
      <c r="AP92" s="499" t="s">
        <v>41</v>
      </c>
      <c r="AQ92" s="499" t="s">
        <v>41</v>
      </c>
      <c r="AR92" s="499"/>
      <c r="AS92" s="574"/>
      <c r="AU92" t="s">
        <v>1</v>
      </c>
    </row>
    <row r="93" spans="1:47">
      <c r="A93" s="482">
        <v>88</v>
      </c>
      <c r="B93" s="482" t="s">
        <v>17535</v>
      </c>
      <c r="C93" s="482" t="s">
        <v>17535</v>
      </c>
      <c r="D93" s="492" t="s">
        <v>17535</v>
      </c>
      <c r="E93" s="484">
        <v>44348</v>
      </c>
      <c r="F93" s="29" t="s">
        <v>760</v>
      </c>
      <c r="G93" s="500" t="s">
        <v>17739</v>
      </c>
      <c r="H93" s="486" t="s">
        <v>17741</v>
      </c>
      <c r="I93" s="491" t="s">
        <v>761</v>
      </c>
      <c r="J93" s="492" t="s">
        <v>147</v>
      </c>
      <c r="K93" s="493" t="s">
        <v>17535</v>
      </c>
      <c r="L93" s="494" t="s">
        <v>17535</v>
      </c>
      <c r="M93" s="495" t="s">
        <v>63</v>
      </c>
      <c r="N93" s="517" t="s">
        <v>64</v>
      </c>
      <c r="O93" s="492" t="s">
        <v>58</v>
      </c>
      <c r="P93" s="500" t="s">
        <v>757</v>
      </c>
      <c r="Q93" s="505" t="s">
        <v>756</v>
      </c>
      <c r="R93" s="492" t="s">
        <v>17538</v>
      </c>
      <c r="S93" s="477" t="s">
        <v>141</v>
      </c>
      <c r="T93" s="506" t="s">
        <v>42</v>
      </c>
      <c r="U93" s="492" t="s">
        <v>43</v>
      </c>
      <c r="V93" s="492" t="s">
        <v>57</v>
      </c>
      <c r="W93" s="492" t="s">
        <v>115</v>
      </c>
      <c r="X93" s="492" t="s">
        <v>1119</v>
      </c>
      <c r="Y93" s="482" t="s">
        <v>17535</v>
      </c>
      <c r="Z93" s="492" t="s">
        <v>17540</v>
      </c>
      <c r="AA93" s="1">
        <v>2</v>
      </c>
      <c r="AB93" s="1" t="s">
        <v>61</v>
      </c>
      <c r="AC93" s="1" t="s">
        <v>61</v>
      </c>
      <c r="AD93" s="1" t="s">
        <v>41</v>
      </c>
      <c r="AE93" s="1" t="s">
        <v>41</v>
      </c>
      <c r="AF93" s="1" t="s">
        <v>41</v>
      </c>
      <c r="AG93" s="498" t="s">
        <v>17535</v>
      </c>
      <c r="AH93" s="495" t="s">
        <v>17535</v>
      </c>
      <c r="AI93" s="499" t="s">
        <v>41</v>
      </c>
      <c r="AJ93" t="s">
        <v>78</v>
      </c>
      <c r="AK93" s="499" t="s">
        <v>41</v>
      </c>
      <c r="AL93" s="493" t="s">
        <v>17535</v>
      </c>
      <c r="AM93" s="493"/>
      <c r="AN93" s="499" t="s">
        <v>41</v>
      </c>
      <c r="AO93" s="499" t="s">
        <v>41</v>
      </c>
      <c r="AP93" s="499" t="s">
        <v>41</v>
      </c>
      <c r="AQ93" s="499" t="s">
        <v>41</v>
      </c>
      <c r="AR93" s="499"/>
      <c r="AS93" s="574"/>
      <c r="AU93" t="s">
        <v>1</v>
      </c>
    </row>
    <row r="94" spans="1:47">
      <c r="A94" s="482">
        <v>89</v>
      </c>
      <c r="B94" s="482" t="s">
        <v>17535</v>
      </c>
      <c r="C94" s="482" t="s">
        <v>17535</v>
      </c>
      <c r="D94" s="492" t="s">
        <v>17535</v>
      </c>
      <c r="E94" s="484">
        <v>44348</v>
      </c>
      <c r="F94" s="29" t="s">
        <v>766</v>
      </c>
      <c r="G94" s="500" t="s">
        <v>17742</v>
      </c>
      <c r="H94" s="486" t="s">
        <v>17743</v>
      </c>
      <c r="I94" s="491" t="s">
        <v>768</v>
      </c>
      <c r="J94" s="492" t="s">
        <v>147</v>
      </c>
      <c r="K94" s="493" t="s">
        <v>17535</v>
      </c>
      <c r="L94" s="494" t="s">
        <v>17535</v>
      </c>
      <c r="M94" s="495" t="s">
        <v>63</v>
      </c>
      <c r="N94" s="517" t="s">
        <v>64</v>
      </c>
      <c r="O94" s="500" t="s">
        <v>17563</v>
      </c>
      <c r="P94" s="500" t="s">
        <v>762</v>
      </c>
      <c r="Q94" s="505">
        <v>18</v>
      </c>
      <c r="R94" s="492" t="s">
        <v>17538</v>
      </c>
      <c r="S94" s="477" t="s">
        <v>763</v>
      </c>
      <c r="T94" s="506" t="s">
        <v>42</v>
      </c>
      <c r="U94" s="492" t="s">
        <v>43</v>
      </c>
      <c r="V94" s="492" t="s">
        <v>44</v>
      </c>
      <c r="W94" s="492" t="s">
        <v>115</v>
      </c>
      <c r="X94" s="492" t="s">
        <v>17539</v>
      </c>
      <c r="Y94" s="482" t="s">
        <v>17535</v>
      </c>
      <c r="Z94" s="492" t="s">
        <v>17540</v>
      </c>
      <c r="AA94" s="1">
        <v>1</v>
      </c>
      <c r="AB94" s="1" t="s">
        <v>61</v>
      </c>
      <c r="AC94" s="1" t="s">
        <v>41</v>
      </c>
      <c r="AD94" s="1" t="s">
        <v>41</v>
      </c>
      <c r="AE94" s="1" t="s">
        <v>41</v>
      </c>
      <c r="AF94" s="1" t="s">
        <v>41</v>
      </c>
      <c r="AG94" s="498" t="s">
        <v>17535</v>
      </c>
      <c r="AH94" s="495" t="s">
        <v>17535</v>
      </c>
      <c r="AI94" s="499" t="s">
        <v>41</v>
      </c>
      <c r="AJ94" t="s">
        <v>78</v>
      </c>
      <c r="AK94" s="499" t="s">
        <v>41</v>
      </c>
      <c r="AL94" s="493" t="s">
        <v>17535</v>
      </c>
      <c r="AM94" s="493"/>
      <c r="AN94" s="499" t="s">
        <v>41</v>
      </c>
      <c r="AO94" s="499" t="s">
        <v>41</v>
      </c>
      <c r="AP94" s="499" t="s">
        <v>41</v>
      </c>
      <c r="AQ94" s="499" t="s">
        <v>41</v>
      </c>
      <c r="AR94" s="499"/>
      <c r="AS94" s="574"/>
      <c r="AU94" t="s">
        <v>1</v>
      </c>
    </row>
    <row r="95" spans="1:47">
      <c r="A95" s="482">
        <v>90</v>
      </c>
      <c r="B95" s="482" t="s">
        <v>17535</v>
      </c>
      <c r="C95" s="482" t="s">
        <v>17535</v>
      </c>
      <c r="D95" s="492" t="s">
        <v>17535</v>
      </c>
      <c r="E95" s="484">
        <v>44362</v>
      </c>
      <c r="F95" s="29" t="s">
        <v>773</v>
      </c>
      <c r="G95" s="500" t="s">
        <v>17744</v>
      </c>
      <c r="H95" s="486" t="s">
        <v>17745</v>
      </c>
      <c r="I95" s="491" t="s">
        <v>775</v>
      </c>
      <c r="J95" s="492" t="s">
        <v>147</v>
      </c>
      <c r="K95" s="493" t="s">
        <v>771</v>
      </c>
      <c r="L95" s="494" t="s">
        <v>17535</v>
      </c>
      <c r="M95" s="495" t="s">
        <v>63</v>
      </c>
      <c r="N95" s="517" t="s">
        <v>64</v>
      </c>
      <c r="O95" s="500" t="s">
        <v>17548</v>
      </c>
      <c r="P95" s="500" t="s">
        <v>769</v>
      </c>
      <c r="Q95" s="505">
        <v>103</v>
      </c>
      <c r="R95" s="492" t="s">
        <v>17538</v>
      </c>
      <c r="S95" s="477" t="s">
        <v>102</v>
      </c>
      <c r="T95" s="506" t="s">
        <v>42</v>
      </c>
      <c r="U95" s="492" t="s">
        <v>43</v>
      </c>
      <c r="V95" s="492" t="s">
        <v>44</v>
      </c>
      <c r="W95" s="492" t="s">
        <v>17550</v>
      </c>
      <c r="X95" s="492" t="s">
        <v>17539</v>
      </c>
      <c r="Y95" s="482" t="s">
        <v>17535</v>
      </c>
      <c r="Z95" s="492" t="s">
        <v>17540</v>
      </c>
      <c r="AA95" s="1">
        <v>1</v>
      </c>
      <c r="AB95" s="1" t="s">
        <v>61</v>
      </c>
      <c r="AC95" s="1" t="s">
        <v>41</v>
      </c>
      <c r="AD95" s="1" t="s">
        <v>41</v>
      </c>
      <c r="AE95" s="1" t="s">
        <v>41</v>
      </c>
      <c r="AF95" s="1" t="s">
        <v>41</v>
      </c>
      <c r="AG95" s="498" t="s">
        <v>17535</v>
      </c>
      <c r="AH95" s="495" t="s">
        <v>17535</v>
      </c>
      <c r="AI95" s="499" t="s">
        <v>71</v>
      </c>
      <c r="AJ95" s="533" t="s">
        <v>72</v>
      </c>
      <c r="AK95" s="499" t="s">
        <v>61</v>
      </c>
      <c r="AL95" s="493" t="s">
        <v>17535</v>
      </c>
      <c r="AM95" s="493"/>
      <c r="AN95" s="499" t="s">
        <v>61</v>
      </c>
      <c r="AO95" s="499" t="s">
        <v>61</v>
      </c>
      <c r="AP95" s="499" t="s">
        <v>41</v>
      </c>
      <c r="AQ95" s="499" t="s">
        <v>41</v>
      </c>
      <c r="AR95" s="499"/>
      <c r="AS95" s="574"/>
      <c r="AU95" t="s">
        <v>1</v>
      </c>
    </row>
    <row r="96" spans="1:47">
      <c r="A96" s="482">
        <v>91</v>
      </c>
      <c r="B96" s="482" t="s">
        <v>17535</v>
      </c>
      <c r="C96" s="482" t="s">
        <v>17535</v>
      </c>
      <c r="D96" s="492" t="s">
        <v>17535</v>
      </c>
      <c r="E96" s="484">
        <v>44340</v>
      </c>
      <c r="F96" s="29" t="s">
        <v>779</v>
      </c>
      <c r="G96" s="500" t="s">
        <v>17746</v>
      </c>
      <c r="H96" s="486" t="s">
        <v>17747</v>
      </c>
      <c r="I96" s="491" t="s">
        <v>781</v>
      </c>
      <c r="J96" s="492" t="s">
        <v>147</v>
      </c>
      <c r="K96" s="493" t="s">
        <v>17535</v>
      </c>
      <c r="L96" s="494" t="s">
        <v>17535</v>
      </c>
      <c r="M96" s="40" t="s">
        <v>245</v>
      </c>
      <c r="N96" s="517" t="s">
        <v>51</v>
      </c>
      <c r="O96" s="500" t="s">
        <v>17563</v>
      </c>
      <c r="P96" s="500" t="s">
        <v>776</v>
      </c>
      <c r="Q96" s="505">
        <v>68</v>
      </c>
      <c r="R96" s="492" t="s">
        <v>17704</v>
      </c>
      <c r="S96" s="477" t="s">
        <v>777</v>
      </c>
      <c r="T96" s="506" t="s">
        <v>42</v>
      </c>
      <c r="U96" s="492" t="s">
        <v>43</v>
      </c>
      <c r="V96" s="492" t="s">
        <v>44</v>
      </c>
      <c r="W96" s="492" t="s">
        <v>17550</v>
      </c>
      <c r="X96" s="492" t="s">
        <v>17539</v>
      </c>
      <c r="Y96" s="482" t="s">
        <v>17535</v>
      </c>
      <c r="Z96" s="492" t="s">
        <v>17540</v>
      </c>
      <c r="AA96" s="1">
        <v>0</v>
      </c>
      <c r="AB96" s="1" t="s">
        <v>41</v>
      </c>
      <c r="AC96" s="1" t="s">
        <v>41</v>
      </c>
      <c r="AD96" s="1" t="s">
        <v>41</v>
      </c>
      <c r="AE96" s="1" t="s">
        <v>41</v>
      </c>
      <c r="AF96" s="1" t="s">
        <v>41</v>
      </c>
      <c r="AG96" s="498" t="s">
        <v>17535</v>
      </c>
      <c r="AH96" s="495" t="s">
        <v>17535</v>
      </c>
      <c r="AI96" s="499" t="s">
        <v>41</v>
      </c>
      <c r="AJ96" t="s">
        <v>78</v>
      </c>
      <c r="AK96" s="499" t="s">
        <v>41</v>
      </c>
      <c r="AL96" s="493" t="s">
        <v>17535</v>
      </c>
      <c r="AM96" s="493"/>
      <c r="AN96" s="499" t="s">
        <v>41</v>
      </c>
      <c r="AO96" s="499" t="s">
        <v>41</v>
      </c>
      <c r="AP96" s="499" t="s">
        <v>41</v>
      </c>
      <c r="AQ96" s="499" t="s">
        <v>41</v>
      </c>
      <c r="AR96" s="499"/>
      <c r="AS96" s="574"/>
      <c r="AU96" t="s">
        <v>1</v>
      </c>
    </row>
    <row r="97" spans="1:47">
      <c r="A97" s="482">
        <v>92</v>
      </c>
      <c r="B97" s="482" t="s">
        <v>17535</v>
      </c>
      <c r="C97" s="482" t="s">
        <v>17535</v>
      </c>
      <c r="D97" s="492" t="s">
        <v>17535</v>
      </c>
      <c r="E97" s="484">
        <v>44347</v>
      </c>
      <c r="F97" s="29" t="s">
        <v>784</v>
      </c>
      <c r="G97" s="500" t="s">
        <v>17748</v>
      </c>
      <c r="H97" s="486" t="s">
        <v>17749</v>
      </c>
      <c r="I97" s="491" t="s">
        <v>786</v>
      </c>
      <c r="J97" s="492" t="s">
        <v>147</v>
      </c>
      <c r="K97" s="493" t="s">
        <v>17535</v>
      </c>
      <c r="L97" s="494" t="s">
        <v>17535</v>
      </c>
      <c r="M97" s="40" t="s">
        <v>631</v>
      </c>
      <c r="N97" s="517" t="s">
        <v>51</v>
      </c>
      <c r="O97" s="500" t="s">
        <v>17563</v>
      </c>
      <c r="P97" s="500" t="s">
        <v>776</v>
      </c>
      <c r="Q97" s="505">
        <v>109</v>
      </c>
      <c r="R97" s="492" t="s">
        <v>863</v>
      </c>
      <c r="S97" s="477" t="s">
        <v>782</v>
      </c>
      <c r="T97" s="506" t="s">
        <v>42</v>
      </c>
      <c r="U97" s="492" t="s">
        <v>43</v>
      </c>
      <c r="V97" s="492" t="s">
        <v>44</v>
      </c>
      <c r="W97" s="492" t="s">
        <v>115</v>
      </c>
      <c r="X97" s="492" t="s">
        <v>17539</v>
      </c>
      <c r="Y97" s="482" t="s">
        <v>17535</v>
      </c>
      <c r="Z97" s="492" t="s">
        <v>17540</v>
      </c>
      <c r="AA97" s="1">
        <v>0</v>
      </c>
      <c r="AB97" s="1" t="s">
        <v>41</v>
      </c>
      <c r="AC97" s="1" t="s">
        <v>41</v>
      </c>
      <c r="AD97" s="1" t="s">
        <v>41</v>
      </c>
      <c r="AE97" s="1" t="s">
        <v>41</v>
      </c>
      <c r="AF97" s="1" t="s">
        <v>41</v>
      </c>
      <c r="AG97" s="498" t="s">
        <v>17535</v>
      </c>
      <c r="AH97" s="495" t="s">
        <v>17535</v>
      </c>
      <c r="AI97" s="499" t="s">
        <v>41</v>
      </c>
      <c r="AJ97" t="s">
        <v>78</v>
      </c>
      <c r="AK97" s="499" t="s">
        <v>41</v>
      </c>
      <c r="AL97" s="493" t="s">
        <v>17535</v>
      </c>
      <c r="AM97" s="493"/>
      <c r="AN97" s="499" t="s">
        <v>41</v>
      </c>
      <c r="AO97" s="499" t="s">
        <v>41</v>
      </c>
      <c r="AP97" s="499" t="s">
        <v>41</v>
      </c>
      <c r="AQ97" s="499" t="s">
        <v>41</v>
      </c>
      <c r="AR97" s="499"/>
      <c r="AS97" s="574"/>
      <c r="AU97" t="s">
        <v>1</v>
      </c>
    </row>
    <row r="98" spans="1:47">
      <c r="A98" s="482">
        <v>93</v>
      </c>
      <c r="B98" s="482" t="s">
        <v>17535</v>
      </c>
      <c r="C98" s="482" t="s">
        <v>17535</v>
      </c>
      <c r="D98" s="492" t="s">
        <v>17535</v>
      </c>
      <c r="E98" s="484">
        <v>44347</v>
      </c>
      <c r="F98" s="29" t="s">
        <v>790</v>
      </c>
      <c r="G98" s="500" t="s">
        <v>17750</v>
      </c>
      <c r="H98" s="486" t="s">
        <v>17751</v>
      </c>
      <c r="I98" s="491" t="s">
        <v>792</v>
      </c>
      <c r="J98" s="492" t="s">
        <v>147</v>
      </c>
      <c r="K98" s="493" t="s">
        <v>17535</v>
      </c>
      <c r="L98" s="494" t="s">
        <v>17535</v>
      </c>
      <c r="M98" s="40" t="s">
        <v>509</v>
      </c>
      <c r="N98" s="495" t="s">
        <v>97</v>
      </c>
      <c r="O98" s="492" t="s">
        <v>58</v>
      </c>
      <c r="P98" s="492" t="s">
        <v>17535</v>
      </c>
      <c r="Q98" s="505">
        <v>2</v>
      </c>
      <c r="R98" s="492" t="s">
        <v>863</v>
      </c>
      <c r="S98" s="477">
        <v>66</v>
      </c>
      <c r="T98" s="506" t="s">
        <v>42</v>
      </c>
      <c r="U98" s="492" t="s">
        <v>148</v>
      </c>
      <c r="V98" s="492" t="s">
        <v>44</v>
      </c>
      <c r="W98" s="492" t="s">
        <v>17578</v>
      </c>
      <c r="X98" s="492" t="s">
        <v>17539</v>
      </c>
      <c r="Y98" s="482" t="s">
        <v>17535</v>
      </c>
      <c r="Z98" s="492" t="s">
        <v>17540</v>
      </c>
      <c r="AA98" s="1">
        <v>0</v>
      </c>
      <c r="AB98" s="1" t="s">
        <v>41</v>
      </c>
      <c r="AC98" s="1" t="s">
        <v>41</v>
      </c>
      <c r="AD98" s="1" t="s">
        <v>41</v>
      </c>
      <c r="AE98" s="1" t="s">
        <v>41</v>
      </c>
      <c r="AF98" s="1" t="s">
        <v>41</v>
      </c>
      <c r="AG98" s="498" t="s">
        <v>17535</v>
      </c>
      <c r="AH98" s="495" t="s">
        <v>17535</v>
      </c>
      <c r="AI98" s="499" t="s">
        <v>41</v>
      </c>
      <c r="AJ98" t="s">
        <v>78</v>
      </c>
      <c r="AK98" s="499" t="s">
        <v>41</v>
      </c>
      <c r="AL98" s="493" t="s">
        <v>17535</v>
      </c>
      <c r="AM98" s="493"/>
      <c r="AN98" s="499" t="s">
        <v>41</v>
      </c>
      <c r="AO98" s="499" t="s">
        <v>41</v>
      </c>
      <c r="AP98" s="499" t="s">
        <v>41</v>
      </c>
      <c r="AQ98" s="499" t="s">
        <v>41</v>
      </c>
      <c r="AR98" s="499"/>
      <c r="AS98" s="574"/>
      <c r="AU98" t="s">
        <v>1</v>
      </c>
    </row>
    <row r="99" spans="1:47">
      <c r="A99" s="482">
        <v>94</v>
      </c>
      <c r="B99" s="482" t="s">
        <v>17535</v>
      </c>
      <c r="C99" s="482" t="s">
        <v>17535</v>
      </c>
      <c r="D99" s="492" t="s">
        <v>17535</v>
      </c>
      <c r="E99" s="484">
        <v>44343</v>
      </c>
      <c r="F99" s="29" t="s">
        <v>796</v>
      </c>
      <c r="G99" s="500" t="s">
        <v>17752</v>
      </c>
      <c r="H99" s="486" t="s">
        <v>17753</v>
      </c>
      <c r="I99" s="491" t="s">
        <v>798</v>
      </c>
      <c r="J99" s="492" t="s">
        <v>147</v>
      </c>
      <c r="K99" s="493" t="s">
        <v>17535</v>
      </c>
      <c r="L99" s="494" t="s">
        <v>17535</v>
      </c>
      <c r="M99" s="40" t="s">
        <v>795</v>
      </c>
      <c r="N99" s="517" t="s">
        <v>51</v>
      </c>
      <c r="O99" s="504" t="s">
        <v>84</v>
      </c>
      <c r="P99" s="492" t="s">
        <v>17535</v>
      </c>
      <c r="Q99" s="505">
        <v>4458</v>
      </c>
      <c r="R99" s="492" t="s">
        <v>78</v>
      </c>
      <c r="S99" s="477" t="s">
        <v>78</v>
      </c>
      <c r="T99" s="506" t="s">
        <v>42</v>
      </c>
      <c r="U99" s="492" t="s">
        <v>43</v>
      </c>
      <c r="V99" s="492" t="s">
        <v>57</v>
      </c>
      <c r="W99" s="492" t="s">
        <v>115</v>
      </c>
      <c r="X99" s="492" t="s">
        <v>1119</v>
      </c>
      <c r="Y99" s="482" t="s">
        <v>17535</v>
      </c>
      <c r="Z99" s="492" t="s">
        <v>17540</v>
      </c>
      <c r="AA99" s="1">
        <v>3</v>
      </c>
      <c r="AB99" s="1" t="s">
        <v>61</v>
      </c>
      <c r="AC99" s="1" t="s">
        <v>61</v>
      </c>
      <c r="AD99" s="1" t="s">
        <v>61</v>
      </c>
      <c r="AE99" s="1" t="s">
        <v>41</v>
      </c>
      <c r="AF99" s="1" t="s">
        <v>41</v>
      </c>
      <c r="AG99" s="498" t="s">
        <v>17535</v>
      </c>
      <c r="AH99" s="495" t="s">
        <v>17535</v>
      </c>
      <c r="AI99" s="499" t="s">
        <v>41</v>
      </c>
      <c r="AJ99" t="s">
        <v>78</v>
      </c>
      <c r="AK99" s="499" t="s">
        <v>41</v>
      </c>
      <c r="AL99" s="493" t="s">
        <v>17535</v>
      </c>
      <c r="AM99" s="493"/>
      <c r="AN99" s="499" t="s">
        <v>41</v>
      </c>
      <c r="AO99" s="499" t="s">
        <v>41</v>
      </c>
      <c r="AP99" s="499" t="s">
        <v>41</v>
      </c>
      <c r="AQ99" s="499" t="s">
        <v>41</v>
      </c>
      <c r="AR99" s="499"/>
      <c r="AS99" s="574"/>
      <c r="AU99" t="s">
        <v>1</v>
      </c>
    </row>
    <row r="100" spans="1:47">
      <c r="A100" s="482">
        <v>95</v>
      </c>
      <c r="B100" s="482" t="s">
        <v>17535</v>
      </c>
      <c r="C100" s="482" t="s">
        <v>17535</v>
      </c>
      <c r="D100" s="492" t="s">
        <v>17535</v>
      </c>
      <c r="E100" s="484">
        <v>44347</v>
      </c>
      <c r="F100" s="29" t="s">
        <v>802</v>
      </c>
      <c r="G100" s="500" t="s">
        <v>17754</v>
      </c>
      <c r="H100" s="486" t="s">
        <v>17755</v>
      </c>
      <c r="I100" s="491" t="s">
        <v>804</v>
      </c>
      <c r="J100" s="492" t="s">
        <v>147</v>
      </c>
      <c r="K100" s="493" t="s">
        <v>17535</v>
      </c>
      <c r="L100" s="494" t="s">
        <v>17535</v>
      </c>
      <c r="M100" s="40" t="s">
        <v>509</v>
      </c>
      <c r="N100" s="495" t="s">
        <v>97</v>
      </c>
      <c r="O100" s="500" t="s">
        <v>17563</v>
      </c>
      <c r="P100" s="500" t="s">
        <v>776</v>
      </c>
      <c r="Q100" s="505">
        <v>154</v>
      </c>
      <c r="R100" s="492" t="s">
        <v>17538</v>
      </c>
      <c r="S100" s="477" t="s">
        <v>799</v>
      </c>
      <c r="T100" s="506" t="s">
        <v>42</v>
      </c>
      <c r="U100" s="492" t="s">
        <v>43</v>
      </c>
      <c r="V100" s="492" t="s">
        <v>44</v>
      </c>
      <c r="W100" s="492" t="s">
        <v>115</v>
      </c>
      <c r="X100" s="492" t="s">
        <v>17756</v>
      </c>
      <c r="Y100" s="482" t="s">
        <v>17535</v>
      </c>
      <c r="Z100" s="492" t="s">
        <v>17540</v>
      </c>
      <c r="AA100" s="1">
        <v>4</v>
      </c>
      <c r="AB100" s="1" t="s">
        <v>61</v>
      </c>
      <c r="AC100" s="1" t="s">
        <v>61</v>
      </c>
      <c r="AD100" s="1" t="s">
        <v>61</v>
      </c>
      <c r="AE100" s="1" t="s">
        <v>61</v>
      </c>
      <c r="AF100" s="1" t="s">
        <v>41</v>
      </c>
      <c r="AG100" s="498" t="s">
        <v>17535</v>
      </c>
      <c r="AH100" s="495" t="s">
        <v>17535</v>
      </c>
      <c r="AI100" s="499" t="s">
        <v>41</v>
      </c>
      <c r="AJ100" t="s">
        <v>78</v>
      </c>
      <c r="AK100" s="499" t="s">
        <v>41</v>
      </c>
      <c r="AL100" s="493" t="s">
        <v>17535</v>
      </c>
      <c r="AM100" s="493"/>
      <c r="AN100" s="499" t="s">
        <v>41</v>
      </c>
      <c r="AO100" s="499" t="s">
        <v>41</v>
      </c>
      <c r="AP100" s="499" t="s">
        <v>41</v>
      </c>
      <c r="AQ100" s="499" t="s">
        <v>41</v>
      </c>
      <c r="AR100" s="499"/>
      <c r="AS100" s="574"/>
      <c r="AU100" t="s">
        <v>1</v>
      </c>
    </row>
    <row r="101" spans="1:47">
      <c r="A101" s="482">
        <v>96</v>
      </c>
      <c r="B101" s="482" t="s">
        <v>17535</v>
      </c>
      <c r="C101" s="482" t="s">
        <v>17535</v>
      </c>
      <c r="D101" s="492" t="s">
        <v>17535</v>
      </c>
      <c r="E101" s="484">
        <v>44354</v>
      </c>
      <c r="F101" s="29" t="s">
        <v>809</v>
      </c>
      <c r="G101" s="500" t="s">
        <v>17757</v>
      </c>
      <c r="H101" s="486" t="s">
        <v>17758</v>
      </c>
      <c r="I101" s="491" t="s">
        <v>811</v>
      </c>
      <c r="J101" s="492" t="s">
        <v>147</v>
      </c>
      <c r="K101" s="493" t="s">
        <v>17535</v>
      </c>
      <c r="L101" s="494" t="s">
        <v>17535</v>
      </c>
      <c r="M101" s="40" t="s">
        <v>96</v>
      </c>
      <c r="N101" s="495" t="s">
        <v>97</v>
      </c>
      <c r="O101" s="500" t="s">
        <v>17563</v>
      </c>
      <c r="P101" s="500" t="s">
        <v>805</v>
      </c>
      <c r="Q101" s="505">
        <v>12</v>
      </c>
      <c r="R101" s="492" t="s">
        <v>17538</v>
      </c>
      <c r="S101" s="477" t="s">
        <v>806</v>
      </c>
      <c r="T101" s="506" t="s">
        <v>42</v>
      </c>
      <c r="U101" s="477" t="s">
        <v>674</v>
      </c>
      <c r="V101" s="492" t="s">
        <v>44</v>
      </c>
      <c r="W101" s="492" t="s">
        <v>17597</v>
      </c>
      <c r="X101" s="492" t="s">
        <v>17539</v>
      </c>
      <c r="Y101" s="482" t="s">
        <v>17535</v>
      </c>
      <c r="Z101" s="492" t="s">
        <v>17540</v>
      </c>
      <c r="AA101" s="1">
        <v>0</v>
      </c>
      <c r="AB101" s="1" t="s">
        <v>41</v>
      </c>
      <c r="AC101" s="1" t="s">
        <v>41</v>
      </c>
      <c r="AD101" s="1" t="s">
        <v>41</v>
      </c>
      <c r="AE101" s="1" t="s">
        <v>41</v>
      </c>
      <c r="AF101" s="1" t="s">
        <v>41</v>
      </c>
      <c r="AG101" s="498" t="s">
        <v>17535</v>
      </c>
      <c r="AH101" s="495" t="s">
        <v>17535</v>
      </c>
      <c r="AI101" s="499" t="s">
        <v>41</v>
      </c>
      <c r="AJ101" t="s">
        <v>78</v>
      </c>
      <c r="AK101" s="499" t="s">
        <v>41</v>
      </c>
      <c r="AL101" s="493" t="s">
        <v>17535</v>
      </c>
      <c r="AM101" s="493"/>
      <c r="AN101" s="499" t="s">
        <v>41</v>
      </c>
      <c r="AO101" s="499" t="s">
        <v>41</v>
      </c>
      <c r="AP101" s="499" t="s">
        <v>41</v>
      </c>
      <c r="AQ101" s="499" t="s">
        <v>41</v>
      </c>
      <c r="AR101" s="499"/>
      <c r="AS101" s="574"/>
      <c r="AU101" t="s">
        <v>1</v>
      </c>
    </row>
    <row r="102" spans="1:47">
      <c r="A102" s="482">
        <v>97</v>
      </c>
      <c r="B102" s="482" t="s">
        <v>17535</v>
      </c>
      <c r="C102" s="482" t="s">
        <v>17535</v>
      </c>
      <c r="D102" s="492" t="s">
        <v>17535</v>
      </c>
      <c r="E102" s="484">
        <v>44329</v>
      </c>
      <c r="F102" s="29" t="s">
        <v>816</v>
      </c>
      <c r="G102" s="500" t="s">
        <v>17759</v>
      </c>
      <c r="H102" s="486" t="s">
        <v>17760</v>
      </c>
      <c r="I102" s="491" t="s">
        <v>818</v>
      </c>
      <c r="J102" s="492" t="s">
        <v>147</v>
      </c>
      <c r="K102" s="493" t="s">
        <v>17535</v>
      </c>
      <c r="L102" s="494" t="s">
        <v>17535</v>
      </c>
      <c r="M102" s="40" t="s">
        <v>815</v>
      </c>
      <c r="N102" t="s">
        <v>685</v>
      </c>
      <c r="O102" s="504" t="s">
        <v>84</v>
      </c>
      <c r="P102" s="492" t="s">
        <v>17535</v>
      </c>
      <c r="Q102" s="505">
        <v>13</v>
      </c>
      <c r="R102" s="492" t="s">
        <v>17538</v>
      </c>
      <c r="S102" s="477" t="s">
        <v>812</v>
      </c>
      <c r="T102" s="506" t="s">
        <v>42</v>
      </c>
      <c r="U102" s="477" t="s">
        <v>674</v>
      </c>
      <c r="V102" s="492" t="s">
        <v>44</v>
      </c>
      <c r="W102" s="492" t="s">
        <v>219</v>
      </c>
      <c r="X102" s="492" t="s">
        <v>17756</v>
      </c>
      <c r="Y102" s="482" t="s">
        <v>17535</v>
      </c>
      <c r="Z102" s="492" t="s">
        <v>17540</v>
      </c>
      <c r="AA102" s="1">
        <v>1</v>
      </c>
      <c r="AB102" s="1" t="s">
        <v>61</v>
      </c>
      <c r="AC102" s="1" t="s">
        <v>41</v>
      </c>
      <c r="AD102" s="1" t="s">
        <v>41</v>
      </c>
      <c r="AE102" s="1" t="s">
        <v>41</v>
      </c>
      <c r="AF102" s="1" t="s">
        <v>41</v>
      </c>
      <c r="AG102" s="498" t="s">
        <v>17535</v>
      </c>
      <c r="AH102" s="495" t="s">
        <v>17535</v>
      </c>
      <c r="AI102" s="499" t="s">
        <v>41</v>
      </c>
      <c r="AJ102" t="s">
        <v>78</v>
      </c>
      <c r="AK102" s="499" t="s">
        <v>41</v>
      </c>
      <c r="AL102" s="493" t="s">
        <v>17535</v>
      </c>
      <c r="AM102" s="493"/>
      <c r="AN102" s="499" t="s">
        <v>41</v>
      </c>
      <c r="AO102" s="499" t="s">
        <v>41</v>
      </c>
      <c r="AP102" s="499" t="s">
        <v>41</v>
      </c>
      <c r="AQ102" s="499" t="s">
        <v>41</v>
      </c>
      <c r="AR102" s="499"/>
      <c r="AS102" s="574"/>
      <c r="AU102" t="s">
        <v>1</v>
      </c>
    </row>
    <row r="103" spans="1:47">
      <c r="A103" s="482">
        <v>98</v>
      </c>
      <c r="B103" s="482" t="s">
        <v>17535</v>
      </c>
      <c r="C103" s="482" t="s">
        <v>17535</v>
      </c>
      <c r="D103" s="492" t="s">
        <v>17535</v>
      </c>
      <c r="E103" s="484">
        <v>44329</v>
      </c>
      <c r="F103" s="29" t="s">
        <v>822</v>
      </c>
      <c r="G103" s="500" t="s">
        <v>17761</v>
      </c>
      <c r="H103" s="486" t="s">
        <v>17762</v>
      </c>
      <c r="I103" s="491" t="s">
        <v>824</v>
      </c>
      <c r="J103" s="492" t="s">
        <v>147</v>
      </c>
      <c r="K103" s="493" t="s">
        <v>17535</v>
      </c>
      <c r="L103" s="494" t="s">
        <v>17535</v>
      </c>
      <c r="M103" t="s">
        <v>17547</v>
      </c>
      <c r="N103" s="495" t="s">
        <v>97</v>
      </c>
      <c r="O103" s="500" t="s">
        <v>17563</v>
      </c>
      <c r="P103" s="500" t="s">
        <v>819</v>
      </c>
      <c r="Q103" s="505">
        <v>44</v>
      </c>
      <c r="R103" s="492" t="s">
        <v>17538</v>
      </c>
      <c r="S103" s="477" t="s">
        <v>820</v>
      </c>
      <c r="T103" s="506" t="s">
        <v>42</v>
      </c>
      <c r="U103" s="492" t="s">
        <v>43</v>
      </c>
      <c r="V103" s="492" t="s">
        <v>57</v>
      </c>
      <c r="W103" s="492" t="s">
        <v>17550</v>
      </c>
      <c r="X103" s="492" t="s">
        <v>17539</v>
      </c>
      <c r="Y103" s="482" t="s">
        <v>17535</v>
      </c>
      <c r="Z103" s="492" t="s">
        <v>17540</v>
      </c>
      <c r="AA103" s="1">
        <v>0</v>
      </c>
      <c r="AB103" s="1" t="s">
        <v>41</v>
      </c>
      <c r="AC103" s="1" t="s">
        <v>41</v>
      </c>
      <c r="AD103" s="1" t="s">
        <v>41</v>
      </c>
      <c r="AE103" s="1" t="s">
        <v>41</v>
      </c>
      <c r="AF103" s="1" t="s">
        <v>41</v>
      </c>
      <c r="AG103" s="498" t="s">
        <v>17535</v>
      </c>
      <c r="AH103" s="495" t="s">
        <v>17535</v>
      </c>
      <c r="AI103" s="499" t="s">
        <v>41</v>
      </c>
      <c r="AJ103" t="s">
        <v>78</v>
      </c>
      <c r="AK103" s="499" t="s">
        <v>41</v>
      </c>
      <c r="AL103" s="493" t="s">
        <v>17535</v>
      </c>
      <c r="AM103" s="493"/>
      <c r="AN103" s="499" t="s">
        <v>41</v>
      </c>
      <c r="AO103" s="499" t="s">
        <v>41</v>
      </c>
      <c r="AP103" s="499" t="s">
        <v>41</v>
      </c>
      <c r="AQ103" s="499" t="s">
        <v>41</v>
      </c>
      <c r="AR103" s="499"/>
      <c r="AS103" s="574"/>
      <c r="AU103" t="s">
        <v>1</v>
      </c>
    </row>
    <row r="104" spans="1:47">
      <c r="A104" s="482">
        <v>99</v>
      </c>
      <c r="B104" s="482" t="s">
        <v>17535</v>
      </c>
      <c r="C104" s="482" t="s">
        <v>17535</v>
      </c>
      <c r="D104" s="492" t="s">
        <v>17535</v>
      </c>
      <c r="E104" s="484">
        <v>44327</v>
      </c>
      <c r="F104" s="29" t="s">
        <v>829</v>
      </c>
      <c r="G104" s="500" t="s">
        <v>17763</v>
      </c>
      <c r="H104" s="486" t="s">
        <v>17764</v>
      </c>
      <c r="I104" s="491" t="s">
        <v>831</v>
      </c>
      <c r="J104" s="492" t="s">
        <v>147</v>
      </c>
      <c r="K104" s="493" t="s">
        <v>17535</v>
      </c>
      <c r="L104" s="494" t="s">
        <v>17535</v>
      </c>
      <c r="M104" s="40" t="s">
        <v>828</v>
      </c>
      <c r="N104" s="517" t="s">
        <v>51</v>
      </c>
      <c r="O104" s="504" t="s">
        <v>84</v>
      </c>
      <c r="P104" s="492" t="s">
        <v>17535</v>
      </c>
      <c r="Q104" s="505">
        <v>20</v>
      </c>
      <c r="R104" s="492" t="s">
        <v>17538</v>
      </c>
      <c r="S104" s="477" t="s">
        <v>825</v>
      </c>
      <c r="T104" s="506" t="s">
        <v>42</v>
      </c>
      <c r="U104" s="492" t="s">
        <v>169</v>
      </c>
      <c r="V104" s="514" t="s">
        <v>169</v>
      </c>
      <c r="W104" s="492" t="s">
        <v>115</v>
      </c>
      <c r="X104" s="492" t="s">
        <v>17539</v>
      </c>
      <c r="Y104" s="482" t="s">
        <v>17535</v>
      </c>
      <c r="Z104" s="492" t="s">
        <v>17540</v>
      </c>
      <c r="AA104" s="1">
        <v>1</v>
      </c>
      <c r="AB104" s="1" t="s">
        <v>61</v>
      </c>
      <c r="AC104" s="1" t="s">
        <v>41</v>
      </c>
      <c r="AD104" s="1" t="s">
        <v>41</v>
      </c>
      <c r="AE104" s="1" t="s">
        <v>41</v>
      </c>
      <c r="AF104" s="1" t="s">
        <v>41</v>
      </c>
      <c r="AG104" s="498" t="s">
        <v>17535</v>
      </c>
      <c r="AH104" s="495" t="s">
        <v>17535</v>
      </c>
      <c r="AI104" s="499" t="s">
        <v>41</v>
      </c>
      <c r="AJ104" t="s">
        <v>78</v>
      </c>
      <c r="AK104" s="499" t="s">
        <v>41</v>
      </c>
      <c r="AL104" s="493" t="s">
        <v>17535</v>
      </c>
      <c r="AM104" s="493"/>
      <c r="AN104" s="499" t="s">
        <v>41</v>
      </c>
      <c r="AO104" s="499" t="s">
        <v>41</v>
      </c>
      <c r="AP104" s="499" t="s">
        <v>41</v>
      </c>
      <c r="AQ104" s="499" t="s">
        <v>41</v>
      </c>
      <c r="AR104" s="499"/>
      <c r="AS104" s="574"/>
      <c r="AU104" t="s">
        <v>1</v>
      </c>
    </row>
    <row r="105" spans="1:47">
      <c r="A105" s="482">
        <v>100</v>
      </c>
      <c r="B105" s="482" t="s">
        <v>17535</v>
      </c>
      <c r="C105" s="482" t="s">
        <v>17535</v>
      </c>
      <c r="D105" s="492" t="s">
        <v>17535</v>
      </c>
      <c r="E105" s="484">
        <v>44340</v>
      </c>
      <c r="F105" s="29" t="s">
        <v>840</v>
      </c>
      <c r="G105" s="500" t="s">
        <v>17765</v>
      </c>
      <c r="H105" s="486" t="s">
        <v>17766</v>
      </c>
      <c r="I105" s="491" t="s">
        <v>842</v>
      </c>
      <c r="J105" s="492" t="s">
        <v>147</v>
      </c>
      <c r="K105" s="493" t="s">
        <v>17535</v>
      </c>
      <c r="L105" s="494" t="s">
        <v>17535</v>
      </c>
      <c r="M105" s="40" t="s">
        <v>96</v>
      </c>
      <c r="N105" s="517" t="s">
        <v>97</v>
      </c>
      <c r="O105" s="500" t="s">
        <v>17563</v>
      </c>
      <c r="P105" s="500" t="s">
        <v>776</v>
      </c>
      <c r="Q105" s="505">
        <v>61</v>
      </c>
      <c r="R105" s="492" t="s">
        <v>863</v>
      </c>
      <c r="S105" s="477" t="s">
        <v>838</v>
      </c>
      <c r="T105" s="506" t="s">
        <v>42</v>
      </c>
      <c r="U105" s="492" t="s">
        <v>43</v>
      </c>
      <c r="V105" s="492" t="s">
        <v>44</v>
      </c>
      <c r="W105" s="492" t="s">
        <v>257</v>
      </c>
      <c r="X105" s="492" t="s">
        <v>17539</v>
      </c>
      <c r="Y105" s="482" t="s">
        <v>17535</v>
      </c>
      <c r="Z105" s="492" t="s">
        <v>17540</v>
      </c>
      <c r="AA105" s="1">
        <v>1</v>
      </c>
      <c r="AB105" s="1" t="s">
        <v>61</v>
      </c>
      <c r="AC105" s="1" t="s">
        <v>41</v>
      </c>
      <c r="AD105" s="1" t="s">
        <v>41</v>
      </c>
      <c r="AE105" s="1" t="s">
        <v>41</v>
      </c>
      <c r="AF105" s="1" t="s">
        <v>41</v>
      </c>
      <c r="AG105" s="498" t="s">
        <v>17535</v>
      </c>
      <c r="AH105" s="495" t="s">
        <v>17535</v>
      </c>
      <c r="AI105" s="499" t="s">
        <v>41</v>
      </c>
      <c r="AJ105" t="s">
        <v>78</v>
      </c>
      <c r="AK105" s="499" t="s">
        <v>41</v>
      </c>
      <c r="AL105" s="493" t="s">
        <v>17535</v>
      </c>
      <c r="AM105" s="493"/>
      <c r="AN105" s="499" t="s">
        <v>41</v>
      </c>
      <c r="AO105" s="499" t="s">
        <v>41</v>
      </c>
      <c r="AP105" s="499" t="s">
        <v>41</v>
      </c>
      <c r="AQ105" s="499" t="s">
        <v>41</v>
      </c>
      <c r="AR105" s="499"/>
      <c r="AS105" s="574"/>
      <c r="AU105" t="s">
        <v>1</v>
      </c>
    </row>
    <row r="106" spans="1:47">
      <c r="A106" s="482">
        <v>101</v>
      </c>
      <c r="B106" s="482" t="s">
        <v>17535</v>
      </c>
      <c r="C106" s="482" t="s">
        <v>17535</v>
      </c>
      <c r="D106" s="492" t="s">
        <v>17535</v>
      </c>
      <c r="E106" s="484">
        <v>44356</v>
      </c>
      <c r="F106" s="29" t="s">
        <v>847</v>
      </c>
      <c r="G106" s="500" t="s">
        <v>17767</v>
      </c>
      <c r="H106" s="486" t="s">
        <v>17768</v>
      </c>
      <c r="I106" s="491" t="s">
        <v>849</v>
      </c>
      <c r="J106" s="492" t="s">
        <v>147</v>
      </c>
      <c r="K106" s="493" t="s">
        <v>17535</v>
      </c>
      <c r="L106" s="494" t="s">
        <v>17535</v>
      </c>
      <c r="M106" s="40" t="s">
        <v>458</v>
      </c>
      <c r="N106" t="s">
        <v>459</v>
      </c>
      <c r="O106" s="504" t="s">
        <v>17573</v>
      </c>
      <c r="P106" s="504" t="s">
        <v>843</v>
      </c>
      <c r="Q106" s="505">
        <v>82</v>
      </c>
      <c r="R106" s="492" t="s">
        <v>17538</v>
      </c>
      <c r="S106" s="477" t="s">
        <v>844</v>
      </c>
      <c r="T106" s="506" t="s">
        <v>42</v>
      </c>
      <c r="U106" s="492" t="s">
        <v>169</v>
      </c>
      <c r="V106" s="514" t="s">
        <v>169</v>
      </c>
      <c r="W106" s="492" t="s">
        <v>219</v>
      </c>
      <c r="X106" s="492" t="s">
        <v>17539</v>
      </c>
      <c r="Y106" s="482" t="s">
        <v>17535</v>
      </c>
      <c r="Z106" s="492" t="s">
        <v>17540</v>
      </c>
      <c r="AA106" s="1">
        <v>1</v>
      </c>
      <c r="AB106" s="1" t="s">
        <v>61</v>
      </c>
      <c r="AC106" s="1" t="s">
        <v>41</v>
      </c>
      <c r="AD106" s="1" t="s">
        <v>41</v>
      </c>
      <c r="AE106" s="1" t="s">
        <v>41</v>
      </c>
      <c r="AF106" s="1" t="s">
        <v>41</v>
      </c>
      <c r="AG106" s="498" t="s">
        <v>17535</v>
      </c>
      <c r="AH106" s="495" t="s">
        <v>17535</v>
      </c>
      <c r="AI106" s="499" t="s">
        <v>41</v>
      </c>
      <c r="AJ106" t="s">
        <v>78</v>
      </c>
      <c r="AK106" s="499" t="s">
        <v>41</v>
      </c>
      <c r="AL106" s="493" t="s">
        <v>17535</v>
      </c>
      <c r="AM106" s="493"/>
      <c r="AN106" s="499" t="s">
        <v>41</v>
      </c>
      <c r="AO106" s="499" t="s">
        <v>41</v>
      </c>
      <c r="AP106" s="499" t="s">
        <v>41</v>
      </c>
      <c r="AQ106" s="499" t="s">
        <v>41</v>
      </c>
      <c r="AR106" s="499"/>
      <c r="AS106" s="574"/>
      <c r="AU106" t="s">
        <v>1</v>
      </c>
    </row>
    <row r="107" spans="1:47">
      <c r="A107" s="482">
        <v>102</v>
      </c>
      <c r="B107" s="482" t="s">
        <v>17535</v>
      </c>
      <c r="C107" s="482" t="s">
        <v>17535</v>
      </c>
      <c r="D107" s="492" t="s">
        <v>17535</v>
      </c>
      <c r="E107" s="484">
        <v>44308</v>
      </c>
      <c r="F107" s="29" t="s">
        <v>859</v>
      </c>
      <c r="G107" s="500" t="s">
        <v>17769</v>
      </c>
      <c r="H107" s="486" t="s">
        <v>17770</v>
      </c>
      <c r="I107" s="491" t="s">
        <v>861</v>
      </c>
      <c r="J107" s="492" t="s">
        <v>147</v>
      </c>
      <c r="K107" s="493" t="s">
        <v>17535</v>
      </c>
      <c r="L107" s="494" t="s">
        <v>17535</v>
      </c>
      <c r="M107" s="495" t="s">
        <v>63</v>
      </c>
      <c r="N107" s="517" t="s">
        <v>64</v>
      </c>
      <c r="O107" s="500" t="s">
        <v>17563</v>
      </c>
      <c r="P107" s="500" t="s">
        <v>856</v>
      </c>
      <c r="Q107" s="505">
        <v>172</v>
      </c>
      <c r="R107" s="492" t="s">
        <v>17538</v>
      </c>
      <c r="S107" s="477" t="s">
        <v>126</v>
      </c>
      <c r="T107" s="506" t="s">
        <v>42</v>
      </c>
      <c r="U107" s="492" t="s">
        <v>169</v>
      </c>
      <c r="V107" s="514" t="s">
        <v>169</v>
      </c>
      <c r="W107" s="492" t="s">
        <v>115</v>
      </c>
      <c r="X107" s="492" t="s">
        <v>17539</v>
      </c>
      <c r="Y107" s="482" t="s">
        <v>17535</v>
      </c>
      <c r="Z107" s="492" t="s">
        <v>17540</v>
      </c>
      <c r="AA107" s="1">
        <v>0</v>
      </c>
      <c r="AB107" s="1" t="s">
        <v>41</v>
      </c>
      <c r="AC107" s="1" t="s">
        <v>41</v>
      </c>
      <c r="AD107" s="1" t="s">
        <v>41</v>
      </c>
      <c r="AE107" s="1" t="s">
        <v>41</v>
      </c>
      <c r="AF107" s="1" t="s">
        <v>41</v>
      </c>
      <c r="AG107" s="498" t="s">
        <v>17535</v>
      </c>
      <c r="AH107" s="495" t="s">
        <v>17535</v>
      </c>
      <c r="AI107" s="499" t="s">
        <v>41</v>
      </c>
      <c r="AJ107" t="s">
        <v>78</v>
      </c>
      <c r="AK107" s="499" t="s">
        <v>41</v>
      </c>
      <c r="AL107" s="493" t="s">
        <v>17535</v>
      </c>
      <c r="AM107" s="493"/>
      <c r="AN107" s="499" t="s">
        <v>41</v>
      </c>
      <c r="AO107" s="499" t="s">
        <v>41</v>
      </c>
      <c r="AP107" s="499" t="s">
        <v>41</v>
      </c>
      <c r="AQ107" s="499" t="s">
        <v>41</v>
      </c>
      <c r="AR107" s="499"/>
      <c r="AS107" s="574"/>
      <c r="AU107" t="s">
        <v>1</v>
      </c>
    </row>
    <row r="108" spans="1:47">
      <c r="A108" s="482">
        <v>103</v>
      </c>
      <c r="B108" s="482" t="s">
        <v>17535</v>
      </c>
      <c r="C108" s="482" t="s">
        <v>17535</v>
      </c>
      <c r="D108" s="492" t="s">
        <v>17535</v>
      </c>
      <c r="E108" s="484">
        <v>44333</v>
      </c>
      <c r="F108" s="29" t="s">
        <v>865</v>
      </c>
      <c r="G108" s="500" t="s">
        <v>17771</v>
      </c>
      <c r="H108" s="486" t="s">
        <v>17772</v>
      </c>
      <c r="I108" s="491" t="s">
        <v>867</v>
      </c>
      <c r="J108" s="492" t="s">
        <v>147</v>
      </c>
      <c r="K108" s="493" t="s">
        <v>17535</v>
      </c>
      <c r="L108" s="494" t="s">
        <v>17535</v>
      </c>
      <c r="M108" s="529" t="s">
        <v>164</v>
      </c>
      <c r="N108" s="517" t="s">
        <v>51</v>
      </c>
      <c r="O108" s="500" t="s">
        <v>17563</v>
      </c>
      <c r="P108" s="500" t="s">
        <v>862</v>
      </c>
      <c r="Q108" s="505">
        <v>128</v>
      </c>
      <c r="R108" s="492" t="s">
        <v>863</v>
      </c>
      <c r="S108" s="477" t="s">
        <v>863</v>
      </c>
      <c r="T108" s="506" t="s">
        <v>42</v>
      </c>
      <c r="U108" s="492" t="s">
        <v>43</v>
      </c>
      <c r="V108" s="492" t="s">
        <v>44</v>
      </c>
      <c r="W108" s="492" t="s">
        <v>115</v>
      </c>
      <c r="X108" s="492" t="s">
        <v>17539</v>
      </c>
      <c r="Y108" s="482" t="s">
        <v>17535</v>
      </c>
      <c r="Z108" s="492" t="s">
        <v>17540</v>
      </c>
      <c r="AA108" s="1">
        <v>0</v>
      </c>
      <c r="AB108" s="1" t="s">
        <v>41</v>
      </c>
      <c r="AC108" s="1" t="s">
        <v>41</v>
      </c>
      <c r="AD108" s="1" t="s">
        <v>41</v>
      </c>
      <c r="AE108" s="1" t="s">
        <v>41</v>
      </c>
      <c r="AF108" s="1" t="s">
        <v>41</v>
      </c>
      <c r="AG108" s="498" t="s">
        <v>17535</v>
      </c>
      <c r="AH108" s="495" t="s">
        <v>17535</v>
      </c>
      <c r="AI108" s="499" t="s">
        <v>41</v>
      </c>
      <c r="AJ108" t="s">
        <v>78</v>
      </c>
      <c r="AK108" s="499" t="s">
        <v>41</v>
      </c>
      <c r="AL108" s="493" t="s">
        <v>17535</v>
      </c>
      <c r="AM108" s="493"/>
      <c r="AN108" s="499" t="s">
        <v>41</v>
      </c>
      <c r="AO108" s="499" t="s">
        <v>41</v>
      </c>
      <c r="AP108" s="499" t="s">
        <v>41</v>
      </c>
      <c r="AQ108" s="499" t="s">
        <v>41</v>
      </c>
      <c r="AR108" s="499"/>
      <c r="AS108" s="574"/>
      <c r="AU108" t="s">
        <v>1</v>
      </c>
    </row>
    <row r="109" spans="1:47">
      <c r="A109" s="482">
        <v>104</v>
      </c>
      <c r="B109" s="482" t="s">
        <v>17535</v>
      </c>
      <c r="C109" s="482" t="s">
        <v>17535</v>
      </c>
      <c r="D109" s="492" t="s">
        <v>17535</v>
      </c>
      <c r="E109" s="484">
        <v>44347</v>
      </c>
      <c r="F109" s="29" t="s">
        <v>871</v>
      </c>
      <c r="G109" s="500" t="s">
        <v>17773</v>
      </c>
      <c r="H109" s="486" t="s">
        <v>17774</v>
      </c>
      <c r="I109" s="491" t="s">
        <v>873</v>
      </c>
      <c r="J109" s="492" t="s">
        <v>147</v>
      </c>
      <c r="K109" s="493" t="s">
        <v>17535</v>
      </c>
      <c r="L109" s="494" t="s">
        <v>17535</v>
      </c>
      <c r="M109" s="40" t="s">
        <v>870</v>
      </c>
      <c r="N109" t="s">
        <v>685</v>
      </c>
      <c r="O109" s="504" t="s">
        <v>84</v>
      </c>
      <c r="P109" s="492" t="s">
        <v>17535</v>
      </c>
      <c r="Q109" s="505">
        <v>289</v>
      </c>
      <c r="R109" s="492" t="s">
        <v>17538</v>
      </c>
      <c r="S109" s="477" t="s">
        <v>868</v>
      </c>
      <c r="T109" s="506" t="s">
        <v>42</v>
      </c>
      <c r="U109" s="492" t="s">
        <v>43</v>
      </c>
      <c r="V109" s="492" t="s">
        <v>44</v>
      </c>
      <c r="W109" s="492" t="s">
        <v>115</v>
      </c>
      <c r="X109" s="492" t="s">
        <v>17539</v>
      </c>
      <c r="Y109" s="482" t="s">
        <v>17535</v>
      </c>
      <c r="Z109" s="492" t="s">
        <v>17540</v>
      </c>
      <c r="AA109" s="1">
        <v>0</v>
      </c>
      <c r="AB109" s="1" t="s">
        <v>41</v>
      </c>
      <c r="AC109" s="1" t="s">
        <v>41</v>
      </c>
      <c r="AD109" s="1" t="s">
        <v>41</v>
      </c>
      <c r="AE109" s="1" t="s">
        <v>41</v>
      </c>
      <c r="AF109" s="1" t="s">
        <v>41</v>
      </c>
      <c r="AG109" s="498" t="s">
        <v>17535</v>
      </c>
      <c r="AH109" s="495" t="s">
        <v>17535</v>
      </c>
      <c r="AI109" s="499" t="s">
        <v>41</v>
      </c>
      <c r="AJ109" t="s">
        <v>78</v>
      </c>
      <c r="AK109" s="499" t="s">
        <v>41</v>
      </c>
      <c r="AL109" s="493" t="s">
        <v>17535</v>
      </c>
      <c r="AM109" s="493"/>
      <c r="AN109" s="499" t="s">
        <v>41</v>
      </c>
      <c r="AO109" s="499" t="s">
        <v>41</v>
      </c>
      <c r="AP109" s="499" t="s">
        <v>41</v>
      </c>
      <c r="AQ109" s="499" t="s">
        <v>41</v>
      </c>
      <c r="AR109" s="499"/>
      <c r="AS109" s="574"/>
      <c r="AU109" t="s">
        <v>1</v>
      </c>
    </row>
    <row r="110" spans="1:47">
      <c r="A110" s="482">
        <v>105</v>
      </c>
      <c r="B110" s="482" t="s">
        <v>17535</v>
      </c>
      <c r="C110" s="482" t="s">
        <v>17535</v>
      </c>
      <c r="D110" s="492" t="s">
        <v>17535</v>
      </c>
      <c r="E110" s="484">
        <v>44320</v>
      </c>
      <c r="F110" s="29" t="s">
        <v>876</v>
      </c>
      <c r="G110" s="500" t="s">
        <v>17775</v>
      </c>
      <c r="H110" s="486" t="s">
        <v>17776</v>
      </c>
      <c r="I110" s="491" t="s">
        <v>878</v>
      </c>
      <c r="J110" s="492" t="s">
        <v>147</v>
      </c>
      <c r="K110" s="493" t="s">
        <v>17535</v>
      </c>
      <c r="L110" s="494" t="s">
        <v>17535</v>
      </c>
      <c r="M110" s="529" t="s">
        <v>164</v>
      </c>
      <c r="N110" s="517" t="s">
        <v>51</v>
      </c>
      <c r="O110" s="500" t="s">
        <v>17563</v>
      </c>
      <c r="P110" s="497" t="s">
        <v>856</v>
      </c>
      <c r="Q110" s="505">
        <v>4</v>
      </c>
      <c r="R110" s="492" t="s">
        <v>17538</v>
      </c>
      <c r="S110" s="477" t="s">
        <v>874</v>
      </c>
      <c r="T110" s="506" t="s">
        <v>42</v>
      </c>
      <c r="U110" s="492" t="s">
        <v>148</v>
      </c>
      <c r="V110" s="492" t="s">
        <v>44</v>
      </c>
      <c r="W110" s="492" t="s">
        <v>17578</v>
      </c>
      <c r="X110" s="492" t="s">
        <v>17539</v>
      </c>
      <c r="Y110" s="482" t="s">
        <v>17535</v>
      </c>
      <c r="Z110" s="492" t="s">
        <v>17540</v>
      </c>
      <c r="AA110" s="1">
        <v>0</v>
      </c>
      <c r="AB110" s="1" t="s">
        <v>41</v>
      </c>
      <c r="AC110" s="1" t="s">
        <v>41</v>
      </c>
      <c r="AD110" s="1" t="s">
        <v>41</v>
      </c>
      <c r="AE110" s="1" t="s">
        <v>41</v>
      </c>
      <c r="AF110" s="1" t="s">
        <v>41</v>
      </c>
      <c r="AG110" s="498" t="s">
        <v>17535</v>
      </c>
      <c r="AH110" s="495" t="s">
        <v>17535</v>
      </c>
      <c r="AI110" s="499" t="s">
        <v>41</v>
      </c>
      <c r="AJ110" t="s">
        <v>78</v>
      </c>
      <c r="AK110" s="499" t="s">
        <v>41</v>
      </c>
      <c r="AL110" s="493" t="s">
        <v>17535</v>
      </c>
      <c r="AM110" s="493"/>
      <c r="AN110" s="499" t="s">
        <v>41</v>
      </c>
      <c r="AO110" s="499" t="s">
        <v>41</v>
      </c>
      <c r="AP110" s="499" t="s">
        <v>41</v>
      </c>
      <c r="AQ110" s="499" t="s">
        <v>41</v>
      </c>
      <c r="AR110" s="499"/>
      <c r="AS110" s="574"/>
      <c r="AU110" t="s">
        <v>1</v>
      </c>
    </row>
    <row r="111" spans="1:47">
      <c r="A111" s="482">
        <v>106</v>
      </c>
      <c r="B111" s="482" t="s">
        <v>17535</v>
      </c>
      <c r="C111" s="482" t="s">
        <v>17535</v>
      </c>
      <c r="D111" s="492" t="s">
        <v>17535</v>
      </c>
      <c r="E111" s="484">
        <v>44344</v>
      </c>
      <c r="F111" s="29" t="s">
        <v>882</v>
      </c>
      <c r="G111" s="500" t="s">
        <v>17777</v>
      </c>
      <c r="H111" s="486" t="s">
        <v>17778</v>
      </c>
      <c r="I111" s="491" t="s">
        <v>884</v>
      </c>
      <c r="J111" s="492" t="s">
        <v>147</v>
      </c>
      <c r="K111" s="493" t="s">
        <v>17535</v>
      </c>
      <c r="L111" s="494" t="s">
        <v>17535</v>
      </c>
      <c r="M111" s="495" t="s">
        <v>63</v>
      </c>
      <c r="N111" s="517" t="s">
        <v>64</v>
      </c>
      <c r="O111" s="500" t="s">
        <v>17563</v>
      </c>
      <c r="P111" s="500" t="s">
        <v>879</v>
      </c>
      <c r="Q111" s="505">
        <v>180</v>
      </c>
      <c r="R111" s="492" t="s">
        <v>17538</v>
      </c>
      <c r="S111" s="477" t="s">
        <v>126</v>
      </c>
      <c r="T111" s="506" t="s">
        <v>42</v>
      </c>
      <c r="U111" s="492" t="s">
        <v>43</v>
      </c>
      <c r="V111" s="492" t="s">
        <v>44</v>
      </c>
      <c r="W111" s="492" t="s">
        <v>115</v>
      </c>
      <c r="X111" s="492" t="s">
        <v>17539</v>
      </c>
      <c r="Y111" s="482" t="s">
        <v>17535</v>
      </c>
      <c r="Z111" s="492" t="s">
        <v>17540</v>
      </c>
      <c r="AA111" s="1">
        <v>0</v>
      </c>
      <c r="AB111" s="1" t="s">
        <v>41</v>
      </c>
      <c r="AC111" s="1" t="s">
        <v>41</v>
      </c>
      <c r="AD111" s="1" t="s">
        <v>41</v>
      </c>
      <c r="AE111" s="1" t="s">
        <v>41</v>
      </c>
      <c r="AF111" s="1" t="s">
        <v>41</v>
      </c>
      <c r="AG111" s="498" t="s">
        <v>17535</v>
      </c>
      <c r="AH111" s="495" t="s">
        <v>17535</v>
      </c>
      <c r="AI111" s="499" t="s">
        <v>41</v>
      </c>
      <c r="AJ111" t="s">
        <v>78</v>
      </c>
      <c r="AK111" s="499" t="s">
        <v>41</v>
      </c>
      <c r="AL111" s="493" t="s">
        <v>17535</v>
      </c>
      <c r="AM111" s="493"/>
      <c r="AN111" s="499" t="s">
        <v>41</v>
      </c>
      <c r="AO111" s="499" t="s">
        <v>41</v>
      </c>
      <c r="AP111" s="499" t="s">
        <v>41</v>
      </c>
      <c r="AQ111" s="499" t="s">
        <v>41</v>
      </c>
      <c r="AR111" s="499"/>
      <c r="AS111" s="574"/>
      <c r="AU111" t="s">
        <v>1</v>
      </c>
    </row>
    <row r="112" spans="1:47">
      <c r="A112" s="482">
        <v>107</v>
      </c>
      <c r="B112" s="482" t="s">
        <v>17535</v>
      </c>
      <c r="C112" s="482" t="s">
        <v>17535</v>
      </c>
      <c r="D112" s="492" t="s">
        <v>17535</v>
      </c>
      <c r="E112" s="484">
        <v>44335</v>
      </c>
      <c r="F112" s="29" t="s">
        <v>887</v>
      </c>
      <c r="G112" s="500" t="s">
        <v>17779</v>
      </c>
      <c r="H112" s="486" t="s">
        <v>17780</v>
      </c>
      <c r="I112" s="491" t="s">
        <v>889</v>
      </c>
      <c r="J112" s="492" t="s">
        <v>147</v>
      </c>
      <c r="K112" s="493" t="s">
        <v>17535</v>
      </c>
      <c r="L112" s="494" t="s">
        <v>17535</v>
      </c>
      <c r="M112" s="529" t="s">
        <v>164</v>
      </c>
      <c r="N112" s="517" t="s">
        <v>51</v>
      </c>
      <c r="O112" s="504" t="s">
        <v>84</v>
      </c>
      <c r="P112" s="492" t="s">
        <v>17535</v>
      </c>
      <c r="Q112" s="505">
        <v>41</v>
      </c>
      <c r="R112" s="492" t="s">
        <v>17538</v>
      </c>
      <c r="S112" s="477" t="s">
        <v>126</v>
      </c>
      <c r="T112" s="506" t="s">
        <v>42</v>
      </c>
      <c r="U112" s="492" t="s">
        <v>43</v>
      </c>
      <c r="V112" s="492" t="s">
        <v>44</v>
      </c>
      <c r="W112" s="492" t="s">
        <v>115</v>
      </c>
      <c r="X112" s="492" t="s">
        <v>17539</v>
      </c>
      <c r="Y112" s="482" t="s">
        <v>17535</v>
      </c>
      <c r="Z112" s="492" t="s">
        <v>17540</v>
      </c>
      <c r="AA112" s="1">
        <v>0</v>
      </c>
      <c r="AB112" s="1" t="s">
        <v>41</v>
      </c>
      <c r="AC112" s="1" t="s">
        <v>41</v>
      </c>
      <c r="AD112" s="1" t="s">
        <v>41</v>
      </c>
      <c r="AE112" s="1" t="s">
        <v>41</v>
      </c>
      <c r="AF112" s="1" t="s">
        <v>41</v>
      </c>
      <c r="AG112" s="498" t="s">
        <v>17535</v>
      </c>
      <c r="AH112" s="495" t="s">
        <v>17535</v>
      </c>
      <c r="AI112" s="499" t="s">
        <v>41</v>
      </c>
      <c r="AJ112" t="s">
        <v>78</v>
      </c>
      <c r="AK112" s="499" t="s">
        <v>41</v>
      </c>
      <c r="AL112" s="493" t="s">
        <v>17535</v>
      </c>
      <c r="AM112" s="493"/>
      <c r="AN112" s="499" t="s">
        <v>41</v>
      </c>
      <c r="AO112" s="499" t="s">
        <v>41</v>
      </c>
      <c r="AP112" s="499" t="s">
        <v>41</v>
      </c>
      <c r="AQ112" s="499" t="s">
        <v>41</v>
      </c>
      <c r="AR112" s="499"/>
      <c r="AS112" s="574"/>
      <c r="AU112" t="s">
        <v>1</v>
      </c>
    </row>
    <row r="113" spans="1:47">
      <c r="A113" s="482">
        <v>108</v>
      </c>
      <c r="B113" s="482" t="s">
        <v>17535</v>
      </c>
      <c r="C113" s="482" t="s">
        <v>17535</v>
      </c>
      <c r="D113" s="492" t="s">
        <v>17535</v>
      </c>
      <c r="E113" s="484">
        <v>44357</v>
      </c>
      <c r="F113" s="29" t="s">
        <v>893</v>
      </c>
      <c r="G113" s="500" t="s">
        <v>17781</v>
      </c>
      <c r="H113" s="486" t="s">
        <v>17782</v>
      </c>
      <c r="I113" s="491" t="s">
        <v>895</v>
      </c>
      <c r="J113" s="492" t="s">
        <v>147</v>
      </c>
      <c r="K113" s="493" t="s">
        <v>48</v>
      </c>
      <c r="L113" s="494" t="s">
        <v>17535</v>
      </c>
      <c r="M113" s="529" t="s">
        <v>164</v>
      </c>
      <c r="N113" s="517" t="s">
        <v>51</v>
      </c>
      <c r="O113" s="504" t="s">
        <v>84</v>
      </c>
      <c r="P113" s="492" t="s">
        <v>17535</v>
      </c>
      <c r="Q113" s="505">
        <v>11</v>
      </c>
      <c r="R113" s="492" t="s">
        <v>17538</v>
      </c>
      <c r="S113" s="477" t="s">
        <v>890</v>
      </c>
      <c r="T113" s="506" t="s">
        <v>42</v>
      </c>
      <c r="U113" s="477" t="s">
        <v>674</v>
      </c>
      <c r="V113" s="492" t="s">
        <v>44</v>
      </c>
      <c r="W113" s="492" t="s">
        <v>115</v>
      </c>
      <c r="X113" s="492" t="s">
        <v>17539</v>
      </c>
      <c r="Y113" s="482" t="s">
        <v>17535</v>
      </c>
      <c r="Z113" s="492" t="s">
        <v>17540</v>
      </c>
      <c r="AA113" s="1">
        <v>1</v>
      </c>
      <c r="AB113" s="1" t="s">
        <v>61</v>
      </c>
      <c r="AC113" s="1" t="s">
        <v>41</v>
      </c>
      <c r="AD113" s="1" t="s">
        <v>41</v>
      </c>
      <c r="AE113" s="1" t="s">
        <v>41</v>
      </c>
      <c r="AF113" s="1" t="s">
        <v>41</v>
      </c>
      <c r="AG113" s="498" t="s">
        <v>17535</v>
      </c>
      <c r="AH113" s="495" t="s">
        <v>17535</v>
      </c>
      <c r="AI113" s="499" t="s">
        <v>71</v>
      </c>
      <c r="AJ113" s="533" t="s">
        <v>200</v>
      </c>
      <c r="AK113" s="499" t="s">
        <v>61</v>
      </c>
      <c r="AL113" s="493" t="s">
        <v>17535</v>
      </c>
      <c r="AM113" s="493"/>
      <c r="AN113" s="478" t="s">
        <v>61</v>
      </c>
      <c r="AO113" s="499" t="s">
        <v>41</v>
      </c>
      <c r="AP113" s="499" t="s">
        <v>41</v>
      </c>
      <c r="AQ113" s="499" t="s">
        <v>41</v>
      </c>
      <c r="AR113" s="499"/>
      <c r="AS113" s="574"/>
      <c r="AU113" t="s">
        <v>1</v>
      </c>
    </row>
    <row r="114" spans="1:47">
      <c r="A114" s="482">
        <v>109</v>
      </c>
      <c r="B114" s="482" t="s">
        <v>17535</v>
      </c>
      <c r="C114" s="482" t="s">
        <v>17535</v>
      </c>
      <c r="D114" s="492" t="s">
        <v>17535</v>
      </c>
      <c r="E114" s="484">
        <v>44341</v>
      </c>
      <c r="F114" s="29" t="s">
        <v>899</v>
      </c>
      <c r="G114" s="500" t="s">
        <v>17783</v>
      </c>
      <c r="H114" s="486" t="s">
        <v>17784</v>
      </c>
      <c r="I114" s="491" t="s">
        <v>901</v>
      </c>
      <c r="J114" s="492" t="s">
        <v>147</v>
      </c>
      <c r="K114" s="493" t="s">
        <v>17535</v>
      </c>
      <c r="L114" s="494" t="s">
        <v>17535</v>
      </c>
      <c r="M114" t="s">
        <v>17547</v>
      </c>
      <c r="N114" s="495" t="s">
        <v>97</v>
      </c>
      <c r="O114" s="500" t="s">
        <v>17563</v>
      </c>
      <c r="P114" s="500" t="s">
        <v>896</v>
      </c>
      <c r="Q114" s="505">
        <v>14697</v>
      </c>
      <c r="R114" s="492" t="s">
        <v>17538</v>
      </c>
      <c r="S114" s="477" t="s">
        <v>126</v>
      </c>
      <c r="T114" s="506" t="s">
        <v>42</v>
      </c>
      <c r="U114" s="492" t="s">
        <v>43</v>
      </c>
      <c r="V114" s="492" t="s">
        <v>57</v>
      </c>
      <c r="W114" s="492" t="s">
        <v>17594</v>
      </c>
      <c r="X114" s="492" t="s">
        <v>1119</v>
      </c>
      <c r="Y114" s="482" t="s">
        <v>17535</v>
      </c>
      <c r="Z114" s="492" t="s">
        <v>17540</v>
      </c>
      <c r="AA114" s="1">
        <v>1</v>
      </c>
      <c r="AB114" s="1" t="s">
        <v>61</v>
      </c>
      <c r="AC114" s="1" t="s">
        <v>41</v>
      </c>
      <c r="AD114" s="1" t="s">
        <v>41</v>
      </c>
      <c r="AE114" s="1" t="s">
        <v>41</v>
      </c>
      <c r="AF114" s="1" t="s">
        <v>41</v>
      </c>
      <c r="AG114" s="498" t="s">
        <v>17535</v>
      </c>
      <c r="AH114" s="495" t="s">
        <v>17535</v>
      </c>
      <c r="AI114" s="499" t="s">
        <v>41</v>
      </c>
      <c r="AJ114" t="s">
        <v>78</v>
      </c>
      <c r="AK114" s="499" t="s">
        <v>41</v>
      </c>
      <c r="AL114" s="493" t="s">
        <v>17535</v>
      </c>
      <c r="AM114" s="493"/>
      <c r="AN114" s="499" t="s">
        <v>41</v>
      </c>
      <c r="AO114" s="499" t="s">
        <v>41</v>
      </c>
      <c r="AP114" s="499" t="s">
        <v>41</v>
      </c>
      <c r="AQ114" s="499" t="s">
        <v>41</v>
      </c>
      <c r="AR114" s="499"/>
      <c r="AS114" s="574"/>
      <c r="AU114" t="s">
        <v>1</v>
      </c>
    </row>
    <row r="115" spans="1:47">
      <c r="A115" s="482">
        <v>110</v>
      </c>
      <c r="B115" s="482" t="s">
        <v>17535</v>
      </c>
      <c r="C115" s="482" t="s">
        <v>17535</v>
      </c>
      <c r="D115" s="492" t="s">
        <v>17535</v>
      </c>
      <c r="E115" s="484">
        <v>44357</v>
      </c>
      <c r="F115" s="29" t="s">
        <v>905</v>
      </c>
      <c r="G115" s="500" t="s">
        <v>17785</v>
      </c>
      <c r="H115" s="486" t="s">
        <v>17786</v>
      </c>
      <c r="I115" s="491" t="s">
        <v>907</v>
      </c>
      <c r="J115" s="492" t="s">
        <v>147</v>
      </c>
      <c r="K115" s="493" t="s">
        <v>17535</v>
      </c>
      <c r="L115" s="494" t="s">
        <v>17535</v>
      </c>
      <c r="M115" s="529" t="s">
        <v>631</v>
      </c>
      <c r="N115" s="517" t="s">
        <v>51</v>
      </c>
      <c r="O115" s="500" t="s">
        <v>17563</v>
      </c>
      <c r="P115" s="500" t="s">
        <v>902</v>
      </c>
      <c r="Q115" s="505">
        <v>270</v>
      </c>
      <c r="R115" s="492" t="s">
        <v>863</v>
      </c>
      <c r="S115" s="477" t="s">
        <v>903</v>
      </c>
      <c r="T115" s="506" t="s">
        <v>42</v>
      </c>
      <c r="U115" s="492" t="s">
        <v>169</v>
      </c>
      <c r="V115" s="514" t="s">
        <v>169</v>
      </c>
      <c r="W115" s="492" t="s">
        <v>115</v>
      </c>
      <c r="X115" s="492" t="s">
        <v>17539</v>
      </c>
      <c r="Y115" s="482" t="s">
        <v>17535</v>
      </c>
      <c r="Z115" s="492" t="s">
        <v>17540</v>
      </c>
      <c r="AA115" s="1">
        <v>0</v>
      </c>
      <c r="AB115" s="1" t="s">
        <v>41</v>
      </c>
      <c r="AC115" s="1" t="s">
        <v>41</v>
      </c>
      <c r="AD115" s="1" t="s">
        <v>41</v>
      </c>
      <c r="AE115" s="1" t="s">
        <v>41</v>
      </c>
      <c r="AF115" s="1" t="s">
        <v>41</v>
      </c>
      <c r="AG115" s="498" t="s">
        <v>17535</v>
      </c>
      <c r="AH115" s="495" t="s">
        <v>17535</v>
      </c>
      <c r="AI115" s="499" t="s">
        <v>41</v>
      </c>
      <c r="AJ115" t="s">
        <v>78</v>
      </c>
      <c r="AK115" s="499" t="s">
        <v>41</v>
      </c>
      <c r="AL115" s="493" t="s">
        <v>17535</v>
      </c>
      <c r="AM115" s="493"/>
      <c r="AN115" s="499" t="s">
        <v>41</v>
      </c>
      <c r="AO115" s="499" t="s">
        <v>41</v>
      </c>
      <c r="AP115" s="499" t="s">
        <v>41</v>
      </c>
      <c r="AQ115" s="499" t="s">
        <v>41</v>
      </c>
      <c r="AR115" s="499"/>
      <c r="AS115" s="574"/>
      <c r="AU115" t="s">
        <v>1</v>
      </c>
    </row>
    <row r="116" spans="1:47">
      <c r="A116" s="482">
        <v>111</v>
      </c>
      <c r="B116" s="482" t="s">
        <v>17535</v>
      </c>
      <c r="C116" s="482" t="s">
        <v>17535</v>
      </c>
      <c r="D116" s="492" t="s">
        <v>17535</v>
      </c>
      <c r="E116" s="484">
        <v>44323</v>
      </c>
      <c r="F116" s="29" t="s">
        <v>911</v>
      </c>
      <c r="G116" s="500" t="s">
        <v>17787</v>
      </c>
      <c r="H116" s="486" t="s">
        <v>17788</v>
      </c>
      <c r="I116" s="491" t="s">
        <v>913</v>
      </c>
      <c r="J116" s="492" t="s">
        <v>147</v>
      </c>
      <c r="K116" s="493" t="s">
        <v>17535</v>
      </c>
      <c r="L116" s="494" t="s">
        <v>17535</v>
      </c>
      <c r="M116" t="s">
        <v>17547</v>
      </c>
      <c r="N116" s="495" t="s">
        <v>97</v>
      </c>
      <c r="O116" s="492" t="s">
        <v>58</v>
      </c>
      <c r="P116" s="500" t="s">
        <v>787</v>
      </c>
      <c r="Q116" s="505">
        <v>417</v>
      </c>
      <c r="R116" s="492" t="s">
        <v>863</v>
      </c>
      <c r="S116" s="477" t="s">
        <v>908</v>
      </c>
      <c r="T116" s="506" t="s">
        <v>42</v>
      </c>
      <c r="U116" s="492" t="s">
        <v>241</v>
      </c>
      <c r="V116" s="492" t="s">
        <v>57</v>
      </c>
      <c r="W116" s="492" t="s">
        <v>17550</v>
      </c>
      <c r="X116" s="492" t="s">
        <v>1119</v>
      </c>
      <c r="Y116" s="482" t="s">
        <v>17535</v>
      </c>
      <c r="Z116" s="492" t="s">
        <v>17540</v>
      </c>
      <c r="AA116" s="1">
        <v>2</v>
      </c>
      <c r="AB116" s="1" t="s">
        <v>61</v>
      </c>
      <c r="AC116" s="1" t="s">
        <v>41</v>
      </c>
      <c r="AD116" s="1" t="s">
        <v>61</v>
      </c>
      <c r="AE116" s="1" t="s">
        <v>41</v>
      </c>
      <c r="AF116" s="1" t="s">
        <v>41</v>
      </c>
      <c r="AG116" s="498" t="s">
        <v>17535</v>
      </c>
      <c r="AH116" s="495" t="s">
        <v>17535</v>
      </c>
      <c r="AI116" s="499" t="s">
        <v>71</v>
      </c>
      <c r="AJ116" s="447" t="s">
        <v>200</v>
      </c>
      <c r="AK116" s="499" t="s">
        <v>61</v>
      </c>
      <c r="AL116" s="493" t="s">
        <v>17535</v>
      </c>
      <c r="AM116" s="493"/>
      <c r="AN116" s="499" t="s">
        <v>61</v>
      </c>
      <c r="AO116" s="499" t="s">
        <v>41</v>
      </c>
      <c r="AP116" s="499" t="s">
        <v>41</v>
      </c>
      <c r="AQ116" s="499" t="s">
        <v>41</v>
      </c>
      <c r="AR116" s="499"/>
      <c r="AS116" s="574"/>
      <c r="AU116" t="s">
        <v>1</v>
      </c>
    </row>
    <row r="117" spans="1:47">
      <c r="A117" s="482">
        <v>112</v>
      </c>
      <c r="B117" s="482" t="s">
        <v>17535</v>
      </c>
      <c r="C117" s="482" t="s">
        <v>17535</v>
      </c>
      <c r="D117" s="492" t="s">
        <v>17535</v>
      </c>
      <c r="E117" s="484">
        <v>44345</v>
      </c>
      <c r="F117" s="29" t="s">
        <v>918</v>
      </c>
      <c r="G117" s="500" t="s">
        <v>17789</v>
      </c>
      <c r="H117" s="486" t="s">
        <v>17790</v>
      </c>
      <c r="I117" s="491" t="s">
        <v>920</v>
      </c>
      <c r="J117" s="492" t="s">
        <v>147</v>
      </c>
      <c r="K117" s="493" t="s">
        <v>17535</v>
      </c>
      <c r="L117" s="494" t="s">
        <v>17535</v>
      </c>
      <c r="M117" s="529" t="s">
        <v>245</v>
      </c>
      <c r="N117" s="517" t="s">
        <v>51</v>
      </c>
      <c r="O117" s="500" t="s">
        <v>17563</v>
      </c>
      <c r="P117" s="500" t="s">
        <v>914</v>
      </c>
      <c r="Q117" s="505">
        <v>59</v>
      </c>
      <c r="R117" s="492" t="s">
        <v>17704</v>
      </c>
      <c r="S117" s="477" t="s">
        <v>915</v>
      </c>
      <c r="T117" s="506" t="s">
        <v>42</v>
      </c>
      <c r="U117" s="492" t="s">
        <v>43</v>
      </c>
      <c r="V117" s="492" t="s">
        <v>44</v>
      </c>
      <c r="W117" s="492" t="s">
        <v>17578</v>
      </c>
      <c r="X117" s="492" t="s">
        <v>17539</v>
      </c>
      <c r="Y117" s="482" t="s">
        <v>17535</v>
      </c>
      <c r="Z117" s="492" t="s">
        <v>17540</v>
      </c>
      <c r="AA117" s="1">
        <v>0</v>
      </c>
      <c r="AB117" s="1" t="s">
        <v>41</v>
      </c>
      <c r="AC117" s="1" t="s">
        <v>41</v>
      </c>
      <c r="AD117" s="1" t="s">
        <v>41</v>
      </c>
      <c r="AE117" s="1" t="s">
        <v>41</v>
      </c>
      <c r="AF117" s="1" t="s">
        <v>41</v>
      </c>
      <c r="AG117" s="498" t="s">
        <v>17535</v>
      </c>
      <c r="AH117" s="495" t="s">
        <v>17535</v>
      </c>
      <c r="AI117" s="499" t="s">
        <v>41</v>
      </c>
      <c r="AJ117" t="s">
        <v>78</v>
      </c>
      <c r="AK117" s="499" t="s">
        <v>41</v>
      </c>
      <c r="AL117" s="493" t="s">
        <v>17535</v>
      </c>
      <c r="AM117" s="493"/>
      <c r="AN117" s="499" t="s">
        <v>41</v>
      </c>
      <c r="AO117" s="499" t="s">
        <v>41</v>
      </c>
      <c r="AP117" s="499" t="s">
        <v>41</v>
      </c>
      <c r="AQ117" s="499" t="s">
        <v>41</v>
      </c>
      <c r="AR117" s="499"/>
      <c r="AS117" s="574"/>
      <c r="AU117" t="s">
        <v>1</v>
      </c>
    </row>
    <row r="118" spans="1:47">
      <c r="A118" s="482">
        <v>113</v>
      </c>
      <c r="B118" s="482" t="s">
        <v>17535</v>
      </c>
      <c r="C118" s="482" t="s">
        <v>17535</v>
      </c>
      <c r="D118" s="492" t="s">
        <v>17535</v>
      </c>
      <c r="E118" s="484">
        <v>44342</v>
      </c>
      <c r="F118" s="29" t="s">
        <v>926</v>
      </c>
      <c r="G118" s="500" t="s">
        <v>17791</v>
      </c>
      <c r="H118" s="486" t="s">
        <v>17792</v>
      </c>
      <c r="I118" s="491" t="s">
        <v>928</v>
      </c>
      <c r="J118" s="492" t="s">
        <v>147</v>
      </c>
      <c r="K118" s="493" t="s">
        <v>17535</v>
      </c>
      <c r="L118" s="494" t="s">
        <v>17535</v>
      </c>
      <c r="M118" t="s">
        <v>17547</v>
      </c>
      <c r="N118" s="495" t="s">
        <v>97</v>
      </c>
      <c r="O118" s="500" t="s">
        <v>17563</v>
      </c>
      <c r="P118" s="500" t="s">
        <v>922</v>
      </c>
      <c r="Q118" s="505">
        <v>14</v>
      </c>
      <c r="R118" s="492" t="s">
        <v>17704</v>
      </c>
      <c r="S118" s="477" t="s">
        <v>923</v>
      </c>
      <c r="T118" s="506" t="s">
        <v>42</v>
      </c>
      <c r="U118" s="477" t="s">
        <v>674</v>
      </c>
      <c r="V118" s="492" t="s">
        <v>57</v>
      </c>
      <c r="W118" s="492" t="s">
        <v>17793</v>
      </c>
      <c r="X118" s="492" t="s">
        <v>17756</v>
      </c>
      <c r="Y118" s="482" t="s">
        <v>17535</v>
      </c>
      <c r="Z118" s="492" t="s">
        <v>17540</v>
      </c>
      <c r="AA118" s="1">
        <v>2</v>
      </c>
      <c r="AB118" s="1" t="s">
        <v>61</v>
      </c>
      <c r="AC118" s="1" t="s">
        <v>41</v>
      </c>
      <c r="AD118" s="1" t="s">
        <v>61</v>
      </c>
      <c r="AE118" s="1" t="s">
        <v>41</v>
      </c>
      <c r="AF118" s="1" t="s">
        <v>41</v>
      </c>
      <c r="AG118" s="498" t="s">
        <v>17535</v>
      </c>
      <c r="AH118" s="495" t="s">
        <v>17535</v>
      </c>
      <c r="AI118" s="499" t="s">
        <v>41</v>
      </c>
      <c r="AJ118" t="s">
        <v>78</v>
      </c>
      <c r="AK118" s="499" t="s">
        <v>41</v>
      </c>
      <c r="AL118" s="493" t="s">
        <v>17535</v>
      </c>
      <c r="AM118" s="493"/>
      <c r="AN118" s="499" t="s">
        <v>41</v>
      </c>
      <c r="AO118" s="499" t="s">
        <v>41</v>
      </c>
      <c r="AP118" s="499" t="s">
        <v>41</v>
      </c>
      <c r="AQ118" s="499" t="s">
        <v>41</v>
      </c>
      <c r="AR118" s="499"/>
      <c r="AS118" s="574"/>
      <c r="AU118" t="s">
        <v>1</v>
      </c>
    </row>
    <row r="119" spans="1:47">
      <c r="A119" s="482">
        <v>114</v>
      </c>
      <c r="B119" s="482" t="s">
        <v>17535</v>
      </c>
      <c r="C119" s="482" t="s">
        <v>17535</v>
      </c>
      <c r="D119" s="492" t="s">
        <v>17535</v>
      </c>
      <c r="E119" s="484">
        <v>44319</v>
      </c>
      <c r="F119" s="29" t="s">
        <v>932</v>
      </c>
      <c r="G119" s="500" t="s">
        <v>17794</v>
      </c>
      <c r="H119" s="486" t="s">
        <v>17795</v>
      </c>
      <c r="I119" s="491" t="s">
        <v>934</v>
      </c>
      <c r="J119" s="492" t="s">
        <v>147</v>
      </c>
      <c r="K119" s="493" t="s">
        <v>17535</v>
      </c>
      <c r="L119" s="494" t="s">
        <v>17535</v>
      </c>
      <c r="M119" s="40" t="s">
        <v>583</v>
      </c>
      <c r="N119" t="s">
        <v>584</v>
      </c>
      <c r="O119" s="504" t="s">
        <v>84</v>
      </c>
      <c r="P119" s="492" t="s">
        <v>17535</v>
      </c>
      <c r="Q119" s="505">
        <v>123</v>
      </c>
      <c r="R119" s="492" t="s">
        <v>17538</v>
      </c>
      <c r="S119" s="477" t="s">
        <v>126</v>
      </c>
      <c r="T119" s="506" t="s">
        <v>42</v>
      </c>
      <c r="U119" s="492" t="s">
        <v>43</v>
      </c>
      <c r="V119" s="492" t="s">
        <v>57</v>
      </c>
      <c r="W119" s="492" t="s">
        <v>17796</v>
      </c>
      <c r="X119" s="492" t="s">
        <v>1119</v>
      </c>
      <c r="Y119" s="482" t="s">
        <v>17535</v>
      </c>
      <c r="Z119" s="492" t="s">
        <v>17540</v>
      </c>
      <c r="AA119" s="1">
        <v>3</v>
      </c>
      <c r="AB119" s="1" t="s">
        <v>61</v>
      </c>
      <c r="AC119" s="1" t="s">
        <v>61</v>
      </c>
      <c r="AD119" s="1" t="s">
        <v>61</v>
      </c>
      <c r="AE119" s="1" t="s">
        <v>41</v>
      </c>
      <c r="AF119" s="1" t="s">
        <v>41</v>
      </c>
      <c r="AG119" s="498" t="s">
        <v>17535</v>
      </c>
      <c r="AH119" s="495" t="s">
        <v>17535</v>
      </c>
      <c r="AI119" s="499" t="s">
        <v>41</v>
      </c>
      <c r="AJ119" t="s">
        <v>78</v>
      </c>
      <c r="AK119" s="499" t="s">
        <v>41</v>
      </c>
      <c r="AL119" s="493" t="s">
        <v>17535</v>
      </c>
      <c r="AM119" s="493"/>
      <c r="AN119" s="499" t="s">
        <v>41</v>
      </c>
      <c r="AO119" s="499" t="s">
        <v>41</v>
      </c>
      <c r="AP119" s="499" t="s">
        <v>41</v>
      </c>
      <c r="AQ119" s="499" t="s">
        <v>41</v>
      </c>
      <c r="AR119" s="499"/>
      <c r="AS119" s="574"/>
      <c r="AU119" t="s">
        <v>1</v>
      </c>
    </row>
    <row r="120" spans="1:47">
      <c r="A120" s="482">
        <v>115</v>
      </c>
      <c r="B120" s="482" t="s">
        <v>17535</v>
      </c>
      <c r="C120" s="482" t="s">
        <v>17535</v>
      </c>
      <c r="D120" s="492" t="s">
        <v>17535</v>
      </c>
      <c r="E120" s="484">
        <v>44359</v>
      </c>
      <c r="F120" s="29" t="s">
        <v>941</v>
      </c>
      <c r="G120" s="500" t="s">
        <v>17797</v>
      </c>
      <c r="H120" s="488" t="s">
        <v>17798</v>
      </c>
      <c r="I120" s="491" t="s">
        <v>943</v>
      </c>
      <c r="J120" s="492" t="s">
        <v>147</v>
      </c>
      <c r="K120" s="493" t="s">
        <v>939</v>
      </c>
      <c r="L120" s="494" t="s">
        <v>17535</v>
      </c>
      <c r="M120" s="40" t="s">
        <v>96</v>
      </c>
      <c r="N120" s="495" t="s">
        <v>97</v>
      </c>
      <c r="O120" s="492" t="s">
        <v>58</v>
      </c>
      <c r="P120" s="500" t="s">
        <v>936</v>
      </c>
      <c r="Q120" s="505">
        <v>70</v>
      </c>
      <c r="R120" s="492" t="s">
        <v>17704</v>
      </c>
      <c r="S120" s="477" t="s">
        <v>937</v>
      </c>
      <c r="T120" s="506" t="s">
        <v>42</v>
      </c>
      <c r="U120" s="492" t="s">
        <v>169</v>
      </c>
      <c r="V120" s="514" t="s">
        <v>169</v>
      </c>
      <c r="W120" s="497" t="s">
        <v>935</v>
      </c>
      <c r="X120" s="492" t="s">
        <v>17539</v>
      </c>
      <c r="Y120" s="482" t="s">
        <v>17535</v>
      </c>
      <c r="Z120" s="492" t="s">
        <v>17540</v>
      </c>
      <c r="AA120" s="1">
        <v>0</v>
      </c>
      <c r="AB120" s="1" t="s">
        <v>41</v>
      </c>
      <c r="AC120" s="1" t="s">
        <v>41</v>
      </c>
      <c r="AD120" s="1" t="s">
        <v>41</v>
      </c>
      <c r="AE120" s="1" t="s">
        <v>41</v>
      </c>
      <c r="AF120" s="1" t="s">
        <v>41</v>
      </c>
      <c r="AG120" s="498" t="s">
        <v>17535</v>
      </c>
      <c r="AH120" s="495" t="s">
        <v>17535</v>
      </c>
      <c r="AI120" s="499" t="s">
        <v>61</v>
      </c>
      <c r="AJ120" s="533" t="s">
        <v>938</v>
      </c>
      <c r="AK120" s="499" t="s">
        <v>61</v>
      </c>
      <c r="AL120" s="493" t="s">
        <v>17535</v>
      </c>
      <c r="AM120" s="493"/>
      <c r="AN120" s="478" t="s">
        <v>61</v>
      </c>
      <c r="AO120" s="478" t="s">
        <v>61</v>
      </c>
      <c r="AP120" s="478" t="s">
        <v>61</v>
      </c>
      <c r="AQ120" s="478" t="s">
        <v>61</v>
      </c>
      <c r="AR120" s="478"/>
      <c r="AS120" s="40" t="s">
        <v>17557</v>
      </c>
      <c r="AT120" s="500" t="s">
        <v>17799</v>
      </c>
      <c r="AU120" t="s">
        <v>1</v>
      </c>
    </row>
    <row r="121" spans="1:47">
      <c r="A121" s="482">
        <v>116</v>
      </c>
      <c r="B121" s="482" t="s">
        <v>17535</v>
      </c>
      <c r="C121" s="482" t="s">
        <v>17535</v>
      </c>
      <c r="D121" s="492" t="s">
        <v>17535</v>
      </c>
      <c r="E121" s="484">
        <v>44295</v>
      </c>
      <c r="F121" s="29" t="s">
        <v>948</v>
      </c>
      <c r="G121" s="500" t="s">
        <v>17800</v>
      </c>
      <c r="H121" s="488" t="s">
        <v>17801</v>
      </c>
      <c r="I121" s="491" t="s">
        <v>950</v>
      </c>
      <c r="J121" s="492" t="s">
        <v>147</v>
      </c>
      <c r="K121" s="493" t="s">
        <v>48</v>
      </c>
      <c r="L121" s="494" t="s">
        <v>17535</v>
      </c>
      <c r="M121" s="529" t="s">
        <v>164</v>
      </c>
      <c r="N121" s="517" t="s">
        <v>51</v>
      </c>
      <c r="O121" s="504" t="s">
        <v>84</v>
      </c>
      <c r="P121" s="492" t="s">
        <v>17535</v>
      </c>
      <c r="Q121" s="505">
        <v>145</v>
      </c>
      <c r="R121" s="492" t="s">
        <v>17704</v>
      </c>
      <c r="S121" s="477" t="s">
        <v>944</v>
      </c>
      <c r="T121" s="506" t="s">
        <v>42</v>
      </c>
      <c r="U121" s="492" t="s">
        <v>43</v>
      </c>
      <c r="V121" s="492" t="s">
        <v>44</v>
      </c>
      <c r="W121" s="492" t="s">
        <v>115</v>
      </c>
      <c r="X121" s="492" t="s">
        <v>17539</v>
      </c>
      <c r="Y121" s="482" t="s">
        <v>17535</v>
      </c>
      <c r="Z121" s="492" t="s">
        <v>17540</v>
      </c>
      <c r="AA121" s="1">
        <v>0</v>
      </c>
      <c r="AB121" s="1" t="s">
        <v>41</v>
      </c>
      <c r="AC121" s="1" t="s">
        <v>41</v>
      </c>
      <c r="AD121" s="1" t="s">
        <v>41</v>
      </c>
      <c r="AE121" s="1" t="s">
        <v>41</v>
      </c>
      <c r="AF121" s="1" t="s">
        <v>41</v>
      </c>
      <c r="AG121" s="498" t="s">
        <v>17535</v>
      </c>
      <c r="AH121" s="495" t="s">
        <v>17535</v>
      </c>
      <c r="AI121" s="499" t="s">
        <v>61</v>
      </c>
      <c r="AJ121" s="493" t="s">
        <v>946</v>
      </c>
      <c r="AK121" s="499" t="s">
        <v>41</v>
      </c>
      <c r="AL121" s="493" t="s">
        <v>17535</v>
      </c>
      <c r="AM121" s="493"/>
      <c r="AN121" s="499" t="s">
        <v>61</v>
      </c>
      <c r="AO121" s="499" t="s">
        <v>61</v>
      </c>
      <c r="AP121" s="499" t="s">
        <v>61</v>
      </c>
      <c r="AQ121" s="499" t="s">
        <v>41</v>
      </c>
      <c r="AR121" s="499"/>
      <c r="AS121" s="574"/>
      <c r="AU121" t="s">
        <v>1</v>
      </c>
    </row>
    <row r="122" spans="1:47">
      <c r="A122" s="482">
        <v>117</v>
      </c>
      <c r="B122" s="482" t="s">
        <v>17535</v>
      </c>
      <c r="C122" s="482" t="s">
        <v>17535</v>
      </c>
      <c r="D122" s="492" t="s">
        <v>17535</v>
      </c>
      <c r="E122" s="484">
        <v>44260</v>
      </c>
      <c r="F122" s="29" t="s">
        <v>954</v>
      </c>
      <c r="G122" s="500" t="s">
        <v>17802</v>
      </c>
      <c r="H122" s="488" t="s">
        <v>17803</v>
      </c>
      <c r="I122" s="491" t="s">
        <v>956</v>
      </c>
      <c r="J122" s="492" t="s">
        <v>147</v>
      </c>
      <c r="K122" s="493" t="s">
        <v>17535</v>
      </c>
      <c r="L122" s="494" t="s">
        <v>17535</v>
      </c>
      <c r="M122" s="529" t="s">
        <v>164</v>
      </c>
      <c r="N122" s="517" t="s">
        <v>51</v>
      </c>
      <c r="O122" s="504" t="s">
        <v>84</v>
      </c>
      <c r="P122" s="492" t="s">
        <v>17535</v>
      </c>
      <c r="Q122" s="505">
        <v>15</v>
      </c>
      <c r="R122" s="492" t="s">
        <v>17538</v>
      </c>
      <c r="S122" s="477" t="s">
        <v>951</v>
      </c>
      <c r="T122" s="506" t="s">
        <v>42</v>
      </c>
      <c r="U122" s="476" t="s">
        <v>241</v>
      </c>
      <c r="V122" s="492" t="s">
        <v>44</v>
      </c>
      <c r="W122" s="492" t="s">
        <v>115</v>
      </c>
      <c r="X122" s="492" t="s">
        <v>17539</v>
      </c>
      <c r="Y122" s="482" t="s">
        <v>17535</v>
      </c>
      <c r="Z122" s="492" t="s">
        <v>17540</v>
      </c>
      <c r="AA122" s="1">
        <v>1</v>
      </c>
      <c r="AB122" s="1" t="s">
        <v>61</v>
      </c>
      <c r="AC122" s="1" t="s">
        <v>41</v>
      </c>
      <c r="AD122" s="1" t="s">
        <v>41</v>
      </c>
      <c r="AE122" s="1" t="s">
        <v>41</v>
      </c>
      <c r="AF122" s="1" t="s">
        <v>41</v>
      </c>
      <c r="AG122" s="498" t="s">
        <v>17535</v>
      </c>
      <c r="AH122" s="495" t="s">
        <v>17535</v>
      </c>
      <c r="AI122" s="499" t="s">
        <v>41</v>
      </c>
      <c r="AJ122" t="s">
        <v>78</v>
      </c>
      <c r="AK122" s="499" t="s">
        <v>41</v>
      </c>
      <c r="AL122" s="493" t="s">
        <v>17535</v>
      </c>
      <c r="AM122" s="493"/>
      <c r="AN122" s="499" t="s">
        <v>41</v>
      </c>
      <c r="AO122" s="499" t="s">
        <v>41</v>
      </c>
      <c r="AP122" s="499" t="s">
        <v>41</v>
      </c>
      <c r="AQ122" s="499" t="s">
        <v>41</v>
      </c>
      <c r="AR122" s="499"/>
      <c r="AS122" s="574"/>
      <c r="AU122" t="s">
        <v>1</v>
      </c>
    </row>
    <row r="123" spans="1:47">
      <c r="A123" s="482">
        <v>118</v>
      </c>
      <c r="B123" s="482" t="s">
        <v>17535</v>
      </c>
      <c r="C123" s="482" t="s">
        <v>17535</v>
      </c>
      <c r="D123" s="492" t="s">
        <v>17535</v>
      </c>
      <c r="E123" s="484">
        <v>44340</v>
      </c>
      <c r="F123" s="29" t="s">
        <v>961</v>
      </c>
      <c r="G123" s="500" t="s">
        <v>17804</v>
      </c>
      <c r="H123" s="488" t="s">
        <v>17805</v>
      </c>
      <c r="I123" s="491" t="s">
        <v>963</v>
      </c>
      <c r="J123" s="492" t="s">
        <v>147</v>
      </c>
      <c r="K123" s="493" t="s">
        <v>17535</v>
      </c>
      <c r="L123" s="494" t="s">
        <v>17535</v>
      </c>
      <c r="M123" s="40" t="s">
        <v>960</v>
      </c>
      <c r="N123" s="517" t="s">
        <v>51</v>
      </c>
      <c r="O123" s="500" t="s">
        <v>17563</v>
      </c>
      <c r="P123" s="500" t="s">
        <v>957</v>
      </c>
      <c r="Q123" s="505">
        <v>131</v>
      </c>
      <c r="R123" s="492" t="s">
        <v>17538</v>
      </c>
      <c r="S123" s="477" t="s">
        <v>126</v>
      </c>
      <c r="T123" s="506" t="s">
        <v>42</v>
      </c>
      <c r="U123" s="492" t="s">
        <v>43</v>
      </c>
      <c r="V123" s="492" t="s">
        <v>44</v>
      </c>
      <c r="W123" s="492" t="s">
        <v>17550</v>
      </c>
      <c r="X123" s="492" t="s">
        <v>17539</v>
      </c>
      <c r="Y123" s="482" t="s">
        <v>17535</v>
      </c>
      <c r="Z123" s="492" t="s">
        <v>17540</v>
      </c>
      <c r="AA123" s="1">
        <v>0</v>
      </c>
      <c r="AB123" s="1" t="s">
        <v>41</v>
      </c>
      <c r="AC123" s="1" t="s">
        <v>41</v>
      </c>
      <c r="AD123" s="1" t="s">
        <v>41</v>
      </c>
      <c r="AE123" s="1" t="s">
        <v>41</v>
      </c>
      <c r="AF123" s="1" t="s">
        <v>41</v>
      </c>
      <c r="AG123" s="498" t="s">
        <v>17535</v>
      </c>
      <c r="AH123" s="495" t="s">
        <v>17535</v>
      </c>
      <c r="AI123" s="499" t="s">
        <v>41</v>
      </c>
      <c r="AJ123" t="s">
        <v>78</v>
      </c>
      <c r="AK123" s="499" t="s">
        <v>41</v>
      </c>
      <c r="AL123" s="493" t="s">
        <v>17535</v>
      </c>
      <c r="AM123" s="493"/>
      <c r="AN123" s="499" t="s">
        <v>41</v>
      </c>
      <c r="AO123" s="499" t="s">
        <v>41</v>
      </c>
      <c r="AP123" s="499" t="s">
        <v>41</v>
      </c>
      <c r="AQ123" s="499" t="s">
        <v>41</v>
      </c>
      <c r="AR123" s="499"/>
      <c r="AS123" s="574"/>
      <c r="AU123" t="s">
        <v>1</v>
      </c>
    </row>
    <row r="124" spans="1:47">
      <c r="A124" s="482">
        <v>119</v>
      </c>
      <c r="B124" s="482" t="s">
        <v>17535</v>
      </c>
      <c r="C124" s="482" t="s">
        <v>17535</v>
      </c>
      <c r="D124" s="492" t="s">
        <v>17535</v>
      </c>
      <c r="E124" s="484">
        <v>44362</v>
      </c>
      <c r="F124" s="29" t="s">
        <v>967</v>
      </c>
      <c r="G124" s="500" t="s">
        <v>17806</v>
      </c>
      <c r="H124" s="488" t="s">
        <v>17807</v>
      </c>
      <c r="I124" s="491" t="s">
        <v>969</v>
      </c>
      <c r="J124" s="500" t="s">
        <v>39</v>
      </c>
      <c r="K124" s="493" t="s">
        <v>17535</v>
      </c>
      <c r="L124" s="494" t="s">
        <v>17535</v>
      </c>
      <c r="M124" s="40" t="s">
        <v>583</v>
      </c>
      <c r="N124" t="s">
        <v>584</v>
      </c>
      <c r="O124" s="504" t="s">
        <v>58</v>
      </c>
      <c r="P124" s="492" t="s">
        <v>17535</v>
      </c>
      <c r="Q124" s="505">
        <v>121</v>
      </c>
      <c r="R124" s="492" t="s">
        <v>17704</v>
      </c>
      <c r="S124" s="477" t="s">
        <v>342</v>
      </c>
      <c r="T124" s="506" t="s">
        <v>42</v>
      </c>
      <c r="U124" s="492" t="s">
        <v>43</v>
      </c>
      <c r="V124" s="492" t="s">
        <v>44</v>
      </c>
      <c r="W124" s="492" t="s">
        <v>964</v>
      </c>
      <c r="X124" s="492" t="s">
        <v>17539</v>
      </c>
      <c r="Y124" s="482" t="s">
        <v>17535</v>
      </c>
      <c r="Z124" s="492" t="s">
        <v>17540</v>
      </c>
      <c r="AA124" s="1">
        <v>0</v>
      </c>
      <c r="AB124" s="1" t="s">
        <v>41</v>
      </c>
      <c r="AC124" s="1" t="s">
        <v>41</v>
      </c>
      <c r="AD124" s="1" t="s">
        <v>41</v>
      </c>
      <c r="AE124" s="1" t="s">
        <v>41</v>
      </c>
      <c r="AF124" s="1" t="s">
        <v>41</v>
      </c>
      <c r="AG124" s="498" t="s">
        <v>17535</v>
      </c>
      <c r="AH124" s="495" t="s">
        <v>17535</v>
      </c>
      <c r="AI124" s="499" t="s">
        <v>41</v>
      </c>
      <c r="AJ124" t="s">
        <v>78</v>
      </c>
      <c r="AK124" s="499" t="s">
        <v>41</v>
      </c>
      <c r="AL124" s="493" t="s">
        <v>17535</v>
      </c>
      <c r="AM124" s="493"/>
      <c r="AN124" s="499" t="s">
        <v>41</v>
      </c>
      <c r="AO124" s="499" t="s">
        <v>41</v>
      </c>
      <c r="AP124" s="499" t="s">
        <v>41</v>
      </c>
      <c r="AQ124" s="499" t="s">
        <v>41</v>
      </c>
      <c r="AR124" s="499"/>
      <c r="AS124" s="574"/>
      <c r="AU124" t="s">
        <v>1</v>
      </c>
    </row>
    <row r="125" spans="1:47">
      <c r="A125" s="482">
        <v>120</v>
      </c>
      <c r="B125" s="482" t="s">
        <v>17535</v>
      </c>
      <c r="C125" s="482" t="s">
        <v>17535</v>
      </c>
      <c r="D125" s="492" t="s">
        <v>17535</v>
      </c>
      <c r="E125" s="484">
        <v>44380</v>
      </c>
      <c r="F125" s="485" t="s">
        <v>980</v>
      </c>
      <c r="G125" s="514" t="s">
        <v>17808</v>
      </c>
      <c r="H125" s="488" t="s">
        <v>17809</v>
      </c>
      <c r="I125" s="491" t="s">
        <v>982</v>
      </c>
      <c r="J125" s="500" t="s">
        <v>39</v>
      </c>
      <c r="K125" s="493" t="s">
        <v>978</v>
      </c>
      <c r="L125" s="494" t="s">
        <v>17535</v>
      </c>
      <c r="M125" s="495" t="s">
        <v>63</v>
      </c>
      <c r="N125" s="517" t="s">
        <v>64</v>
      </c>
      <c r="O125" s="504" t="s">
        <v>58</v>
      </c>
      <c r="P125" s="492" t="s">
        <v>17535</v>
      </c>
      <c r="Q125" s="505">
        <v>15302</v>
      </c>
      <c r="R125" s="492" t="s">
        <v>17538</v>
      </c>
      <c r="S125" s="477" t="s">
        <v>976</v>
      </c>
      <c r="T125" s="506" t="s">
        <v>42</v>
      </c>
      <c r="U125" s="492" t="s">
        <v>43</v>
      </c>
      <c r="V125" s="492" t="s">
        <v>57</v>
      </c>
      <c r="W125" s="492" t="s">
        <v>115</v>
      </c>
      <c r="X125" s="492" t="s">
        <v>1119</v>
      </c>
      <c r="Y125" s="482" t="s">
        <v>17535</v>
      </c>
      <c r="Z125" s="492" t="s">
        <v>17540</v>
      </c>
      <c r="AA125" s="1">
        <v>1</v>
      </c>
      <c r="AB125" s="1" t="s">
        <v>61</v>
      </c>
      <c r="AC125" s="1" t="s">
        <v>41</v>
      </c>
      <c r="AD125" s="1" t="s">
        <v>41</v>
      </c>
      <c r="AE125" s="1" t="s">
        <v>41</v>
      </c>
      <c r="AF125" s="1" t="s">
        <v>41</v>
      </c>
      <c r="AG125" s="498" t="s">
        <v>17535</v>
      </c>
      <c r="AH125" s="495" t="s">
        <v>17535</v>
      </c>
      <c r="AI125" s="499" t="s">
        <v>41</v>
      </c>
      <c r="AJ125" t="s">
        <v>78</v>
      </c>
      <c r="AK125" s="499" t="s">
        <v>41</v>
      </c>
      <c r="AL125" s="493" t="s">
        <v>17535</v>
      </c>
      <c r="AM125" s="493"/>
      <c r="AN125" s="499" t="s">
        <v>41</v>
      </c>
      <c r="AO125" s="499" t="s">
        <v>41</v>
      </c>
      <c r="AP125" s="499" t="s">
        <v>41</v>
      </c>
      <c r="AQ125" s="499" t="s">
        <v>41</v>
      </c>
      <c r="AR125" s="499"/>
      <c r="AS125" s="574"/>
      <c r="AU125" t="s">
        <v>1</v>
      </c>
    </row>
    <row r="126" spans="1:47">
      <c r="A126" s="482">
        <v>121</v>
      </c>
      <c r="B126" s="482" t="s">
        <v>17535</v>
      </c>
      <c r="C126" s="482" t="s">
        <v>17535</v>
      </c>
      <c r="D126" s="492" t="s">
        <v>17535</v>
      </c>
      <c r="E126" s="484">
        <v>44379</v>
      </c>
      <c r="F126" s="485" t="s">
        <v>986</v>
      </c>
      <c r="G126" s="500" t="s">
        <v>17810</v>
      </c>
      <c r="H126" s="488" t="s">
        <v>17811</v>
      </c>
      <c r="I126" s="491" t="s">
        <v>988</v>
      </c>
      <c r="J126" s="500" t="s">
        <v>39</v>
      </c>
      <c r="K126" s="493" t="s">
        <v>17535</v>
      </c>
      <c r="L126" s="494" t="s">
        <v>17535</v>
      </c>
      <c r="M126" s="40" t="s">
        <v>583</v>
      </c>
      <c r="N126" t="s">
        <v>584</v>
      </c>
      <c r="O126" s="504" t="s">
        <v>58</v>
      </c>
      <c r="P126" s="492" t="s">
        <v>17535</v>
      </c>
      <c r="Q126" s="505">
        <v>116</v>
      </c>
      <c r="R126" s="492" t="s">
        <v>17538</v>
      </c>
      <c r="S126" s="477" t="s">
        <v>126</v>
      </c>
      <c r="T126" s="506" t="s">
        <v>42</v>
      </c>
      <c r="U126" s="477" t="s">
        <v>674</v>
      </c>
      <c r="V126" s="492" t="s">
        <v>44</v>
      </c>
      <c r="W126" s="492" t="s">
        <v>964</v>
      </c>
      <c r="X126" s="492" t="s">
        <v>17539</v>
      </c>
      <c r="Y126" s="482" t="s">
        <v>17535</v>
      </c>
      <c r="Z126" s="492" t="s">
        <v>17540</v>
      </c>
      <c r="AA126" s="1">
        <v>0</v>
      </c>
      <c r="AB126" s="1" t="s">
        <v>41</v>
      </c>
      <c r="AC126" s="1" t="s">
        <v>41</v>
      </c>
      <c r="AD126" s="1" t="s">
        <v>41</v>
      </c>
      <c r="AE126" s="1" t="s">
        <v>41</v>
      </c>
      <c r="AF126" s="1" t="s">
        <v>41</v>
      </c>
      <c r="AG126" s="498" t="s">
        <v>17535</v>
      </c>
      <c r="AH126" s="495" t="s">
        <v>17535</v>
      </c>
      <c r="AI126" s="499" t="s">
        <v>61</v>
      </c>
      <c r="AJ126" s="493" t="s">
        <v>984</v>
      </c>
      <c r="AK126" s="499" t="s">
        <v>61</v>
      </c>
      <c r="AL126" s="493" t="s">
        <v>17535</v>
      </c>
      <c r="AM126" s="493"/>
      <c r="AN126" s="499" t="s">
        <v>41</v>
      </c>
      <c r="AO126" s="499" t="s">
        <v>41</v>
      </c>
      <c r="AP126" s="499" t="s">
        <v>41</v>
      </c>
      <c r="AQ126" s="499" t="s">
        <v>61</v>
      </c>
      <c r="AR126" s="499"/>
      <c r="AS126" s="40" t="s">
        <v>17557</v>
      </c>
      <c r="AT126" s="500" t="s">
        <v>17812</v>
      </c>
      <c r="AU126" t="s">
        <v>1</v>
      </c>
    </row>
    <row r="127" spans="1:47">
      <c r="A127" s="482">
        <v>122</v>
      </c>
      <c r="B127" s="482" t="s">
        <v>17535</v>
      </c>
      <c r="C127" s="482" t="s">
        <v>17535</v>
      </c>
      <c r="D127" s="492" t="s">
        <v>17535</v>
      </c>
      <c r="E127" s="484">
        <v>44380</v>
      </c>
      <c r="F127" s="485" t="s">
        <v>992</v>
      </c>
      <c r="G127" s="500" t="s">
        <v>17813</v>
      </c>
      <c r="H127" s="488" t="s">
        <v>17814</v>
      </c>
      <c r="I127" s="491" t="s">
        <v>994</v>
      </c>
      <c r="J127" s="500" t="s">
        <v>39</v>
      </c>
      <c r="K127" s="493" t="s">
        <v>17535</v>
      </c>
      <c r="L127" s="494" t="s">
        <v>17535</v>
      </c>
      <c r="M127" s="529" t="s">
        <v>164</v>
      </c>
      <c r="N127" s="517" t="s">
        <v>51</v>
      </c>
      <c r="O127" s="504" t="s">
        <v>84</v>
      </c>
      <c r="P127" s="492" t="s">
        <v>17535</v>
      </c>
      <c r="Q127" s="505">
        <v>7530</v>
      </c>
      <c r="R127" s="492" t="s">
        <v>78</v>
      </c>
      <c r="S127" s="477" t="s">
        <v>78</v>
      </c>
      <c r="T127" s="506" t="s">
        <v>42</v>
      </c>
      <c r="U127" s="492" t="s">
        <v>241</v>
      </c>
      <c r="V127" s="492" t="s">
        <v>57</v>
      </c>
      <c r="W127" s="492" t="s">
        <v>115</v>
      </c>
      <c r="X127" s="492" t="s">
        <v>17756</v>
      </c>
      <c r="Y127" s="482" t="s">
        <v>17535</v>
      </c>
      <c r="Z127" s="492" t="s">
        <v>17540</v>
      </c>
      <c r="AA127" s="1">
        <v>3</v>
      </c>
      <c r="AB127" s="1" t="s">
        <v>61</v>
      </c>
      <c r="AC127" s="1" t="s">
        <v>61</v>
      </c>
      <c r="AD127" s="1" t="s">
        <v>61</v>
      </c>
      <c r="AE127" s="1" t="s">
        <v>41</v>
      </c>
      <c r="AF127" s="1" t="s">
        <v>41</v>
      </c>
      <c r="AG127" s="498" t="s">
        <v>17535</v>
      </c>
      <c r="AH127" s="495" t="s">
        <v>17535</v>
      </c>
      <c r="AI127" s="499" t="s">
        <v>71</v>
      </c>
      <c r="AJ127" s="493" t="s">
        <v>200</v>
      </c>
      <c r="AK127" s="499" t="s">
        <v>61</v>
      </c>
      <c r="AL127" s="493" t="s">
        <v>17535</v>
      </c>
      <c r="AM127" s="493"/>
      <c r="AN127" s="499" t="s">
        <v>61</v>
      </c>
      <c r="AO127" s="499" t="s">
        <v>41</v>
      </c>
      <c r="AP127" s="499" t="s">
        <v>41</v>
      </c>
      <c r="AQ127" s="499" t="s">
        <v>41</v>
      </c>
      <c r="AR127" s="499"/>
      <c r="AS127" s="574"/>
      <c r="AU127" t="s">
        <v>1</v>
      </c>
    </row>
    <row r="128" spans="1:47">
      <c r="A128" s="482">
        <v>123</v>
      </c>
      <c r="B128" s="482" t="s">
        <v>17535</v>
      </c>
      <c r="C128" s="482" t="s">
        <v>17535</v>
      </c>
      <c r="D128" s="492" t="s">
        <v>17535</v>
      </c>
      <c r="E128" s="484">
        <v>44380</v>
      </c>
      <c r="F128" s="485" t="s">
        <v>1005</v>
      </c>
      <c r="G128" s="500" t="s">
        <v>17815</v>
      </c>
      <c r="H128" s="488" t="s">
        <v>17816</v>
      </c>
      <c r="I128" s="491" t="s">
        <v>1007</v>
      </c>
      <c r="J128" s="500" t="s">
        <v>39</v>
      </c>
      <c r="K128" s="493" t="s">
        <v>17535</v>
      </c>
      <c r="L128" s="494" t="s">
        <v>17535</v>
      </c>
      <c r="M128" s="40" t="s">
        <v>583</v>
      </c>
      <c r="N128" t="s">
        <v>584</v>
      </c>
      <c r="O128" s="504" t="s">
        <v>84</v>
      </c>
      <c r="P128" s="492" t="s">
        <v>17535</v>
      </c>
      <c r="Q128" s="505">
        <v>326</v>
      </c>
      <c r="R128" s="492" t="s">
        <v>17538</v>
      </c>
      <c r="S128" s="477" t="s">
        <v>126</v>
      </c>
      <c r="T128" s="506" t="s">
        <v>42</v>
      </c>
      <c r="U128" s="492" t="s">
        <v>43</v>
      </c>
      <c r="V128" s="492" t="s">
        <v>44</v>
      </c>
      <c r="W128" s="492" t="s">
        <v>964</v>
      </c>
      <c r="X128" s="492" t="s">
        <v>17539</v>
      </c>
      <c r="Y128" s="482" t="s">
        <v>17535</v>
      </c>
      <c r="Z128" s="492" t="s">
        <v>17540</v>
      </c>
      <c r="AA128" s="1">
        <v>0</v>
      </c>
      <c r="AB128" s="1" t="s">
        <v>41</v>
      </c>
      <c r="AC128" s="1" t="s">
        <v>41</v>
      </c>
      <c r="AD128" s="1" t="s">
        <v>41</v>
      </c>
      <c r="AE128" s="1" t="s">
        <v>41</v>
      </c>
      <c r="AF128" s="1" t="s">
        <v>41</v>
      </c>
      <c r="AG128" s="498" t="s">
        <v>17535</v>
      </c>
      <c r="AH128" s="495" t="s">
        <v>17535</v>
      </c>
      <c r="AI128" s="499" t="s">
        <v>41</v>
      </c>
      <c r="AJ128" t="s">
        <v>78</v>
      </c>
      <c r="AK128" s="499" t="s">
        <v>41</v>
      </c>
      <c r="AL128" s="493" t="s">
        <v>17535</v>
      </c>
      <c r="AM128" s="493"/>
      <c r="AN128" s="499" t="s">
        <v>41</v>
      </c>
      <c r="AO128" s="499" t="s">
        <v>41</v>
      </c>
      <c r="AP128" s="499" t="s">
        <v>41</v>
      </c>
      <c r="AQ128" s="499" t="s">
        <v>41</v>
      </c>
      <c r="AR128" s="499"/>
      <c r="AS128" s="574"/>
      <c r="AU128" t="s">
        <v>1</v>
      </c>
    </row>
    <row r="129" spans="1:47">
      <c r="A129" s="482">
        <v>124</v>
      </c>
      <c r="B129" s="482" t="s">
        <v>17535</v>
      </c>
      <c r="C129" s="482" t="s">
        <v>17535</v>
      </c>
      <c r="D129" s="492" t="s">
        <v>17535</v>
      </c>
      <c r="E129" s="484">
        <v>44380</v>
      </c>
      <c r="F129" s="485" t="s">
        <v>1010</v>
      </c>
      <c r="G129" s="500" t="s">
        <v>17712</v>
      </c>
      <c r="H129" s="488" t="s">
        <v>17817</v>
      </c>
      <c r="I129" s="491" t="s">
        <v>1011</v>
      </c>
      <c r="J129" s="500" t="s">
        <v>39</v>
      </c>
      <c r="K129" s="493" t="s">
        <v>17535</v>
      </c>
      <c r="L129" s="494" t="s">
        <v>17535</v>
      </c>
      <c r="M129" t="s">
        <v>17547</v>
      </c>
      <c r="N129" s="495" t="s">
        <v>97</v>
      </c>
      <c r="O129" s="477" t="s">
        <v>78</v>
      </c>
      <c r="P129" s="492" t="s">
        <v>17535</v>
      </c>
      <c r="Q129" s="505" t="s">
        <v>78</v>
      </c>
      <c r="R129" s="492" t="s">
        <v>78</v>
      </c>
      <c r="S129" s="477" t="s">
        <v>78</v>
      </c>
      <c r="T129" s="506" t="s">
        <v>42</v>
      </c>
      <c r="U129" s="477" t="s">
        <v>674</v>
      </c>
      <c r="V129" s="492" t="s">
        <v>44</v>
      </c>
      <c r="W129" s="492" t="s">
        <v>17550</v>
      </c>
      <c r="X129" s="492" t="s">
        <v>17539</v>
      </c>
      <c r="Y129" s="482" t="s">
        <v>17535</v>
      </c>
      <c r="Z129" s="492" t="s">
        <v>17540</v>
      </c>
      <c r="AA129" s="1">
        <v>0</v>
      </c>
      <c r="AB129" s="1" t="s">
        <v>41</v>
      </c>
      <c r="AC129" s="1" t="s">
        <v>41</v>
      </c>
      <c r="AD129" s="1" t="s">
        <v>41</v>
      </c>
      <c r="AE129" s="1" t="s">
        <v>41</v>
      </c>
      <c r="AF129" s="1" t="s">
        <v>41</v>
      </c>
      <c r="AG129" s="498" t="s">
        <v>17535</v>
      </c>
      <c r="AH129" s="495" t="s">
        <v>17535</v>
      </c>
      <c r="AI129" s="499" t="s">
        <v>41</v>
      </c>
      <c r="AJ129" s="493" t="s">
        <v>1008</v>
      </c>
      <c r="AK129" s="499" t="s">
        <v>61</v>
      </c>
      <c r="AL129" s="493" t="s">
        <v>17535</v>
      </c>
      <c r="AM129" s="493"/>
      <c r="AN129" s="499" t="s">
        <v>41</v>
      </c>
      <c r="AO129" s="499" t="s">
        <v>41</v>
      </c>
      <c r="AP129" s="499" t="s">
        <v>41</v>
      </c>
      <c r="AQ129" s="499" t="s">
        <v>41</v>
      </c>
      <c r="AR129" s="499"/>
      <c r="AS129" s="574"/>
      <c r="AU129" t="s">
        <v>1</v>
      </c>
    </row>
    <row r="130" spans="1:47">
      <c r="A130" s="482">
        <v>125</v>
      </c>
      <c r="B130" s="482" t="s">
        <v>17535</v>
      </c>
      <c r="C130" s="482" t="s">
        <v>17535</v>
      </c>
      <c r="D130" s="492" t="s">
        <v>17535</v>
      </c>
      <c r="E130" s="484">
        <v>44364</v>
      </c>
      <c r="F130" s="485" t="s">
        <v>1016</v>
      </c>
      <c r="G130" s="500" t="s">
        <v>17818</v>
      </c>
      <c r="H130" s="486" t="s">
        <v>17819</v>
      </c>
      <c r="I130" s="491" t="s">
        <v>1018</v>
      </c>
      <c r="J130" s="492" t="s">
        <v>147</v>
      </c>
      <c r="K130" s="493" t="s">
        <v>1014</v>
      </c>
      <c r="L130" s="494" t="s">
        <v>17535</v>
      </c>
      <c r="M130" s="529" t="s">
        <v>129</v>
      </c>
      <c r="N130" s="517" t="s">
        <v>51</v>
      </c>
      <c r="O130" s="504" t="s">
        <v>58</v>
      </c>
      <c r="P130" s="500" t="s">
        <v>1012</v>
      </c>
      <c r="Q130" s="505">
        <v>8379</v>
      </c>
      <c r="R130" s="492" t="s">
        <v>863</v>
      </c>
      <c r="S130" s="477" t="s">
        <v>198</v>
      </c>
      <c r="T130" s="506" t="s">
        <v>42</v>
      </c>
      <c r="U130" s="476" t="s">
        <v>241</v>
      </c>
      <c r="V130" s="492" t="s">
        <v>44</v>
      </c>
      <c r="W130" s="492" t="s">
        <v>17550</v>
      </c>
      <c r="X130" s="492" t="s">
        <v>1119</v>
      </c>
      <c r="Y130" s="482" t="s">
        <v>17535</v>
      </c>
      <c r="Z130" s="492" t="s">
        <v>17540</v>
      </c>
      <c r="AA130" s="1">
        <v>4</v>
      </c>
      <c r="AB130" s="1" t="s">
        <v>61</v>
      </c>
      <c r="AC130" s="1" t="s">
        <v>61</v>
      </c>
      <c r="AD130" s="1" t="s">
        <v>61</v>
      </c>
      <c r="AE130" s="1" t="s">
        <v>61</v>
      </c>
      <c r="AF130" s="1" t="s">
        <v>41</v>
      </c>
      <c r="AG130" s="498" t="s">
        <v>17535</v>
      </c>
      <c r="AH130" s="495" t="s">
        <v>17535</v>
      </c>
      <c r="AI130" s="499" t="s">
        <v>41</v>
      </c>
      <c r="AJ130" t="s">
        <v>78</v>
      </c>
      <c r="AK130" s="499" t="s">
        <v>41</v>
      </c>
      <c r="AL130" s="493" t="s">
        <v>17535</v>
      </c>
      <c r="AM130" s="493"/>
      <c r="AN130" s="499" t="s">
        <v>41</v>
      </c>
      <c r="AO130" s="499" t="s">
        <v>41</v>
      </c>
      <c r="AP130" s="499" t="s">
        <v>41</v>
      </c>
      <c r="AQ130" s="499" t="s">
        <v>41</v>
      </c>
      <c r="AR130" s="499"/>
      <c r="AS130" s="574"/>
      <c r="AU130" t="s">
        <v>1</v>
      </c>
    </row>
    <row r="131" spans="1:47">
      <c r="A131" s="482">
        <v>126</v>
      </c>
      <c r="B131" s="482" t="s">
        <v>17535</v>
      </c>
      <c r="C131" s="482" t="s">
        <v>17535</v>
      </c>
      <c r="D131" s="492" t="s">
        <v>17535</v>
      </c>
      <c r="E131" s="484">
        <v>44348</v>
      </c>
      <c r="F131" s="485" t="s">
        <v>1022</v>
      </c>
      <c r="G131" s="500" t="s">
        <v>17820</v>
      </c>
      <c r="H131" s="486" t="s">
        <v>17821</v>
      </c>
      <c r="I131" s="491" t="s">
        <v>1024</v>
      </c>
      <c r="J131" s="492" t="s">
        <v>147</v>
      </c>
      <c r="K131" s="493" t="s">
        <v>17535</v>
      </c>
      <c r="L131" s="494" t="s">
        <v>17535</v>
      </c>
      <c r="M131" s="40" t="s">
        <v>96</v>
      </c>
      <c r="N131" s="495" t="s">
        <v>97</v>
      </c>
      <c r="O131" s="504" t="s">
        <v>84</v>
      </c>
      <c r="P131" s="492" t="s">
        <v>17535</v>
      </c>
      <c r="Q131" s="505">
        <v>4028</v>
      </c>
      <c r="R131" s="492" t="s">
        <v>17538</v>
      </c>
      <c r="S131" s="477" t="s">
        <v>1019</v>
      </c>
      <c r="T131" s="506" t="s">
        <v>42</v>
      </c>
      <c r="U131" s="492" t="s">
        <v>43</v>
      </c>
      <c r="V131" s="492" t="s">
        <v>57</v>
      </c>
      <c r="W131" s="492" t="s">
        <v>257</v>
      </c>
      <c r="X131" s="492" t="s">
        <v>1119</v>
      </c>
      <c r="Y131" s="482" t="s">
        <v>17535</v>
      </c>
      <c r="Z131" s="492" t="s">
        <v>17540</v>
      </c>
      <c r="AA131" s="1">
        <v>2</v>
      </c>
      <c r="AB131" s="1" t="s">
        <v>61</v>
      </c>
      <c r="AC131" s="1" t="s">
        <v>61</v>
      </c>
      <c r="AD131" s="1" t="s">
        <v>41</v>
      </c>
      <c r="AE131" s="1" t="s">
        <v>41</v>
      </c>
      <c r="AF131" s="1" t="s">
        <v>41</v>
      </c>
      <c r="AG131" s="498" t="s">
        <v>17535</v>
      </c>
      <c r="AH131" s="495" t="s">
        <v>17535</v>
      </c>
      <c r="AI131" s="499" t="s">
        <v>41</v>
      </c>
      <c r="AJ131" t="s">
        <v>78</v>
      </c>
      <c r="AK131" s="499" t="s">
        <v>41</v>
      </c>
      <c r="AL131" s="493" t="s">
        <v>17535</v>
      </c>
      <c r="AM131" s="493"/>
      <c r="AN131" s="499" t="s">
        <v>41</v>
      </c>
      <c r="AO131" s="499" t="s">
        <v>41</v>
      </c>
      <c r="AP131" s="499" t="s">
        <v>41</v>
      </c>
      <c r="AQ131" s="499" t="s">
        <v>41</v>
      </c>
      <c r="AR131" s="499"/>
      <c r="AS131" s="574"/>
      <c r="AU131" t="s">
        <v>1</v>
      </c>
    </row>
    <row r="132" spans="1:47">
      <c r="A132" s="482">
        <v>127</v>
      </c>
      <c r="B132" s="482" t="s">
        <v>17535</v>
      </c>
      <c r="C132" s="482" t="s">
        <v>17535</v>
      </c>
      <c r="D132" s="492" t="s">
        <v>17535</v>
      </c>
      <c r="E132" s="484">
        <v>44368</v>
      </c>
      <c r="F132" s="485" t="s">
        <v>1028</v>
      </c>
      <c r="G132" s="500" t="s">
        <v>17822</v>
      </c>
      <c r="H132" s="486" t="s">
        <v>17823</v>
      </c>
      <c r="I132" s="491" t="s">
        <v>1030</v>
      </c>
      <c r="J132" s="492" t="s">
        <v>147</v>
      </c>
      <c r="K132" s="493" t="s">
        <v>17535</v>
      </c>
      <c r="L132" s="494" t="s">
        <v>17535</v>
      </c>
      <c r="M132" t="s">
        <v>17547</v>
      </c>
      <c r="N132" s="495" t="s">
        <v>97</v>
      </c>
      <c r="O132" s="500" t="s">
        <v>17563</v>
      </c>
      <c r="P132" s="500" t="s">
        <v>1025</v>
      </c>
      <c r="Q132" s="505">
        <v>8</v>
      </c>
      <c r="R132" s="492" t="s">
        <v>17538</v>
      </c>
      <c r="S132" s="477" t="s">
        <v>1026</v>
      </c>
      <c r="T132" s="506" t="s">
        <v>42</v>
      </c>
      <c r="U132" s="477" t="s">
        <v>674</v>
      </c>
      <c r="V132" s="492" t="s">
        <v>57</v>
      </c>
      <c r="W132" s="492" t="s">
        <v>17550</v>
      </c>
      <c r="X132" s="492" t="s">
        <v>17539</v>
      </c>
      <c r="Y132" s="482" t="s">
        <v>17535</v>
      </c>
      <c r="Z132" s="492" t="s">
        <v>17540</v>
      </c>
      <c r="AA132" s="1">
        <v>0</v>
      </c>
      <c r="AB132" s="1" t="s">
        <v>41</v>
      </c>
      <c r="AC132" s="1" t="s">
        <v>41</v>
      </c>
      <c r="AD132" s="1" t="s">
        <v>41</v>
      </c>
      <c r="AE132" s="1" t="s">
        <v>41</v>
      </c>
      <c r="AF132" s="1" t="s">
        <v>41</v>
      </c>
      <c r="AG132" s="498" t="s">
        <v>17535</v>
      </c>
      <c r="AH132" s="495" t="s">
        <v>17535</v>
      </c>
      <c r="AI132" s="499" t="s">
        <v>41</v>
      </c>
      <c r="AJ132" t="s">
        <v>78</v>
      </c>
      <c r="AK132" s="499" t="s">
        <v>41</v>
      </c>
      <c r="AL132" s="493" t="s">
        <v>17535</v>
      </c>
      <c r="AM132" s="493"/>
      <c r="AN132" s="499" t="s">
        <v>41</v>
      </c>
      <c r="AO132" s="499" t="s">
        <v>41</v>
      </c>
      <c r="AP132" s="499" t="s">
        <v>41</v>
      </c>
      <c r="AQ132" s="499" t="s">
        <v>41</v>
      </c>
      <c r="AR132" s="499"/>
      <c r="AS132" s="574"/>
      <c r="AU132" t="s">
        <v>1</v>
      </c>
    </row>
    <row r="133" spans="1:47">
      <c r="A133" s="482">
        <v>128</v>
      </c>
      <c r="B133" s="482" t="s">
        <v>17535</v>
      </c>
      <c r="C133" s="482" t="s">
        <v>17535</v>
      </c>
      <c r="D133" s="492" t="s">
        <v>17535</v>
      </c>
      <c r="E133" s="484">
        <v>44362</v>
      </c>
      <c r="F133" s="485" t="s">
        <v>1034</v>
      </c>
      <c r="G133" s="500" t="s">
        <v>17824</v>
      </c>
      <c r="H133" s="486" t="s">
        <v>17825</v>
      </c>
      <c r="I133" s="491" t="s">
        <v>1036</v>
      </c>
      <c r="J133" s="492" t="s">
        <v>147</v>
      </c>
      <c r="K133" s="493" t="s">
        <v>17535</v>
      </c>
      <c r="L133" s="494" t="s">
        <v>17535</v>
      </c>
      <c r="M133" s="529" t="s">
        <v>245</v>
      </c>
      <c r="N133" s="517" t="s">
        <v>51</v>
      </c>
      <c r="O133" s="500" t="s">
        <v>17563</v>
      </c>
      <c r="P133" s="500" t="s">
        <v>1031</v>
      </c>
      <c r="Q133" s="505">
        <v>120</v>
      </c>
      <c r="R133" s="492" t="s">
        <v>17704</v>
      </c>
      <c r="S133" s="477" t="s">
        <v>996</v>
      </c>
      <c r="T133" s="506" t="s">
        <v>42</v>
      </c>
      <c r="U133" s="476" t="s">
        <v>241</v>
      </c>
      <c r="V133" s="492" t="s">
        <v>44</v>
      </c>
      <c r="W133" s="492" t="s">
        <v>115</v>
      </c>
      <c r="X133" s="492" t="s">
        <v>17539</v>
      </c>
      <c r="Y133" s="482" t="s">
        <v>17535</v>
      </c>
      <c r="Z133" s="492" t="s">
        <v>17540</v>
      </c>
      <c r="AA133" s="1">
        <v>0</v>
      </c>
      <c r="AB133" s="1" t="s">
        <v>41</v>
      </c>
      <c r="AC133" s="1" t="s">
        <v>41</v>
      </c>
      <c r="AD133" s="1" t="s">
        <v>41</v>
      </c>
      <c r="AE133" s="1" t="s">
        <v>41</v>
      </c>
      <c r="AF133" s="1" t="s">
        <v>41</v>
      </c>
      <c r="AG133" s="498" t="s">
        <v>17535</v>
      </c>
      <c r="AH133" s="495" t="s">
        <v>17535</v>
      </c>
      <c r="AI133" s="499" t="s">
        <v>41</v>
      </c>
      <c r="AJ133" t="s">
        <v>78</v>
      </c>
      <c r="AK133" s="499" t="s">
        <v>41</v>
      </c>
      <c r="AL133" s="493" t="s">
        <v>17535</v>
      </c>
      <c r="AM133" s="493"/>
      <c r="AN133" s="499" t="s">
        <v>41</v>
      </c>
      <c r="AO133" s="499" t="s">
        <v>41</v>
      </c>
      <c r="AP133" s="499" t="s">
        <v>41</v>
      </c>
      <c r="AQ133" s="499" t="s">
        <v>41</v>
      </c>
      <c r="AR133" s="499"/>
      <c r="AS133" s="574"/>
      <c r="AU133" t="s">
        <v>1</v>
      </c>
    </row>
    <row r="134" spans="1:47">
      <c r="A134" s="482">
        <v>129</v>
      </c>
      <c r="B134" s="482" t="s">
        <v>17535</v>
      </c>
      <c r="C134" s="482" t="s">
        <v>17535</v>
      </c>
      <c r="D134" s="492" t="s">
        <v>17535</v>
      </c>
      <c r="E134" s="484">
        <v>44390</v>
      </c>
      <c r="F134" s="485" t="s">
        <v>1039</v>
      </c>
      <c r="G134" s="500" t="s">
        <v>17826</v>
      </c>
      <c r="H134" s="486" t="s">
        <v>17827</v>
      </c>
      <c r="I134" s="491" t="s">
        <v>1041</v>
      </c>
      <c r="J134" s="492" t="s">
        <v>147</v>
      </c>
      <c r="K134" s="493" t="s">
        <v>17535</v>
      </c>
      <c r="L134" s="494" t="s">
        <v>17535</v>
      </c>
      <c r="M134" s="40" t="s">
        <v>164</v>
      </c>
      <c r="N134" t="s">
        <v>51</v>
      </c>
      <c r="O134" s="504" t="s">
        <v>84</v>
      </c>
      <c r="P134" s="492" t="s">
        <v>17535</v>
      </c>
      <c r="Q134" s="505">
        <v>334</v>
      </c>
      <c r="R134" s="492" t="s">
        <v>17538</v>
      </c>
      <c r="S134" s="477" t="s">
        <v>126</v>
      </c>
      <c r="T134" s="506" t="s">
        <v>42</v>
      </c>
      <c r="U134" s="476" t="s">
        <v>241</v>
      </c>
      <c r="V134" s="492" t="s">
        <v>44</v>
      </c>
      <c r="W134" s="492" t="s">
        <v>115</v>
      </c>
      <c r="X134" s="492" t="s">
        <v>17539</v>
      </c>
      <c r="Y134" s="482" t="s">
        <v>17535</v>
      </c>
      <c r="Z134" s="492" t="s">
        <v>17540</v>
      </c>
      <c r="AA134" s="1">
        <v>0</v>
      </c>
      <c r="AB134" s="1" t="s">
        <v>41</v>
      </c>
      <c r="AC134" s="1" t="s">
        <v>41</v>
      </c>
      <c r="AD134" s="1" t="s">
        <v>41</v>
      </c>
      <c r="AE134" s="1" t="s">
        <v>41</v>
      </c>
      <c r="AF134" s="1" t="s">
        <v>41</v>
      </c>
      <c r="AG134" s="498" t="s">
        <v>17535</v>
      </c>
      <c r="AH134" s="495" t="s">
        <v>17535</v>
      </c>
      <c r="AI134" s="499" t="s">
        <v>41</v>
      </c>
      <c r="AJ134" t="s">
        <v>78</v>
      </c>
      <c r="AK134" s="499" t="s">
        <v>41</v>
      </c>
      <c r="AL134" s="493" t="s">
        <v>17535</v>
      </c>
      <c r="AM134" s="493"/>
      <c r="AN134" s="499" t="s">
        <v>41</v>
      </c>
      <c r="AO134" s="499" t="s">
        <v>41</v>
      </c>
      <c r="AP134" s="499" t="s">
        <v>41</v>
      </c>
      <c r="AQ134" s="499" t="s">
        <v>41</v>
      </c>
      <c r="AR134" s="499"/>
      <c r="AS134" s="574"/>
      <c r="AU134" t="s">
        <v>1</v>
      </c>
    </row>
    <row r="135" spans="1:47">
      <c r="A135" s="482">
        <v>130</v>
      </c>
      <c r="B135" s="482" t="s">
        <v>17535</v>
      </c>
      <c r="C135" s="482" t="s">
        <v>17535</v>
      </c>
      <c r="D135" s="492" t="s">
        <v>17535</v>
      </c>
      <c r="E135" s="484">
        <v>44375</v>
      </c>
      <c r="F135" t="s">
        <v>1046</v>
      </c>
      <c r="G135" s="500" t="s">
        <v>17828</v>
      </c>
      <c r="H135" s="486" t="s">
        <v>17829</v>
      </c>
      <c r="I135" s="488" t="s">
        <v>1048</v>
      </c>
      <c r="J135" s="492" t="s">
        <v>147</v>
      </c>
      <c r="K135" s="493" t="s">
        <v>17535</v>
      </c>
      <c r="L135" s="494" t="s">
        <v>17535</v>
      </c>
      <c r="M135" s="40" t="s">
        <v>1045</v>
      </c>
      <c r="N135" s="517" t="s">
        <v>51</v>
      </c>
      <c r="O135" s="504" t="s">
        <v>84</v>
      </c>
      <c r="P135" s="492" t="s">
        <v>17535</v>
      </c>
      <c r="Q135" s="505">
        <v>180</v>
      </c>
      <c r="R135" s="492" t="s">
        <v>17538</v>
      </c>
      <c r="S135" s="477" t="s">
        <v>1042</v>
      </c>
      <c r="T135" s="506" t="s">
        <v>42</v>
      </c>
      <c r="U135" s="492" t="s">
        <v>43</v>
      </c>
      <c r="V135" s="492" t="s">
        <v>44</v>
      </c>
      <c r="W135" s="492" t="s">
        <v>115</v>
      </c>
      <c r="X135" s="492" t="s">
        <v>17539</v>
      </c>
      <c r="Y135" s="482" t="s">
        <v>17535</v>
      </c>
      <c r="Z135" s="492" t="s">
        <v>17540</v>
      </c>
      <c r="AA135" s="1">
        <v>0</v>
      </c>
      <c r="AB135" s="1" t="s">
        <v>41</v>
      </c>
      <c r="AC135" s="1" t="s">
        <v>41</v>
      </c>
      <c r="AD135" s="1" t="s">
        <v>41</v>
      </c>
      <c r="AE135" s="1" t="s">
        <v>41</v>
      </c>
      <c r="AF135" s="1" t="s">
        <v>41</v>
      </c>
      <c r="AG135" s="498" t="s">
        <v>17535</v>
      </c>
      <c r="AH135" s="495" t="s">
        <v>17535</v>
      </c>
      <c r="AI135" s="499" t="s">
        <v>61</v>
      </c>
      <c r="AJ135" s="493" t="s">
        <v>1043</v>
      </c>
      <c r="AK135" s="499" t="s">
        <v>61</v>
      </c>
      <c r="AL135" s="493" t="s">
        <v>17535</v>
      </c>
      <c r="AM135" s="493"/>
      <c r="AN135" s="499" t="s">
        <v>61</v>
      </c>
      <c r="AO135" s="499" t="s">
        <v>61</v>
      </c>
      <c r="AP135" s="499" t="s">
        <v>61</v>
      </c>
      <c r="AQ135" s="499" t="s">
        <v>61</v>
      </c>
      <c r="AR135" s="499"/>
      <c r="AS135" s="40" t="s">
        <v>17557</v>
      </c>
      <c r="AT135" s="500" t="s">
        <v>17830</v>
      </c>
      <c r="AU135" t="s">
        <v>1</v>
      </c>
    </row>
    <row r="136" spans="1:47">
      <c r="A136" s="482">
        <v>131</v>
      </c>
      <c r="B136" s="482" t="s">
        <v>17535</v>
      </c>
      <c r="C136" s="482" t="s">
        <v>17535</v>
      </c>
      <c r="D136" s="492" t="s">
        <v>17535</v>
      </c>
      <c r="E136" s="484">
        <v>44369</v>
      </c>
      <c r="F136" s="485" t="s">
        <v>1053</v>
      </c>
      <c r="G136" s="500" t="s">
        <v>17831</v>
      </c>
      <c r="H136" s="486" t="s">
        <v>17832</v>
      </c>
      <c r="I136" s="488" t="s">
        <v>1055</v>
      </c>
      <c r="J136" s="492" t="s">
        <v>147</v>
      </c>
      <c r="K136" s="493" t="s">
        <v>1051</v>
      </c>
      <c r="L136" s="494" t="s">
        <v>17535</v>
      </c>
      <c r="M136" s="495" t="s">
        <v>63</v>
      </c>
      <c r="N136" s="517" t="s">
        <v>64</v>
      </c>
      <c r="O136" s="504" t="s">
        <v>84</v>
      </c>
      <c r="P136" s="492" t="s">
        <v>17535</v>
      </c>
      <c r="Q136" s="505">
        <v>6710</v>
      </c>
      <c r="R136" s="492" t="s">
        <v>17538</v>
      </c>
      <c r="S136" s="477" t="s">
        <v>1049</v>
      </c>
      <c r="T136" s="506" t="s">
        <v>42</v>
      </c>
      <c r="U136" s="492" t="s">
        <v>43</v>
      </c>
      <c r="V136" s="492" t="s">
        <v>57</v>
      </c>
      <c r="W136" s="492" t="s">
        <v>115</v>
      </c>
      <c r="X136" s="492" t="s">
        <v>1119</v>
      </c>
      <c r="Y136" s="482" t="s">
        <v>17535</v>
      </c>
      <c r="Z136" s="492" t="s">
        <v>17540</v>
      </c>
      <c r="AA136" s="1">
        <v>2</v>
      </c>
      <c r="AB136" s="1" t="s">
        <v>61</v>
      </c>
      <c r="AC136" s="1" t="s">
        <v>61</v>
      </c>
      <c r="AD136" s="1" t="s">
        <v>41</v>
      </c>
      <c r="AE136" s="1" t="s">
        <v>41</v>
      </c>
      <c r="AF136" s="1" t="s">
        <v>41</v>
      </c>
      <c r="AG136" s="498" t="s">
        <v>17535</v>
      </c>
      <c r="AH136" s="495" t="s">
        <v>17535</v>
      </c>
      <c r="AI136" s="499" t="s">
        <v>41</v>
      </c>
      <c r="AJ136" t="s">
        <v>78</v>
      </c>
      <c r="AK136" s="499" t="s">
        <v>41</v>
      </c>
      <c r="AL136" s="493" t="s">
        <v>17535</v>
      </c>
      <c r="AM136" s="493"/>
      <c r="AN136" s="499" t="s">
        <v>41</v>
      </c>
      <c r="AO136" s="499" t="s">
        <v>41</v>
      </c>
      <c r="AP136" s="499" t="s">
        <v>41</v>
      </c>
      <c r="AQ136" s="499" t="s">
        <v>41</v>
      </c>
      <c r="AR136" s="499"/>
      <c r="AS136" s="574"/>
      <c r="AU136" t="s">
        <v>1</v>
      </c>
    </row>
    <row r="137" spans="1:47">
      <c r="A137" s="482">
        <v>132</v>
      </c>
      <c r="B137" s="482" t="s">
        <v>17535</v>
      </c>
      <c r="C137" s="482" t="s">
        <v>17535</v>
      </c>
      <c r="D137" s="492" t="s">
        <v>17535</v>
      </c>
      <c r="E137" s="484">
        <v>44369</v>
      </c>
      <c r="F137" s="485" t="s">
        <v>1059</v>
      </c>
      <c r="G137" s="500" t="s">
        <v>17833</v>
      </c>
      <c r="H137" s="486" t="s">
        <v>17834</v>
      </c>
      <c r="I137" s="488" t="s">
        <v>1061</v>
      </c>
      <c r="J137" s="492" t="s">
        <v>147</v>
      </c>
      <c r="K137" s="493" t="s">
        <v>17535</v>
      </c>
      <c r="L137" s="494" t="s">
        <v>17535</v>
      </c>
      <c r="M137" s="40" t="s">
        <v>50</v>
      </c>
      <c r="N137" s="517" t="s">
        <v>51</v>
      </c>
      <c r="O137" s="500" t="s">
        <v>17563</v>
      </c>
      <c r="P137" s="504" t="s">
        <v>1056</v>
      </c>
      <c r="Q137" s="505">
        <v>205</v>
      </c>
      <c r="R137" s="492" t="s">
        <v>863</v>
      </c>
      <c r="S137" s="539" t="s">
        <v>838</v>
      </c>
      <c r="T137" s="506" t="s">
        <v>42</v>
      </c>
      <c r="U137" s="476" t="s">
        <v>241</v>
      </c>
      <c r="V137" s="492" t="s">
        <v>44</v>
      </c>
      <c r="W137" s="492" t="s">
        <v>115</v>
      </c>
      <c r="X137" s="492" t="s">
        <v>17539</v>
      </c>
      <c r="Y137" s="482" t="s">
        <v>17535</v>
      </c>
      <c r="Z137" s="492" t="s">
        <v>17540</v>
      </c>
      <c r="AA137" s="1">
        <v>0</v>
      </c>
      <c r="AB137" s="1" t="s">
        <v>41</v>
      </c>
      <c r="AC137" s="1" t="s">
        <v>41</v>
      </c>
      <c r="AD137" s="1" t="s">
        <v>41</v>
      </c>
      <c r="AE137" s="1" t="s">
        <v>41</v>
      </c>
      <c r="AF137" s="1" t="s">
        <v>41</v>
      </c>
      <c r="AG137" s="498" t="s">
        <v>17535</v>
      </c>
      <c r="AH137" s="495" t="s">
        <v>17535</v>
      </c>
      <c r="AI137" s="499" t="s">
        <v>41</v>
      </c>
      <c r="AJ137" t="s">
        <v>78</v>
      </c>
      <c r="AK137" s="499" t="s">
        <v>41</v>
      </c>
      <c r="AL137" s="493" t="s">
        <v>17535</v>
      </c>
      <c r="AM137" s="493"/>
      <c r="AN137" s="499" t="s">
        <v>41</v>
      </c>
      <c r="AO137" s="499" t="s">
        <v>41</v>
      </c>
      <c r="AP137" s="499" t="s">
        <v>41</v>
      </c>
      <c r="AQ137" s="499" t="s">
        <v>41</v>
      </c>
      <c r="AR137" s="499"/>
      <c r="AS137" s="574"/>
      <c r="AU137" t="s">
        <v>1</v>
      </c>
    </row>
    <row r="138" spans="1:47">
      <c r="A138" s="482">
        <v>133</v>
      </c>
      <c r="B138" s="482" t="s">
        <v>17535</v>
      </c>
      <c r="C138" s="482" t="s">
        <v>17535</v>
      </c>
      <c r="D138" s="492" t="s">
        <v>17535</v>
      </c>
      <c r="E138" s="484">
        <v>44384</v>
      </c>
      <c r="F138" s="485" t="s">
        <v>1066</v>
      </c>
      <c r="G138" s="500" t="s">
        <v>17835</v>
      </c>
      <c r="H138" s="486" t="s">
        <v>17836</v>
      </c>
      <c r="I138" s="488" t="s">
        <v>1068</v>
      </c>
      <c r="J138" s="492" t="s">
        <v>147</v>
      </c>
      <c r="K138" s="493" t="s">
        <v>1063</v>
      </c>
      <c r="L138" s="494" t="s">
        <v>17535</v>
      </c>
      <c r="M138" s="40" t="s">
        <v>1065</v>
      </c>
      <c r="N138" s="495" t="s">
        <v>225</v>
      </c>
      <c r="O138" s="504" t="s">
        <v>58</v>
      </c>
      <c r="P138" s="492" t="s">
        <v>17535</v>
      </c>
      <c r="Q138" s="505">
        <v>10187720</v>
      </c>
      <c r="R138" s="492" t="s">
        <v>17538</v>
      </c>
      <c r="S138" s="477" t="s">
        <v>141</v>
      </c>
      <c r="T138" s="506" t="s">
        <v>42</v>
      </c>
      <c r="U138" s="492" t="s">
        <v>43</v>
      </c>
      <c r="V138" s="492" t="s">
        <v>44</v>
      </c>
      <c r="W138" s="492" t="s">
        <v>219</v>
      </c>
      <c r="X138" s="492" t="s">
        <v>1119</v>
      </c>
      <c r="Y138" s="482" t="s">
        <v>17535</v>
      </c>
      <c r="Z138" s="492" t="s">
        <v>17540</v>
      </c>
      <c r="AA138" s="1">
        <v>3</v>
      </c>
      <c r="AB138" s="1" t="s">
        <v>61</v>
      </c>
      <c r="AC138" s="1" t="s">
        <v>41</v>
      </c>
      <c r="AD138" s="1" t="s">
        <v>61</v>
      </c>
      <c r="AE138" s="1" t="s">
        <v>61</v>
      </c>
      <c r="AF138" s="1" t="s">
        <v>41</v>
      </c>
      <c r="AG138" s="498" t="s">
        <v>17535</v>
      </c>
      <c r="AH138" s="495" t="s">
        <v>17535</v>
      </c>
      <c r="AI138" s="499" t="s">
        <v>41</v>
      </c>
      <c r="AJ138" t="s">
        <v>78</v>
      </c>
      <c r="AK138" s="499" t="s">
        <v>41</v>
      </c>
      <c r="AL138" s="493" t="s">
        <v>17535</v>
      </c>
      <c r="AM138" s="493"/>
      <c r="AN138" s="499" t="s">
        <v>41</v>
      </c>
      <c r="AO138" s="499" t="s">
        <v>41</v>
      </c>
      <c r="AP138" s="499" t="s">
        <v>41</v>
      </c>
      <c r="AQ138" s="499" t="s">
        <v>41</v>
      </c>
      <c r="AR138" s="499"/>
      <c r="AS138" s="574"/>
      <c r="AU138" t="s">
        <v>1</v>
      </c>
    </row>
    <row r="139" spans="1:47" ht="15.75">
      <c r="A139" s="482">
        <v>134</v>
      </c>
      <c r="B139" s="482" t="s">
        <v>17535</v>
      </c>
      <c r="C139" s="482" t="s">
        <v>17535</v>
      </c>
      <c r="D139" s="492" t="s">
        <v>17535</v>
      </c>
      <c r="E139" s="546">
        <v>44365</v>
      </c>
      <c r="F139" s="485" t="s">
        <v>1072</v>
      </c>
      <c r="G139" s="500" t="s">
        <v>17837</v>
      </c>
      <c r="H139" s="486" t="s">
        <v>17838</v>
      </c>
      <c r="I139" t="s">
        <v>1073</v>
      </c>
      <c r="J139" s="492" t="s">
        <v>147</v>
      </c>
      <c r="K139" s="493" t="s">
        <v>17535</v>
      </c>
      <c r="L139" s="494" t="s">
        <v>17535</v>
      </c>
      <c r="M139" s="40" t="s">
        <v>1071</v>
      </c>
      <c r="N139" s="521" t="s">
        <v>51</v>
      </c>
      <c r="O139" s="500" t="s">
        <v>17563</v>
      </c>
      <c r="P139" s="500" t="s">
        <v>957</v>
      </c>
      <c r="Q139" s="505">
        <v>140</v>
      </c>
      <c r="R139" s="492" t="s">
        <v>17538</v>
      </c>
      <c r="S139" s="477" t="s">
        <v>1069</v>
      </c>
      <c r="T139" s="500" t="s">
        <v>42</v>
      </c>
      <c r="U139" s="492" t="s">
        <v>43</v>
      </c>
      <c r="V139" s="492" t="s">
        <v>44</v>
      </c>
      <c r="W139" s="492" t="s">
        <v>115</v>
      </c>
      <c r="X139" s="492" t="s">
        <v>17539</v>
      </c>
      <c r="Y139" s="482" t="s">
        <v>17535</v>
      </c>
      <c r="Z139" s="492" t="s">
        <v>17540</v>
      </c>
      <c r="AA139" s="1">
        <v>0</v>
      </c>
      <c r="AB139" s="1" t="s">
        <v>41</v>
      </c>
      <c r="AC139" s="1" t="s">
        <v>41</v>
      </c>
      <c r="AD139" s="1" t="s">
        <v>41</v>
      </c>
      <c r="AE139" s="1" t="s">
        <v>41</v>
      </c>
      <c r="AF139" s="1" t="s">
        <v>41</v>
      </c>
      <c r="AG139" s="498" t="s">
        <v>17535</v>
      </c>
      <c r="AH139" s="495" t="s">
        <v>17535</v>
      </c>
      <c r="AI139" s="499" t="s">
        <v>41</v>
      </c>
      <c r="AJ139" t="s">
        <v>78</v>
      </c>
      <c r="AK139" s="499" t="s">
        <v>41</v>
      </c>
      <c r="AL139" s="493" t="s">
        <v>17535</v>
      </c>
      <c r="AM139" s="493"/>
      <c r="AN139" s="499" t="s">
        <v>41</v>
      </c>
      <c r="AO139" s="499" t="s">
        <v>41</v>
      </c>
      <c r="AP139" s="499" t="s">
        <v>41</v>
      </c>
      <c r="AQ139" s="499" t="s">
        <v>41</v>
      </c>
      <c r="AR139" s="499"/>
      <c r="AS139" s="574"/>
      <c r="AU139" t="s">
        <v>1</v>
      </c>
    </row>
    <row r="140" spans="1:47">
      <c r="A140" s="482">
        <v>135</v>
      </c>
      <c r="B140" s="482" t="s">
        <v>17535</v>
      </c>
      <c r="C140" s="482" t="s">
        <v>17535</v>
      </c>
      <c r="D140" s="492" t="s">
        <v>17535</v>
      </c>
      <c r="E140" s="546">
        <v>44363</v>
      </c>
      <c r="F140" s="485" t="s">
        <v>1074</v>
      </c>
      <c r="G140" s="500" t="s">
        <v>17839</v>
      </c>
      <c r="H140" s="486" t="s">
        <v>17840</v>
      </c>
      <c r="I140" t="s">
        <v>1076</v>
      </c>
      <c r="J140" s="492" t="s">
        <v>147</v>
      </c>
      <c r="K140" s="493" t="s">
        <v>17535</v>
      </c>
      <c r="L140" s="494" t="s">
        <v>17535</v>
      </c>
      <c r="M140" s="40" t="s">
        <v>164</v>
      </c>
      <c r="N140" t="s">
        <v>51</v>
      </c>
      <c r="O140" s="500" t="s">
        <v>17573</v>
      </c>
      <c r="P140" s="492" t="s">
        <v>17535</v>
      </c>
      <c r="Q140" s="505">
        <v>202</v>
      </c>
      <c r="R140" s="492" t="s">
        <v>17538</v>
      </c>
      <c r="S140" s="477" t="s">
        <v>126</v>
      </c>
      <c r="T140" s="500" t="s">
        <v>42</v>
      </c>
      <c r="U140" s="492" t="s">
        <v>43</v>
      </c>
      <c r="V140" s="492" t="s">
        <v>44</v>
      </c>
      <c r="W140" s="492" t="s">
        <v>115</v>
      </c>
      <c r="X140" s="492" t="s">
        <v>17539</v>
      </c>
      <c r="Y140" s="482" t="s">
        <v>17535</v>
      </c>
      <c r="Z140" s="492" t="s">
        <v>17540</v>
      </c>
      <c r="AA140" s="1">
        <v>0</v>
      </c>
      <c r="AB140" s="1" t="s">
        <v>41</v>
      </c>
      <c r="AC140" s="1" t="s">
        <v>41</v>
      </c>
      <c r="AD140" s="1" t="s">
        <v>41</v>
      </c>
      <c r="AE140" s="1" t="s">
        <v>41</v>
      </c>
      <c r="AF140" s="1" t="s">
        <v>41</v>
      </c>
      <c r="AG140" s="498" t="s">
        <v>17535</v>
      </c>
      <c r="AH140" s="495" t="s">
        <v>17535</v>
      </c>
      <c r="AI140" s="499" t="s">
        <v>41</v>
      </c>
      <c r="AJ140" t="s">
        <v>78</v>
      </c>
      <c r="AK140" s="499" t="s">
        <v>41</v>
      </c>
      <c r="AL140" s="493" t="s">
        <v>17535</v>
      </c>
      <c r="AM140" s="493"/>
      <c r="AN140" s="499" t="s">
        <v>41</v>
      </c>
      <c r="AO140" s="499" t="s">
        <v>41</v>
      </c>
      <c r="AP140" s="499" t="s">
        <v>41</v>
      </c>
      <c r="AQ140" s="499" t="s">
        <v>41</v>
      </c>
      <c r="AR140" s="499"/>
      <c r="AS140" s="574"/>
      <c r="AU140" t="s">
        <v>1</v>
      </c>
    </row>
    <row r="141" spans="1:47">
      <c r="A141" s="482">
        <v>136</v>
      </c>
      <c r="B141" s="482" t="s">
        <v>17535</v>
      </c>
      <c r="C141" s="482" t="s">
        <v>17535</v>
      </c>
      <c r="D141" s="492" t="s">
        <v>17535</v>
      </c>
      <c r="E141" s="546">
        <v>44378</v>
      </c>
      <c r="F141" s="485" t="s">
        <v>1078</v>
      </c>
      <c r="G141" s="500" t="s">
        <v>17841</v>
      </c>
      <c r="H141" s="486" t="s">
        <v>17842</v>
      </c>
      <c r="I141" t="s">
        <v>1080</v>
      </c>
      <c r="J141" s="492" t="s">
        <v>147</v>
      </c>
      <c r="K141" s="493" t="s">
        <v>17535</v>
      </c>
      <c r="L141" s="494" t="s">
        <v>17535</v>
      </c>
      <c r="M141" s="495" t="s">
        <v>63</v>
      </c>
      <c r="N141" t="s">
        <v>64</v>
      </c>
      <c r="O141" s="500" t="s">
        <v>17548</v>
      </c>
      <c r="P141" s="500" t="s">
        <v>769</v>
      </c>
      <c r="Q141" s="505">
        <v>539</v>
      </c>
      <c r="R141" s="492" t="s">
        <v>17538</v>
      </c>
      <c r="S141" s="477" t="s">
        <v>1077</v>
      </c>
      <c r="T141" s="500" t="s">
        <v>42</v>
      </c>
      <c r="U141" s="476" t="s">
        <v>241</v>
      </c>
      <c r="V141" s="492" t="s">
        <v>44</v>
      </c>
      <c r="W141" s="492" t="s">
        <v>115</v>
      </c>
      <c r="X141" s="492" t="s">
        <v>17539</v>
      </c>
      <c r="Y141" s="482" t="s">
        <v>17535</v>
      </c>
      <c r="Z141" s="492" t="s">
        <v>17540</v>
      </c>
      <c r="AA141" s="1">
        <v>0</v>
      </c>
      <c r="AB141" s="1" t="s">
        <v>41</v>
      </c>
      <c r="AC141" s="1" t="s">
        <v>41</v>
      </c>
      <c r="AD141" s="1" t="s">
        <v>41</v>
      </c>
      <c r="AE141" s="1" t="s">
        <v>41</v>
      </c>
      <c r="AF141" s="1" t="s">
        <v>41</v>
      </c>
      <c r="AG141" s="498" t="s">
        <v>17535</v>
      </c>
      <c r="AH141" s="495" t="s">
        <v>17535</v>
      </c>
      <c r="AI141" s="499" t="s">
        <v>41</v>
      </c>
      <c r="AJ141" t="s">
        <v>78</v>
      </c>
      <c r="AK141" s="499" t="s">
        <v>41</v>
      </c>
      <c r="AL141" s="493" t="s">
        <v>17535</v>
      </c>
      <c r="AM141" s="493"/>
      <c r="AN141" s="499" t="s">
        <v>41</v>
      </c>
      <c r="AO141" s="499" t="s">
        <v>41</v>
      </c>
      <c r="AP141" s="499" t="s">
        <v>41</v>
      </c>
      <c r="AQ141" s="499" t="s">
        <v>41</v>
      </c>
      <c r="AR141" s="499"/>
      <c r="AS141" s="574"/>
      <c r="AU141" t="s">
        <v>1</v>
      </c>
    </row>
    <row r="142" spans="1:47">
      <c r="A142" s="482">
        <v>137</v>
      </c>
      <c r="B142" s="482" t="s">
        <v>17535</v>
      </c>
      <c r="C142" s="482" t="s">
        <v>17535</v>
      </c>
      <c r="D142" s="492" t="s">
        <v>17535</v>
      </c>
      <c r="E142" s="546">
        <v>44348</v>
      </c>
      <c r="F142" s="485" t="s">
        <v>1082</v>
      </c>
      <c r="G142" s="500" t="s">
        <v>17843</v>
      </c>
      <c r="H142" s="486" t="s">
        <v>17844</v>
      </c>
      <c r="I142" t="s">
        <v>1084</v>
      </c>
      <c r="J142" s="492" t="s">
        <v>147</v>
      </c>
      <c r="K142" s="493" t="s">
        <v>17535</v>
      </c>
      <c r="L142" s="494" t="s">
        <v>17535</v>
      </c>
      <c r="M142" s="40" t="s">
        <v>631</v>
      </c>
      <c r="N142" t="s">
        <v>51</v>
      </c>
      <c r="O142" s="500" t="s">
        <v>17563</v>
      </c>
      <c r="P142" s="500" t="s">
        <v>1081</v>
      </c>
      <c r="Q142" s="505">
        <v>112</v>
      </c>
      <c r="R142" s="492" t="s">
        <v>17538</v>
      </c>
      <c r="S142" s="477" t="s">
        <v>126</v>
      </c>
      <c r="T142" s="500" t="s">
        <v>42</v>
      </c>
      <c r="U142" s="477" t="s">
        <v>674</v>
      </c>
      <c r="V142" s="492" t="s">
        <v>44</v>
      </c>
      <c r="W142" s="492" t="s">
        <v>115</v>
      </c>
      <c r="X142" s="492" t="s">
        <v>17539</v>
      </c>
      <c r="Y142" s="482" t="s">
        <v>17535</v>
      </c>
      <c r="Z142" s="492" t="s">
        <v>17540</v>
      </c>
      <c r="AA142" s="1">
        <v>0</v>
      </c>
      <c r="AB142" s="1" t="s">
        <v>41</v>
      </c>
      <c r="AC142" s="1" t="s">
        <v>41</v>
      </c>
      <c r="AD142" s="1" t="s">
        <v>41</v>
      </c>
      <c r="AE142" s="1" t="s">
        <v>41</v>
      </c>
      <c r="AF142" s="1" t="s">
        <v>41</v>
      </c>
      <c r="AG142" s="498" t="s">
        <v>17535</v>
      </c>
      <c r="AH142" s="495" t="s">
        <v>17535</v>
      </c>
      <c r="AI142" s="499" t="s">
        <v>41</v>
      </c>
      <c r="AJ142" t="s">
        <v>78</v>
      </c>
      <c r="AK142" s="499" t="s">
        <v>41</v>
      </c>
      <c r="AL142" s="493" t="s">
        <v>17535</v>
      </c>
      <c r="AM142" s="493"/>
      <c r="AN142" s="499" t="s">
        <v>41</v>
      </c>
      <c r="AO142" s="499" t="s">
        <v>41</v>
      </c>
      <c r="AP142" s="499" t="s">
        <v>41</v>
      </c>
      <c r="AQ142" s="499" t="s">
        <v>41</v>
      </c>
      <c r="AR142" s="499"/>
      <c r="AS142" s="574"/>
      <c r="AU142" t="s">
        <v>1</v>
      </c>
    </row>
    <row r="143" spans="1:47">
      <c r="A143" s="482">
        <v>138</v>
      </c>
      <c r="B143" s="482" t="s">
        <v>17535</v>
      </c>
      <c r="C143" s="482" t="s">
        <v>17535</v>
      </c>
      <c r="D143" s="492" t="s">
        <v>17535</v>
      </c>
      <c r="E143" s="546">
        <v>44364</v>
      </c>
      <c r="F143" s="485" t="s">
        <v>1088</v>
      </c>
      <c r="G143" s="500" t="s">
        <v>17845</v>
      </c>
      <c r="H143" s="486" t="s">
        <v>17846</v>
      </c>
      <c r="I143" t="s">
        <v>1090</v>
      </c>
      <c r="J143" s="492" t="s">
        <v>147</v>
      </c>
      <c r="K143" s="493" t="s">
        <v>1087</v>
      </c>
      <c r="L143" s="494" t="s">
        <v>17535</v>
      </c>
      <c r="M143" s="40" t="s">
        <v>164</v>
      </c>
      <c r="N143" t="s">
        <v>51</v>
      </c>
      <c r="O143" s="500" t="s">
        <v>17573</v>
      </c>
      <c r="P143" s="492" t="s">
        <v>17535</v>
      </c>
      <c r="Q143" s="505">
        <v>5912</v>
      </c>
      <c r="R143" s="492" t="s">
        <v>17538</v>
      </c>
      <c r="S143" s="477" t="s">
        <v>1085</v>
      </c>
      <c r="T143" s="500" t="s">
        <v>42</v>
      </c>
      <c r="U143" s="492" t="s">
        <v>43</v>
      </c>
      <c r="V143" s="492" t="s">
        <v>57</v>
      </c>
      <c r="W143" s="492" t="s">
        <v>115</v>
      </c>
      <c r="X143" s="500" t="s">
        <v>1086</v>
      </c>
      <c r="Y143" s="482" t="s">
        <v>17535</v>
      </c>
      <c r="Z143" s="492" t="s">
        <v>17540</v>
      </c>
      <c r="AA143" s="547">
        <v>2</v>
      </c>
      <c r="AB143" s="1" t="s">
        <v>61</v>
      </c>
      <c r="AC143" s="1" t="s">
        <v>61</v>
      </c>
      <c r="AD143" s="1" t="s">
        <v>41</v>
      </c>
      <c r="AE143" s="1" t="s">
        <v>41</v>
      </c>
      <c r="AF143" s="1" t="s">
        <v>41</v>
      </c>
      <c r="AG143" s="498" t="s">
        <v>17535</v>
      </c>
      <c r="AH143" s="495" t="s">
        <v>17535</v>
      </c>
      <c r="AI143" s="499" t="s">
        <v>41</v>
      </c>
      <c r="AJ143" t="s">
        <v>78</v>
      </c>
      <c r="AK143" s="499" t="s">
        <v>41</v>
      </c>
      <c r="AL143" s="493" t="s">
        <v>17535</v>
      </c>
      <c r="AM143" s="493"/>
      <c r="AN143" s="499" t="s">
        <v>41</v>
      </c>
      <c r="AO143" s="499" t="s">
        <v>41</v>
      </c>
      <c r="AP143" s="499" t="s">
        <v>41</v>
      </c>
      <c r="AQ143" s="499" t="s">
        <v>41</v>
      </c>
      <c r="AR143" s="499"/>
      <c r="AS143" s="574"/>
      <c r="AU143" t="s">
        <v>1</v>
      </c>
    </row>
    <row r="144" spans="1:47">
      <c r="A144" s="482">
        <v>139</v>
      </c>
      <c r="B144" s="482" t="s">
        <v>17535</v>
      </c>
      <c r="C144" s="482" t="s">
        <v>17535</v>
      </c>
      <c r="D144" s="492" t="s">
        <v>17535</v>
      </c>
      <c r="E144" s="546">
        <v>44369</v>
      </c>
      <c r="F144" s="485" t="s">
        <v>1092</v>
      </c>
      <c r="G144" s="500" t="s">
        <v>17847</v>
      </c>
      <c r="H144" s="486" t="s">
        <v>17848</v>
      </c>
      <c r="I144" t="s">
        <v>1094</v>
      </c>
      <c r="J144" s="492" t="s">
        <v>147</v>
      </c>
      <c r="K144" s="493" t="s">
        <v>17535</v>
      </c>
      <c r="L144" s="494" t="s">
        <v>17535</v>
      </c>
      <c r="M144" s="40" t="s">
        <v>631</v>
      </c>
      <c r="N144" t="s">
        <v>51</v>
      </c>
      <c r="O144" s="500" t="s">
        <v>17573</v>
      </c>
      <c r="P144" s="492" t="s">
        <v>17535</v>
      </c>
      <c r="Q144" s="505">
        <v>195</v>
      </c>
      <c r="R144" s="492" t="s">
        <v>17538</v>
      </c>
      <c r="S144" s="477" t="s">
        <v>1091</v>
      </c>
      <c r="T144" s="500" t="s">
        <v>42</v>
      </c>
      <c r="U144" s="492" t="s">
        <v>43</v>
      </c>
      <c r="V144" s="492" t="s">
        <v>44</v>
      </c>
      <c r="W144" s="492" t="s">
        <v>115</v>
      </c>
      <c r="X144" s="492" t="s">
        <v>17539</v>
      </c>
      <c r="Y144" s="482" t="s">
        <v>17535</v>
      </c>
      <c r="Z144" s="492" t="s">
        <v>17540</v>
      </c>
      <c r="AA144" s="547">
        <v>0</v>
      </c>
      <c r="AB144" s="1" t="s">
        <v>41</v>
      </c>
      <c r="AC144" s="1" t="s">
        <v>41</v>
      </c>
      <c r="AD144" s="1" t="s">
        <v>41</v>
      </c>
      <c r="AE144" s="1" t="s">
        <v>41</v>
      </c>
      <c r="AF144" s="1" t="s">
        <v>41</v>
      </c>
      <c r="AG144" s="498" t="s">
        <v>17535</v>
      </c>
      <c r="AH144" s="495" t="s">
        <v>17535</v>
      </c>
      <c r="AI144" s="499" t="s">
        <v>41</v>
      </c>
      <c r="AJ144" t="s">
        <v>78</v>
      </c>
      <c r="AK144" s="499" t="s">
        <v>41</v>
      </c>
      <c r="AL144" s="493" t="s">
        <v>17535</v>
      </c>
      <c r="AM144" s="493"/>
      <c r="AN144" s="499" t="s">
        <v>41</v>
      </c>
      <c r="AO144" s="499" t="s">
        <v>41</v>
      </c>
      <c r="AP144" s="499" t="s">
        <v>41</v>
      </c>
      <c r="AQ144" s="499" t="s">
        <v>41</v>
      </c>
      <c r="AR144" s="499"/>
      <c r="AS144" s="574"/>
      <c r="AU144" t="s">
        <v>1</v>
      </c>
    </row>
    <row r="145" spans="1:47">
      <c r="A145" s="482">
        <v>140</v>
      </c>
      <c r="B145" s="482" t="s">
        <v>17535</v>
      </c>
      <c r="C145" s="482" t="s">
        <v>17535</v>
      </c>
      <c r="D145" s="492" t="s">
        <v>17535</v>
      </c>
      <c r="E145" s="546">
        <v>44394</v>
      </c>
      <c r="F145" s="485" t="s">
        <v>17849</v>
      </c>
      <c r="G145" s="500" t="s">
        <v>17847</v>
      </c>
      <c r="H145" s="486" t="s">
        <v>17850</v>
      </c>
      <c r="I145" t="s">
        <v>1096</v>
      </c>
      <c r="J145" s="492" t="s">
        <v>147</v>
      </c>
      <c r="K145" s="493" t="s">
        <v>17535</v>
      </c>
      <c r="L145" s="494" t="s">
        <v>17535</v>
      </c>
      <c r="M145" s="40" t="s">
        <v>631</v>
      </c>
      <c r="N145" t="s">
        <v>51</v>
      </c>
      <c r="O145" s="500" t="s">
        <v>17573</v>
      </c>
      <c r="P145" s="492" t="s">
        <v>17535</v>
      </c>
      <c r="Q145" s="505">
        <v>194</v>
      </c>
      <c r="R145" s="492" t="s">
        <v>78</v>
      </c>
      <c r="S145" s="477" t="s">
        <v>78</v>
      </c>
      <c r="T145" s="500" t="s">
        <v>42</v>
      </c>
      <c r="U145" s="492" t="s">
        <v>43</v>
      </c>
      <c r="V145" s="492" t="s">
        <v>44</v>
      </c>
      <c r="W145" s="492" t="s">
        <v>115</v>
      </c>
      <c r="X145" s="492" t="s">
        <v>17539</v>
      </c>
      <c r="Y145" s="482" t="s">
        <v>17535</v>
      </c>
      <c r="Z145" s="492" t="s">
        <v>17540</v>
      </c>
      <c r="AA145" s="547">
        <v>1</v>
      </c>
      <c r="AB145" s="1" t="s">
        <v>61</v>
      </c>
      <c r="AC145" s="1" t="s">
        <v>41</v>
      </c>
      <c r="AD145" s="1" t="s">
        <v>41</v>
      </c>
      <c r="AE145" s="1" t="s">
        <v>41</v>
      </c>
      <c r="AF145" s="1" t="s">
        <v>41</v>
      </c>
      <c r="AG145" s="498" t="s">
        <v>17535</v>
      </c>
      <c r="AH145" s="495" t="s">
        <v>17535</v>
      </c>
      <c r="AI145" s="499" t="s">
        <v>41</v>
      </c>
      <c r="AJ145" t="s">
        <v>78</v>
      </c>
      <c r="AK145" s="499" t="s">
        <v>41</v>
      </c>
      <c r="AL145" s="493" t="s">
        <v>17535</v>
      </c>
      <c r="AM145" s="493"/>
      <c r="AN145" s="499" t="s">
        <v>41</v>
      </c>
      <c r="AO145" s="499" t="s">
        <v>41</v>
      </c>
      <c r="AP145" s="499" t="s">
        <v>41</v>
      </c>
      <c r="AQ145" s="499" t="s">
        <v>41</v>
      </c>
      <c r="AR145" s="499"/>
      <c r="AS145" s="574"/>
      <c r="AU145" t="s">
        <v>1</v>
      </c>
    </row>
    <row r="146" spans="1:47">
      <c r="A146" s="482">
        <v>141</v>
      </c>
      <c r="B146" s="482" t="s">
        <v>17535</v>
      </c>
      <c r="C146" s="482" t="s">
        <v>17535</v>
      </c>
      <c r="D146" s="492" t="s">
        <v>17535</v>
      </c>
      <c r="E146" s="546">
        <v>44358</v>
      </c>
      <c r="F146" s="485" t="s">
        <v>1098</v>
      </c>
      <c r="G146" s="500" t="s">
        <v>17851</v>
      </c>
      <c r="H146" s="486" t="s">
        <v>17852</v>
      </c>
      <c r="I146" t="s">
        <v>1100</v>
      </c>
      <c r="J146" s="492" t="s">
        <v>147</v>
      </c>
      <c r="K146" s="493" t="s">
        <v>17535</v>
      </c>
      <c r="L146" s="494" t="s">
        <v>17535</v>
      </c>
      <c r="M146" s="40" t="s">
        <v>164</v>
      </c>
      <c r="N146" t="s">
        <v>51</v>
      </c>
      <c r="O146" s="500" t="s">
        <v>17563</v>
      </c>
      <c r="P146" s="492" t="s">
        <v>17535</v>
      </c>
      <c r="Q146" s="505">
        <v>243</v>
      </c>
      <c r="R146" s="492" t="s">
        <v>17538</v>
      </c>
      <c r="S146" s="477" t="s">
        <v>1097</v>
      </c>
      <c r="T146" s="500" t="s">
        <v>42</v>
      </c>
      <c r="U146" s="500" t="s">
        <v>241</v>
      </c>
      <c r="V146" s="492" t="s">
        <v>57</v>
      </c>
      <c r="W146" s="492" t="s">
        <v>115</v>
      </c>
      <c r="X146" s="492" t="s">
        <v>17539</v>
      </c>
      <c r="Y146" s="482" t="s">
        <v>17535</v>
      </c>
      <c r="Z146" s="492" t="s">
        <v>17540</v>
      </c>
      <c r="AA146" s="547">
        <v>0</v>
      </c>
      <c r="AB146" s="1" t="s">
        <v>41</v>
      </c>
      <c r="AC146" s="1" t="s">
        <v>41</v>
      </c>
      <c r="AD146" s="1" t="s">
        <v>41</v>
      </c>
      <c r="AE146" s="1" t="s">
        <v>41</v>
      </c>
      <c r="AF146" s="1" t="s">
        <v>41</v>
      </c>
      <c r="AG146" s="498" t="s">
        <v>17535</v>
      </c>
      <c r="AH146" s="495" t="s">
        <v>17535</v>
      </c>
      <c r="AI146" s="499" t="s">
        <v>41</v>
      </c>
      <c r="AJ146" t="s">
        <v>78</v>
      </c>
      <c r="AK146" s="499" t="s">
        <v>41</v>
      </c>
      <c r="AL146" s="493" t="s">
        <v>17535</v>
      </c>
      <c r="AM146" s="493"/>
      <c r="AN146" s="499" t="s">
        <v>41</v>
      </c>
      <c r="AO146" s="499" t="s">
        <v>41</v>
      </c>
      <c r="AP146" s="499" t="s">
        <v>41</v>
      </c>
      <c r="AQ146" s="499" t="s">
        <v>41</v>
      </c>
      <c r="AR146" s="499"/>
      <c r="AS146" s="574"/>
      <c r="AU146" t="s">
        <v>1</v>
      </c>
    </row>
    <row r="147" spans="1:47">
      <c r="A147" s="482">
        <v>142</v>
      </c>
      <c r="B147" s="482" t="s">
        <v>17535</v>
      </c>
      <c r="C147" s="482" t="s">
        <v>17535</v>
      </c>
      <c r="D147" s="492" t="s">
        <v>17535</v>
      </c>
      <c r="E147" s="546">
        <v>44375</v>
      </c>
      <c r="F147" s="485" t="s">
        <v>1103</v>
      </c>
      <c r="G147" s="500" t="s">
        <v>17853</v>
      </c>
      <c r="H147" s="486" t="s">
        <v>17854</v>
      </c>
      <c r="I147" t="s">
        <v>1104</v>
      </c>
      <c r="J147" s="492" t="s">
        <v>147</v>
      </c>
      <c r="K147" s="493" t="s">
        <v>1102</v>
      </c>
      <c r="L147" s="494" t="s">
        <v>17535</v>
      </c>
      <c r="M147" s="40" t="s">
        <v>129</v>
      </c>
      <c r="N147" t="s">
        <v>51</v>
      </c>
      <c r="O147" s="500" t="s">
        <v>17573</v>
      </c>
      <c r="P147" s="492" t="s">
        <v>17535</v>
      </c>
      <c r="Q147" s="505">
        <v>2590</v>
      </c>
      <c r="R147" s="492" t="s">
        <v>78</v>
      </c>
      <c r="S147" s="477" t="s">
        <v>78</v>
      </c>
      <c r="T147" s="500" t="s">
        <v>42</v>
      </c>
      <c r="U147" s="492" t="s">
        <v>43</v>
      </c>
      <c r="V147" s="492" t="s">
        <v>44</v>
      </c>
      <c r="W147" s="492" t="s">
        <v>115</v>
      </c>
      <c r="X147" s="500" t="s">
        <v>1101</v>
      </c>
      <c r="Y147" s="482" t="s">
        <v>17535</v>
      </c>
      <c r="Z147" s="492" t="s">
        <v>17540</v>
      </c>
      <c r="AA147" s="1">
        <v>2</v>
      </c>
      <c r="AB147" s="1" t="s">
        <v>61</v>
      </c>
      <c r="AC147" s="1" t="s">
        <v>61</v>
      </c>
      <c r="AD147" s="1" t="s">
        <v>41</v>
      </c>
      <c r="AE147" s="1" t="s">
        <v>41</v>
      </c>
      <c r="AF147" s="1" t="s">
        <v>41</v>
      </c>
      <c r="AG147" s="498" t="s">
        <v>17535</v>
      </c>
      <c r="AH147" s="495" t="s">
        <v>17535</v>
      </c>
      <c r="AI147" s="499" t="s">
        <v>41</v>
      </c>
      <c r="AJ147" t="s">
        <v>78</v>
      </c>
      <c r="AK147" s="499" t="s">
        <v>41</v>
      </c>
      <c r="AL147" s="493" t="s">
        <v>17535</v>
      </c>
      <c r="AM147" s="493"/>
      <c r="AN147" s="499" t="s">
        <v>41</v>
      </c>
      <c r="AO147" s="499" t="s">
        <v>41</v>
      </c>
      <c r="AP147" s="499" t="s">
        <v>41</v>
      </c>
      <c r="AQ147" s="499" t="s">
        <v>41</v>
      </c>
      <c r="AR147" s="499"/>
      <c r="AS147" s="574"/>
      <c r="AU147" t="s">
        <v>1</v>
      </c>
    </row>
    <row r="148" spans="1:47">
      <c r="A148" s="482">
        <v>143</v>
      </c>
      <c r="B148" s="482" t="s">
        <v>17535</v>
      </c>
      <c r="C148" s="482" t="s">
        <v>17535</v>
      </c>
      <c r="D148" s="492" t="s">
        <v>17535</v>
      </c>
      <c r="E148" s="546">
        <v>44385</v>
      </c>
      <c r="F148" s="485" t="s">
        <v>1108</v>
      </c>
      <c r="G148" s="500" t="s">
        <v>17855</v>
      </c>
      <c r="H148" s="486" t="s">
        <v>17856</v>
      </c>
      <c r="I148" t="s">
        <v>1110</v>
      </c>
      <c r="J148" s="500" t="s">
        <v>39</v>
      </c>
      <c r="K148" s="493" t="s">
        <v>1107</v>
      </c>
      <c r="L148" s="494" t="s">
        <v>17535</v>
      </c>
      <c r="M148" s="495" t="s">
        <v>63</v>
      </c>
      <c r="N148" t="s">
        <v>64</v>
      </c>
      <c r="O148" s="500" t="s">
        <v>58</v>
      </c>
      <c r="P148" s="492" t="s">
        <v>17535</v>
      </c>
      <c r="Q148" s="505">
        <v>26170</v>
      </c>
      <c r="R148" s="492" t="s">
        <v>17694</v>
      </c>
      <c r="S148" s="477" t="s">
        <v>1105</v>
      </c>
      <c r="T148" s="500" t="s">
        <v>42</v>
      </c>
      <c r="U148" s="500" t="s">
        <v>674</v>
      </c>
      <c r="V148" s="492" t="s">
        <v>57</v>
      </c>
      <c r="W148" s="492" t="s">
        <v>115</v>
      </c>
      <c r="X148" s="492" t="s">
        <v>17539</v>
      </c>
      <c r="Y148" s="482" t="s">
        <v>17535</v>
      </c>
      <c r="Z148" s="492" t="s">
        <v>17540</v>
      </c>
      <c r="AA148" s="1">
        <v>0</v>
      </c>
      <c r="AB148" s="1" t="s">
        <v>41</v>
      </c>
      <c r="AC148" s="1" t="s">
        <v>41</v>
      </c>
      <c r="AD148" s="1" t="s">
        <v>41</v>
      </c>
      <c r="AE148" s="1" t="s">
        <v>41</v>
      </c>
      <c r="AF148" s="1" t="s">
        <v>41</v>
      </c>
      <c r="AG148" s="498" t="s">
        <v>17535</v>
      </c>
      <c r="AH148" s="495" t="s">
        <v>17535</v>
      </c>
      <c r="AI148" s="499" t="s">
        <v>41</v>
      </c>
      <c r="AJ148" t="s">
        <v>78</v>
      </c>
      <c r="AK148" s="499" t="s">
        <v>41</v>
      </c>
      <c r="AL148" s="493" t="s">
        <v>17535</v>
      </c>
      <c r="AM148" s="493"/>
      <c r="AN148" s="499" t="s">
        <v>41</v>
      </c>
      <c r="AO148" s="499" t="s">
        <v>41</v>
      </c>
      <c r="AP148" s="499" t="s">
        <v>41</v>
      </c>
      <c r="AQ148" s="499" t="s">
        <v>41</v>
      </c>
      <c r="AR148" s="499"/>
      <c r="AS148" s="574"/>
      <c r="AU148" t="s">
        <v>1</v>
      </c>
    </row>
    <row r="149" spans="1:47">
      <c r="A149" s="482">
        <v>144</v>
      </c>
      <c r="B149" s="482" t="s">
        <v>17535</v>
      </c>
      <c r="C149" s="482" t="s">
        <v>17535</v>
      </c>
      <c r="D149" s="492" t="s">
        <v>17535</v>
      </c>
      <c r="E149" s="546">
        <v>44270</v>
      </c>
      <c r="F149" s="485" t="s">
        <v>1113</v>
      </c>
      <c r="G149" s="500" t="s">
        <v>17757</v>
      </c>
      <c r="H149" s="486" t="s">
        <v>17857</v>
      </c>
      <c r="I149" t="s">
        <v>1114</v>
      </c>
      <c r="J149" s="492" t="s">
        <v>147</v>
      </c>
      <c r="K149" s="493" t="s">
        <v>17535</v>
      </c>
      <c r="L149" s="494" t="s">
        <v>17535</v>
      </c>
      <c r="M149" t="s">
        <v>17547</v>
      </c>
      <c r="N149" t="s">
        <v>97</v>
      </c>
      <c r="O149" s="500" t="s">
        <v>17563</v>
      </c>
      <c r="P149" s="500" t="s">
        <v>1111</v>
      </c>
      <c r="Q149" s="505">
        <v>436</v>
      </c>
      <c r="R149" s="492" t="s">
        <v>17538</v>
      </c>
      <c r="S149" s="477" t="s">
        <v>1112</v>
      </c>
      <c r="T149" s="500" t="s">
        <v>42</v>
      </c>
      <c r="U149" s="492" t="s">
        <v>43</v>
      </c>
      <c r="V149" s="492" t="s">
        <v>44</v>
      </c>
      <c r="W149" s="492" t="s">
        <v>115</v>
      </c>
      <c r="X149" s="492" t="s">
        <v>17539</v>
      </c>
      <c r="Y149" s="482" t="s">
        <v>17535</v>
      </c>
      <c r="Z149" s="492" t="s">
        <v>17540</v>
      </c>
      <c r="AA149" s="1">
        <v>0</v>
      </c>
      <c r="AB149" s="1" t="s">
        <v>41</v>
      </c>
      <c r="AC149" s="1" t="s">
        <v>41</v>
      </c>
      <c r="AD149" s="1" t="s">
        <v>41</v>
      </c>
      <c r="AE149" s="1" t="s">
        <v>41</v>
      </c>
      <c r="AF149" s="1" t="s">
        <v>41</v>
      </c>
      <c r="AG149" s="498" t="s">
        <v>17535</v>
      </c>
      <c r="AH149" s="495" t="s">
        <v>17535</v>
      </c>
      <c r="AI149" s="499" t="s">
        <v>41</v>
      </c>
      <c r="AJ149" t="s">
        <v>78</v>
      </c>
      <c r="AK149" s="499" t="s">
        <v>41</v>
      </c>
      <c r="AL149" s="493" t="s">
        <v>17535</v>
      </c>
      <c r="AM149" s="493"/>
      <c r="AN149" s="499" t="s">
        <v>41</v>
      </c>
      <c r="AO149" s="499" t="s">
        <v>41</v>
      </c>
      <c r="AP149" s="499" t="s">
        <v>41</v>
      </c>
      <c r="AQ149" s="499" t="s">
        <v>41</v>
      </c>
      <c r="AR149" s="499"/>
      <c r="AS149" s="574"/>
      <c r="AU149" t="s">
        <v>1</v>
      </c>
    </row>
    <row r="150" spans="1:47">
      <c r="A150" s="482">
        <v>145</v>
      </c>
      <c r="B150" s="482" t="s">
        <v>17535</v>
      </c>
      <c r="C150" s="482" t="s">
        <v>17535</v>
      </c>
      <c r="D150" s="492" t="s">
        <v>17535</v>
      </c>
      <c r="E150" s="546">
        <v>44370</v>
      </c>
      <c r="F150" s="485" t="s">
        <v>1116</v>
      </c>
      <c r="G150" s="500" t="s">
        <v>17858</v>
      </c>
      <c r="H150" s="486" t="s">
        <v>17859</v>
      </c>
      <c r="I150" t="s">
        <v>1118</v>
      </c>
      <c r="J150" s="492" t="s">
        <v>147</v>
      </c>
      <c r="K150" s="493" t="s">
        <v>17535</v>
      </c>
      <c r="L150" s="494" t="s">
        <v>17535</v>
      </c>
      <c r="M150" t="s">
        <v>17547</v>
      </c>
      <c r="N150" t="s">
        <v>97</v>
      </c>
      <c r="O150" s="500" t="s">
        <v>1115</v>
      </c>
      <c r="P150" s="492" t="s">
        <v>17535</v>
      </c>
      <c r="Q150" s="505">
        <v>69</v>
      </c>
      <c r="R150" s="492" t="s">
        <v>78</v>
      </c>
      <c r="S150" s="477" t="s">
        <v>78</v>
      </c>
      <c r="T150" s="500" t="s">
        <v>42</v>
      </c>
      <c r="U150" s="492" t="s">
        <v>43</v>
      </c>
      <c r="V150" s="492" t="s">
        <v>44</v>
      </c>
      <c r="W150" s="492" t="s">
        <v>115</v>
      </c>
      <c r="X150" s="492" t="s">
        <v>17539</v>
      </c>
      <c r="Y150" s="482" t="s">
        <v>17535</v>
      </c>
      <c r="Z150" s="492" t="s">
        <v>17540</v>
      </c>
      <c r="AA150" s="1">
        <v>0</v>
      </c>
      <c r="AB150" s="1" t="s">
        <v>41</v>
      </c>
      <c r="AC150" s="1" t="s">
        <v>41</v>
      </c>
      <c r="AD150" s="1" t="s">
        <v>41</v>
      </c>
      <c r="AE150" s="1" t="s">
        <v>41</v>
      </c>
      <c r="AF150" s="1" t="s">
        <v>41</v>
      </c>
      <c r="AG150" s="498" t="s">
        <v>17535</v>
      </c>
      <c r="AH150" s="495" t="s">
        <v>17535</v>
      </c>
      <c r="AI150" s="499" t="s">
        <v>41</v>
      </c>
      <c r="AJ150" t="s">
        <v>78</v>
      </c>
      <c r="AK150" s="499" t="s">
        <v>41</v>
      </c>
      <c r="AL150" s="493" t="s">
        <v>17535</v>
      </c>
      <c r="AM150" s="493"/>
      <c r="AN150" s="499" t="s">
        <v>41</v>
      </c>
      <c r="AO150" s="499" t="s">
        <v>41</v>
      </c>
      <c r="AP150" s="499" t="s">
        <v>41</v>
      </c>
      <c r="AQ150" s="499" t="s">
        <v>41</v>
      </c>
      <c r="AR150" s="499"/>
      <c r="AS150" s="574"/>
      <c r="AU150" t="s">
        <v>1</v>
      </c>
    </row>
    <row r="151" spans="1:47">
      <c r="A151" s="482">
        <v>146</v>
      </c>
      <c r="B151" s="482" t="s">
        <v>17535</v>
      </c>
      <c r="C151" s="482" t="s">
        <v>17535</v>
      </c>
      <c r="D151" s="492" t="s">
        <v>17535</v>
      </c>
      <c r="E151" s="546">
        <v>44373</v>
      </c>
      <c r="F151" s="485" t="s">
        <v>1121</v>
      </c>
      <c r="G151" s="500" t="s">
        <v>17860</v>
      </c>
      <c r="H151" s="486" t="s">
        <v>17861</v>
      </c>
      <c r="I151" t="s">
        <v>1123</v>
      </c>
      <c r="J151" s="492" t="s">
        <v>147</v>
      </c>
      <c r="K151" s="493" t="s">
        <v>1120</v>
      </c>
      <c r="L151" s="494" t="s">
        <v>17535</v>
      </c>
      <c r="M151" s="40" t="s">
        <v>187</v>
      </c>
      <c r="N151" t="s">
        <v>51</v>
      </c>
      <c r="O151" s="500" t="s">
        <v>17573</v>
      </c>
      <c r="P151" s="492" t="s">
        <v>17535</v>
      </c>
      <c r="Q151" s="505">
        <v>55</v>
      </c>
      <c r="R151" s="492" t="s">
        <v>17538</v>
      </c>
      <c r="S151" s="477" t="s">
        <v>126</v>
      </c>
      <c r="T151" s="500" t="s">
        <v>42</v>
      </c>
      <c r="U151" s="492" t="s">
        <v>43</v>
      </c>
      <c r="V151" s="492" t="s">
        <v>44</v>
      </c>
      <c r="W151" s="492" t="s">
        <v>115</v>
      </c>
      <c r="X151" s="500" t="s">
        <v>1119</v>
      </c>
      <c r="Y151" s="482" t="s">
        <v>17535</v>
      </c>
      <c r="Z151" s="492" t="s">
        <v>17540</v>
      </c>
      <c r="AA151" s="1">
        <v>3</v>
      </c>
      <c r="AB151" s="1" t="s">
        <v>61</v>
      </c>
      <c r="AC151" s="1" t="s">
        <v>61</v>
      </c>
      <c r="AD151" s="1" t="s">
        <v>61</v>
      </c>
      <c r="AE151" s="1" t="s">
        <v>41</v>
      </c>
      <c r="AF151" s="1" t="s">
        <v>41</v>
      </c>
      <c r="AG151" s="498" t="s">
        <v>17535</v>
      </c>
      <c r="AH151" s="495" t="s">
        <v>17535</v>
      </c>
      <c r="AI151" s="499" t="s">
        <v>71</v>
      </c>
      <c r="AJ151" s="395" t="s">
        <v>200</v>
      </c>
      <c r="AK151" s="499" t="s">
        <v>61</v>
      </c>
      <c r="AL151" s="493" t="s">
        <v>17535</v>
      </c>
      <c r="AM151" s="493"/>
      <c r="AN151" s="499" t="s">
        <v>61</v>
      </c>
      <c r="AO151" s="499" t="s">
        <v>41</v>
      </c>
      <c r="AP151" s="499" t="s">
        <v>41</v>
      </c>
      <c r="AQ151" s="499" t="s">
        <v>41</v>
      </c>
      <c r="AR151" s="499"/>
      <c r="AS151" s="574"/>
      <c r="AU151" t="s">
        <v>1</v>
      </c>
    </row>
    <row r="152" spans="1:47">
      <c r="A152" s="482">
        <v>147</v>
      </c>
      <c r="B152" s="482" t="s">
        <v>17535</v>
      </c>
      <c r="C152" s="482" t="s">
        <v>17535</v>
      </c>
      <c r="D152" s="492" t="s">
        <v>17535</v>
      </c>
      <c r="E152" s="546">
        <v>44366</v>
      </c>
      <c r="F152" s="485" t="s">
        <v>1125</v>
      </c>
      <c r="G152" s="500" t="s">
        <v>17862</v>
      </c>
      <c r="H152" s="486" t="s">
        <v>17863</v>
      </c>
      <c r="I152" t="s">
        <v>1127</v>
      </c>
      <c r="J152" s="492" t="s">
        <v>147</v>
      </c>
      <c r="K152" s="493" t="s">
        <v>17535</v>
      </c>
      <c r="L152" s="494" t="s">
        <v>17535</v>
      </c>
      <c r="M152" s="40" t="s">
        <v>684</v>
      </c>
      <c r="N152" t="s">
        <v>685</v>
      </c>
      <c r="O152" s="500" t="s">
        <v>58</v>
      </c>
      <c r="P152" s="492" t="s">
        <v>17535</v>
      </c>
      <c r="Q152" s="505">
        <v>1781</v>
      </c>
      <c r="R152" s="492" t="s">
        <v>17538</v>
      </c>
      <c r="S152" s="477" t="s">
        <v>799</v>
      </c>
      <c r="T152" s="500" t="s">
        <v>42</v>
      </c>
      <c r="U152" s="492" t="s">
        <v>43</v>
      </c>
      <c r="V152" s="492" t="s">
        <v>44</v>
      </c>
      <c r="W152" s="492" t="s">
        <v>115</v>
      </c>
      <c r="X152" s="500" t="s">
        <v>17864</v>
      </c>
      <c r="Y152" s="482" t="s">
        <v>17535</v>
      </c>
      <c r="Z152" s="492" t="s">
        <v>17540</v>
      </c>
      <c r="AA152" s="1">
        <v>0</v>
      </c>
      <c r="AB152" s="1" t="s">
        <v>41</v>
      </c>
      <c r="AC152" s="1" t="s">
        <v>41</v>
      </c>
      <c r="AD152" s="1" t="s">
        <v>41</v>
      </c>
      <c r="AE152" s="1" t="s">
        <v>41</v>
      </c>
      <c r="AF152" s="1" t="s">
        <v>41</v>
      </c>
      <c r="AG152" s="498" t="s">
        <v>17535</v>
      </c>
      <c r="AH152" s="495" t="s">
        <v>17535</v>
      </c>
      <c r="AI152" s="499" t="s">
        <v>41</v>
      </c>
      <c r="AJ152" t="s">
        <v>78</v>
      </c>
      <c r="AK152" s="499" t="s">
        <v>41</v>
      </c>
      <c r="AL152" s="493" t="s">
        <v>17535</v>
      </c>
      <c r="AM152" s="493"/>
      <c r="AN152" s="499" t="s">
        <v>41</v>
      </c>
      <c r="AO152" s="499" t="s">
        <v>41</v>
      </c>
      <c r="AP152" s="499" t="s">
        <v>41</v>
      </c>
      <c r="AQ152" s="499" t="s">
        <v>41</v>
      </c>
      <c r="AR152" s="499"/>
      <c r="AS152" s="574"/>
      <c r="AU152" t="s">
        <v>1</v>
      </c>
    </row>
    <row r="153" spans="1:47">
      <c r="A153" s="482">
        <v>148</v>
      </c>
      <c r="B153" s="482" t="s">
        <v>17535</v>
      </c>
      <c r="C153" s="482" t="s">
        <v>17535</v>
      </c>
      <c r="D153" s="492" t="s">
        <v>17535</v>
      </c>
      <c r="E153" s="546">
        <v>44366</v>
      </c>
      <c r="F153" s="485" t="s">
        <v>1130</v>
      </c>
      <c r="G153" s="514" t="s">
        <v>17865</v>
      </c>
      <c r="H153" s="486" t="s">
        <v>17866</v>
      </c>
      <c r="I153" t="s">
        <v>1132</v>
      </c>
      <c r="J153" s="500" t="s">
        <v>147</v>
      </c>
      <c r="K153" s="493" t="s">
        <v>17535</v>
      </c>
      <c r="L153" s="494" t="s">
        <v>17535</v>
      </c>
      <c r="M153" s="40" t="s">
        <v>187</v>
      </c>
      <c r="N153" t="s">
        <v>51</v>
      </c>
      <c r="O153" s="500" t="s">
        <v>17573</v>
      </c>
      <c r="P153" s="492" t="s">
        <v>17535</v>
      </c>
      <c r="Q153" s="505">
        <v>564</v>
      </c>
      <c r="R153" s="492" t="s">
        <v>17538</v>
      </c>
      <c r="S153" s="477" t="s">
        <v>1128</v>
      </c>
      <c r="T153" s="500" t="s">
        <v>42</v>
      </c>
      <c r="U153" s="492" t="s">
        <v>43</v>
      </c>
      <c r="V153" s="492" t="s">
        <v>44</v>
      </c>
      <c r="W153" s="492" t="s">
        <v>115</v>
      </c>
      <c r="X153" s="500" t="s">
        <v>17867</v>
      </c>
      <c r="Y153" s="482" t="s">
        <v>17535</v>
      </c>
      <c r="Z153" s="492" t="s">
        <v>17540</v>
      </c>
      <c r="AA153" s="1">
        <v>0</v>
      </c>
      <c r="AB153" s="1" t="s">
        <v>41</v>
      </c>
      <c r="AC153" s="1" t="s">
        <v>41</v>
      </c>
      <c r="AD153" s="1" t="s">
        <v>41</v>
      </c>
      <c r="AE153" s="1" t="s">
        <v>41</v>
      </c>
      <c r="AF153" s="1" t="s">
        <v>41</v>
      </c>
      <c r="AG153" s="498" t="s">
        <v>17535</v>
      </c>
      <c r="AH153" s="495" t="s">
        <v>17535</v>
      </c>
      <c r="AI153" s="499" t="s">
        <v>41</v>
      </c>
      <c r="AJ153" t="s">
        <v>78</v>
      </c>
      <c r="AK153" s="499" t="s">
        <v>41</v>
      </c>
      <c r="AL153" s="493" t="s">
        <v>17535</v>
      </c>
      <c r="AM153" s="493"/>
      <c r="AN153" s="499" t="s">
        <v>41</v>
      </c>
      <c r="AO153" s="499" t="s">
        <v>41</v>
      </c>
      <c r="AP153" s="499" t="s">
        <v>41</v>
      </c>
      <c r="AQ153" s="499" t="s">
        <v>41</v>
      </c>
      <c r="AR153" s="499"/>
      <c r="AS153" s="574"/>
      <c r="AU153" t="s">
        <v>1</v>
      </c>
    </row>
    <row r="154" spans="1:47">
      <c r="A154" s="482">
        <v>149</v>
      </c>
      <c r="B154" s="482" t="s">
        <v>17535</v>
      </c>
      <c r="C154" s="482" t="s">
        <v>17535</v>
      </c>
      <c r="D154" s="492" t="s">
        <v>17535</v>
      </c>
      <c r="E154" s="546">
        <v>44379</v>
      </c>
      <c r="F154" s="485" t="s">
        <v>1137</v>
      </c>
      <c r="G154" s="500" t="s">
        <v>17868</v>
      </c>
      <c r="H154" s="486" t="s">
        <v>17869</v>
      </c>
      <c r="I154" t="s">
        <v>1139</v>
      </c>
      <c r="J154" s="500" t="s">
        <v>147</v>
      </c>
      <c r="K154" s="493" t="s">
        <v>1136</v>
      </c>
      <c r="L154" s="494" t="s">
        <v>17535</v>
      </c>
      <c r="M154" s="40" t="s">
        <v>50</v>
      </c>
      <c r="N154" t="s">
        <v>51</v>
      </c>
      <c r="O154" s="500" t="s">
        <v>17563</v>
      </c>
      <c r="P154" s="500" t="s">
        <v>1134</v>
      </c>
      <c r="Q154" s="505">
        <v>129</v>
      </c>
      <c r="R154" s="492" t="s">
        <v>17538</v>
      </c>
      <c r="S154" s="477" t="s">
        <v>126</v>
      </c>
      <c r="T154" s="500" t="s">
        <v>42</v>
      </c>
      <c r="U154" s="492" t="s">
        <v>43</v>
      </c>
      <c r="V154" s="492" t="s">
        <v>44</v>
      </c>
      <c r="W154" s="500" t="s">
        <v>17870</v>
      </c>
      <c r="X154" s="500" t="s">
        <v>17871</v>
      </c>
      <c r="Y154" s="482" t="s">
        <v>17535</v>
      </c>
      <c r="Z154" s="492" t="s">
        <v>17540</v>
      </c>
      <c r="AA154" s="1">
        <v>0</v>
      </c>
      <c r="AB154" s="1" t="s">
        <v>41</v>
      </c>
      <c r="AC154" s="1" t="s">
        <v>41</v>
      </c>
      <c r="AD154" s="1" t="s">
        <v>41</v>
      </c>
      <c r="AE154" s="1" t="s">
        <v>41</v>
      </c>
      <c r="AF154" s="1" t="s">
        <v>41</v>
      </c>
      <c r="AG154" s="498" t="s">
        <v>17535</v>
      </c>
      <c r="AH154" s="495" t="s">
        <v>17535</v>
      </c>
      <c r="AI154" s="499" t="s">
        <v>41</v>
      </c>
      <c r="AJ154" t="s">
        <v>78</v>
      </c>
      <c r="AK154" s="499" t="s">
        <v>41</v>
      </c>
      <c r="AL154" s="493" t="s">
        <v>17535</v>
      </c>
      <c r="AM154" s="493"/>
      <c r="AN154" s="499" t="s">
        <v>41</v>
      </c>
      <c r="AO154" s="499" t="s">
        <v>41</v>
      </c>
      <c r="AP154" s="499" t="s">
        <v>41</v>
      </c>
      <c r="AQ154" s="499" t="s">
        <v>41</v>
      </c>
      <c r="AR154" s="499"/>
      <c r="AS154" s="574"/>
      <c r="AU154" t="s">
        <v>1</v>
      </c>
    </row>
    <row r="155" spans="1:47">
      <c r="A155" s="482">
        <v>150</v>
      </c>
      <c r="B155" s="482" t="s">
        <v>17535</v>
      </c>
      <c r="C155" s="482" t="s">
        <v>17535</v>
      </c>
      <c r="D155" s="492" t="s">
        <v>17535</v>
      </c>
      <c r="E155" s="546">
        <v>44369</v>
      </c>
      <c r="F155" s="485" t="s">
        <v>1140</v>
      </c>
      <c r="G155" s="514" t="s">
        <v>17872</v>
      </c>
      <c r="H155" s="486" t="s">
        <v>17873</v>
      </c>
      <c r="I155" t="s">
        <v>1142</v>
      </c>
      <c r="J155" s="500" t="s">
        <v>147</v>
      </c>
      <c r="K155" s="493" t="s">
        <v>17535</v>
      </c>
      <c r="L155" s="494" t="s">
        <v>17535</v>
      </c>
      <c r="M155" s="40" t="s">
        <v>164</v>
      </c>
      <c r="N155" t="s">
        <v>51</v>
      </c>
      <c r="O155" s="500" t="s">
        <v>1115</v>
      </c>
      <c r="P155" s="492" t="s">
        <v>17535</v>
      </c>
      <c r="Q155" s="505">
        <v>2607</v>
      </c>
      <c r="R155" s="492" t="s">
        <v>17538</v>
      </c>
      <c r="S155" s="477" t="s">
        <v>126</v>
      </c>
      <c r="T155" s="500" t="s">
        <v>42</v>
      </c>
      <c r="U155" s="492" t="s">
        <v>169</v>
      </c>
      <c r="V155" s="514" t="s">
        <v>169</v>
      </c>
      <c r="W155" s="492" t="s">
        <v>115</v>
      </c>
      <c r="X155" s="500" t="s">
        <v>17539</v>
      </c>
      <c r="Y155" s="482" t="s">
        <v>17535</v>
      </c>
      <c r="Z155" s="492" t="s">
        <v>17540</v>
      </c>
      <c r="AA155" s="1">
        <v>0</v>
      </c>
      <c r="AB155" s="1" t="s">
        <v>41</v>
      </c>
      <c r="AC155" s="1" t="s">
        <v>41</v>
      </c>
      <c r="AD155" s="1" t="s">
        <v>41</v>
      </c>
      <c r="AE155" s="1" t="s">
        <v>41</v>
      </c>
      <c r="AF155" s="1" t="s">
        <v>41</v>
      </c>
      <c r="AG155" s="498" t="s">
        <v>17535</v>
      </c>
      <c r="AH155" s="495" t="s">
        <v>17535</v>
      </c>
      <c r="AI155" s="499" t="s">
        <v>41</v>
      </c>
      <c r="AJ155" t="s">
        <v>78</v>
      </c>
      <c r="AK155" s="499" t="s">
        <v>41</v>
      </c>
      <c r="AL155" s="493" t="s">
        <v>17535</v>
      </c>
      <c r="AM155" s="493"/>
      <c r="AN155" s="499" t="s">
        <v>41</v>
      </c>
      <c r="AO155" s="499" t="s">
        <v>41</v>
      </c>
      <c r="AP155" s="499" t="s">
        <v>41</v>
      </c>
      <c r="AQ155" s="499" t="s">
        <v>41</v>
      </c>
      <c r="AR155" s="499"/>
      <c r="AS155" s="574"/>
      <c r="AU155" t="s">
        <v>1</v>
      </c>
    </row>
    <row r="156" spans="1:47">
      <c r="A156" s="482">
        <v>151</v>
      </c>
      <c r="B156" s="482" t="s">
        <v>17535</v>
      </c>
      <c r="C156" s="482" t="s">
        <v>17535</v>
      </c>
      <c r="D156" s="492" t="s">
        <v>17535</v>
      </c>
      <c r="E156" s="546">
        <v>44380</v>
      </c>
      <c r="F156" s="485" t="s">
        <v>1144</v>
      </c>
      <c r="G156" s="500" t="s">
        <v>17874</v>
      </c>
      <c r="H156" s="486" t="s">
        <v>17875</v>
      </c>
      <c r="I156" t="s">
        <v>1145</v>
      </c>
      <c r="J156" s="500" t="s">
        <v>147</v>
      </c>
      <c r="K156" s="493" t="s">
        <v>283</v>
      </c>
      <c r="L156" s="494" t="s">
        <v>17535</v>
      </c>
      <c r="M156" s="40" t="s">
        <v>50</v>
      </c>
      <c r="N156" t="s">
        <v>51</v>
      </c>
      <c r="O156" s="500" t="s">
        <v>17573</v>
      </c>
      <c r="P156" s="492" t="s">
        <v>17535</v>
      </c>
      <c r="Q156" s="505">
        <v>13109</v>
      </c>
      <c r="R156" s="492" t="s">
        <v>17538</v>
      </c>
      <c r="S156" s="477" t="s">
        <v>280</v>
      </c>
      <c r="T156" s="500" t="s">
        <v>42</v>
      </c>
      <c r="U156" s="492" t="s">
        <v>43</v>
      </c>
      <c r="V156" s="492" t="s">
        <v>44</v>
      </c>
      <c r="W156" s="500" t="s">
        <v>17870</v>
      </c>
      <c r="X156" s="500" t="s">
        <v>1119</v>
      </c>
      <c r="Y156" s="482" t="s">
        <v>17535</v>
      </c>
      <c r="Z156" s="492" t="s">
        <v>17540</v>
      </c>
      <c r="AA156" s="1">
        <v>2</v>
      </c>
      <c r="AB156" s="1" t="s">
        <v>61</v>
      </c>
      <c r="AC156" s="1" t="s">
        <v>61</v>
      </c>
      <c r="AD156" s="1" t="s">
        <v>41</v>
      </c>
      <c r="AE156" s="1" t="s">
        <v>41</v>
      </c>
      <c r="AF156" s="1" t="s">
        <v>41</v>
      </c>
      <c r="AG156" s="498" t="s">
        <v>17535</v>
      </c>
      <c r="AH156" s="495" t="s">
        <v>17535</v>
      </c>
      <c r="AI156" s="499" t="s">
        <v>71</v>
      </c>
      <c r="AJ156" t="s">
        <v>1143</v>
      </c>
      <c r="AK156" s="499" t="s">
        <v>61</v>
      </c>
      <c r="AL156" s="493" t="s">
        <v>17535</v>
      </c>
      <c r="AM156" s="493"/>
      <c r="AN156" s="499" t="s">
        <v>61</v>
      </c>
      <c r="AO156" s="499" t="s">
        <v>41</v>
      </c>
      <c r="AP156" s="499" t="s">
        <v>41</v>
      </c>
      <c r="AQ156" s="499" t="s">
        <v>41</v>
      </c>
      <c r="AR156" s="499"/>
      <c r="AS156" s="574"/>
      <c r="AU156" t="s">
        <v>1</v>
      </c>
    </row>
    <row r="157" spans="1:47">
      <c r="A157" s="482">
        <v>152</v>
      </c>
      <c r="B157" s="482" t="s">
        <v>17535</v>
      </c>
      <c r="C157" s="482" t="s">
        <v>17535</v>
      </c>
      <c r="D157" s="492" t="s">
        <v>17535</v>
      </c>
      <c r="E157" s="546">
        <v>44379</v>
      </c>
      <c r="F157" s="485" t="s">
        <v>1147</v>
      </c>
      <c r="G157" s="500" t="s">
        <v>17876</v>
      </c>
      <c r="H157" s="486" t="s">
        <v>17877</v>
      </c>
      <c r="I157" t="s">
        <v>1149</v>
      </c>
      <c r="J157" s="500" t="s">
        <v>147</v>
      </c>
      <c r="K157" s="493" t="s">
        <v>1146</v>
      </c>
      <c r="L157" s="494" t="s">
        <v>17535</v>
      </c>
      <c r="M157" s="495" t="s">
        <v>63</v>
      </c>
      <c r="N157" t="s">
        <v>64</v>
      </c>
      <c r="O157" s="500" t="s">
        <v>17573</v>
      </c>
      <c r="P157" s="492" t="s">
        <v>17535</v>
      </c>
      <c r="Q157" s="505">
        <v>2607</v>
      </c>
      <c r="R157" s="492" t="s">
        <v>17538</v>
      </c>
      <c r="S157" s="477" t="s">
        <v>126</v>
      </c>
      <c r="T157" s="500" t="s">
        <v>42</v>
      </c>
      <c r="U157" s="492" t="s">
        <v>43</v>
      </c>
      <c r="V157" s="492" t="s">
        <v>44</v>
      </c>
      <c r="W157" s="492" t="s">
        <v>115</v>
      </c>
      <c r="X157" s="477" t="s">
        <v>17539</v>
      </c>
      <c r="Y157" s="482" t="s">
        <v>17535</v>
      </c>
      <c r="Z157" s="492" t="s">
        <v>17540</v>
      </c>
      <c r="AA157" s="1">
        <v>0</v>
      </c>
      <c r="AB157" s="1" t="s">
        <v>41</v>
      </c>
      <c r="AC157" s="1" t="s">
        <v>41</v>
      </c>
      <c r="AD157" s="1" t="s">
        <v>41</v>
      </c>
      <c r="AE157" s="1" t="s">
        <v>41</v>
      </c>
      <c r="AF157" s="1" t="s">
        <v>41</v>
      </c>
      <c r="AG157" s="498" t="s">
        <v>17535</v>
      </c>
      <c r="AH157" s="495" t="s">
        <v>17535</v>
      </c>
      <c r="AI157" s="499" t="s">
        <v>41</v>
      </c>
      <c r="AJ157" t="s">
        <v>78</v>
      </c>
      <c r="AK157" s="499" t="s">
        <v>41</v>
      </c>
      <c r="AL157" s="493" t="s">
        <v>17535</v>
      </c>
      <c r="AM157" s="493"/>
      <c r="AN157" s="499" t="s">
        <v>41</v>
      </c>
      <c r="AO157" s="499" t="s">
        <v>41</v>
      </c>
      <c r="AP157" s="499" t="s">
        <v>41</v>
      </c>
      <c r="AQ157" s="499" t="s">
        <v>41</v>
      </c>
      <c r="AR157" s="499"/>
      <c r="AS157" s="574"/>
      <c r="AU157" t="s">
        <v>1</v>
      </c>
    </row>
    <row r="158" spans="1:47">
      <c r="A158" s="482">
        <v>153</v>
      </c>
      <c r="B158" s="482" t="s">
        <v>17535</v>
      </c>
      <c r="C158" s="482" t="s">
        <v>17535</v>
      </c>
      <c r="D158" s="492" t="s">
        <v>17535</v>
      </c>
      <c r="E158" s="546">
        <v>44379</v>
      </c>
      <c r="F158" s="485" t="s">
        <v>1153</v>
      </c>
      <c r="G158" s="500" t="s">
        <v>17878</v>
      </c>
      <c r="H158" s="486" t="s">
        <v>17879</v>
      </c>
      <c r="I158" t="s">
        <v>1155</v>
      </c>
      <c r="J158" s="500" t="s">
        <v>147</v>
      </c>
      <c r="K158" s="40" t="s">
        <v>1151</v>
      </c>
      <c r="L158" s="494" t="s">
        <v>17535</v>
      </c>
      <c r="M158" s="40" t="s">
        <v>1152</v>
      </c>
      <c r="N158" t="s">
        <v>51</v>
      </c>
      <c r="O158" s="500" t="s">
        <v>17563</v>
      </c>
      <c r="P158" s="500" t="s">
        <v>1150</v>
      </c>
      <c r="Q158" s="505">
        <v>885</v>
      </c>
      <c r="R158" s="492" t="s">
        <v>17538</v>
      </c>
      <c r="S158" s="477" t="s">
        <v>126</v>
      </c>
      <c r="T158" s="500" t="s">
        <v>42</v>
      </c>
      <c r="U158" s="492" t="s">
        <v>43</v>
      </c>
      <c r="V158" s="492" t="s">
        <v>44</v>
      </c>
      <c r="W158" s="492" t="s">
        <v>115</v>
      </c>
      <c r="X158" s="477" t="s">
        <v>17539</v>
      </c>
      <c r="Y158" s="482" t="s">
        <v>17535</v>
      </c>
      <c r="Z158" s="492" t="s">
        <v>17540</v>
      </c>
      <c r="AA158" s="1">
        <v>0</v>
      </c>
      <c r="AB158" s="1" t="s">
        <v>41</v>
      </c>
      <c r="AC158" s="1" t="s">
        <v>41</v>
      </c>
      <c r="AD158" s="1" t="s">
        <v>41</v>
      </c>
      <c r="AE158" s="1" t="s">
        <v>41</v>
      </c>
      <c r="AF158" s="1" t="s">
        <v>41</v>
      </c>
      <c r="AG158" s="498" t="s">
        <v>17535</v>
      </c>
      <c r="AH158" s="495" t="s">
        <v>17535</v>
      </c>
      <c r="AI158" s="499" t="s">
        <v>41</v>
      </c>
      <c r="AJ158" t="s">
        <v>78</v>
      </c>
      <c r="AK158" s="499" t="s">
        <v>41</v>
      </c>
      <c r="AL158" s="493" t="s">
        <v>17535</v>
      </c>
      <c r="AM158" s="493"/>
      <c r="AN158" s="499" t="s">
        <v>41</v>
      </c>
      <c r="AO158" s="499" t="s">
        <v>41</v>
      </c>
      <c r="AP158" s="499" t="s">
        <v>41</v>
      </c>
      <c r="AQ158" s="499" t="s">
        <v>41</v>
      </c>
      <c r="AR158" s="499"/>
      <c r="AS158" s="574"/>
      <c r="AU158" t="s">
        <v>1</v>
      </c>
    </row>
    <row r="159" spans="1:47">
      <c r="A159" s="482">
        <v>154</v>
      </c>
      <c r="B159" s="482" t="s">
        <v>17535</v>
      </c>
      <c r="C159" s="482" t="s">
        <v>17535</v>
      </c>
      <c r="D159" s="492" t="s">
        <v>17535</v>
      </c>
      <c r="E159" s="546">
        <v>44392</v>
      </c>
      <c r="F159" s="485" t="s">
        <v>1157</v>
      </c>
      <c r="G159" s="500" t="s">
        <v>17880</v>
      </c>
      <c r="H159" s="486" t="s">
        <v>17881</v>
      </c>
      <c r="I159" t="s">
        <v>1159</v>
      </c>
      <c r="J159" s="500" t="s">
        <v>147</v>
      </c>
      <c r="K159" s="493" t="s">
        <v>17535</v>
      </c>
      <c r="L159" s="494" t="s">
        <v>17535</v>
      </c>
      <c r="M159" s="40" t="s">
        <v>164</v>
      </c>
      <c r="N159" t="s">
        <v>51</v>
      </c>
      <c r="O159" s="500" t="s">
        <v>17573</v>
      </c>
      <c r="P159" s="492" t="s">
        <v>17535</v>
      </c>
      <c r="Q159" s="505">
        <v>74</v>
      </c>
      <c r="R159" s="492" t="s">
        <v>17538</v>
      </c>
      <c r="S159" s="477" t="s">
        <v>1156</v>
      </c>
      <c r="T159" s="500" t="s">
        <v>42</v>
      </c>
      <c r="U159" s="492" t="s">
        <v>43</v>
      </c>
      <c r="V159" s="492" t="s">
        <v>44</v>
      </c>
      <c r="W159" s="492" t="s">
        <v>115</v>
      </c>
      <c r="X159" s="500" t="s">
        <v>17882</v>
      </c>
      <c r="Y159" s="482" t="s">
        <v>17535</v>
      </c>
      <c r="Z159" s="492" t="s">
        <v>17540</v>
      </c>
      <c r="AA159" s="1">
        <v>0</v>
      </c>
      <c r="AB159" s="1" t="s">
        <v>41</v>
      </c>
      <c r="AC159" s="1" t="s">
        <v>41</v>
      </c>
      <c r="AD159" s="1" t="s">
        <v>41</v>
      </c>
      <c r="AE159" s="1" t="s">
        <v>41</v>
      </c>
      <c r="AF159" s="1" t="s">
        <v>41</v>
      </c>
      <c r="AG159" s="498" t="s">
        <v>17535</v>
      </c>
      <c r="AH159" s="495" t="s">
        <v>17535</v>
      </c>
      <c r="AI159" s="499" t="s">
        <v>41</v>
      </c>
      <c r="AJ159" t="s">
        <v>78</v>
      </c>
      <c r="AK159" s="499" t="s">
        <v>41</v>
      </c>
      <c r="AL159" s="493" t="s">
        <v>17535</v>
      </c>
      <c r="AM159" s="493"/>
      <c r="AN159" s="499" t="s">
        <v>41</v>
      </c>
      <c r="AO159" s="499" t="s">
        <v>41</v>
      </c>
      <c r="AP159" s="499" t="s">
        <v>41</v>
      </c>
      <c r="AQ159" s="499" t="s">
        <v>41</v>
      </c>
      <c r="AR159" s="499"/>
      <c r="AS159" s="574"/>
      <c r="AU159" t="s">
        <v>1</v>
      </c>
    </row>
    <row r="160" spans="1:47">
      <c r="A160" s="482">
        <v>155</v>
      </c>
      <c r="B160" s="482" t="s">
        <v>17535</v>
      </c>
      <c r="C160" s="482" t="s">
        <v>17535</v>
      </c>
      <c r="D160" s="492" t="s">
        <v>17535</v>
      </c>
      <c r="E160" s="546">
        <v>44375</v>
      </c>
      <c r="F160" s="485" t="s">
        <v>1162</v>
      </c>
      <c r="G160" s="500" t="s">
        <v>17883</v>
      </c>
      <c r="H160" s="486" t="s">
        <v>17884</v>
      </c>
      <c r="I160" t="s">
        <v>1164</v>
      </c>
      <c r="J160" s="500" t="s">
        <v>147</v>
      </c>
      <c r="K160" s="493" t="s">
        <v>17535</v>
      </c>
      <c r="L160" s="494" t="s">
        <v>17535</v>
      </c>
      <c r="M160" s="40" t="s">
        <v>50</v>
      </c>
      <c r="N160" t="s">
        <v>51</v>
      </c>
      <c r="O160" s="500" t="s">
        <v>17885</v>
      </c>
      <c r="P160" s="500" t="s">
        <v>1160</v>
      </c>
      <c r="Q160" s="505">
        <v>249</v>
      </c>
      <c r="R160" s="500" t="s">
        <v>78</v>
      </c>
      <c r="S160" s="477" t="s">
        <v>78</v>
      </c>
      <c r="T160" s="500" t="s">
        <v>42</v>
      </c>
      <c r="U160" s="492" t="s">
        <v>169</v>
      </c>
      <c r="V160" s="514" t="s">
        <v>169</v>
      </c>
      <c r="W160" s="500" t="s">
        <v>17870</v>
      </c>
      <c r="X160" s="477" t="s">
        <v>17539</v>
      </c>
      <c r="Y160" s="482" t="s">
        <v>17535</v>
      </c>
      <c r="Z160" s="492" t="s">
        <v>17540</v>
      </c>
      <c r="AA160" s="1">
        <v>0</v>
      </c>
      <c r="AB160" s="1" t="s">
        <v>41</v>
      </c>
      <c r="AC160" s="1" t="s">
        <v>41</v>
      </c>
      <c r="AD160" s="1" t="s">
        <v>41</v>
      </c>
      <c r="AE160" s="1" t="s">
        <v>41</v>
      </c>
      <c r="AF160" s="1" t="s">
        <v>41</v>
      </c>
      <c r="AG160" s="498" t="s">
        <v>17535</v>
      </c>
      <c r="AH160" s="495" t="s">
        <v>17535</v>
      </c>
      <c r="AI160" s="499" t="s">
        <v>61</v>
      </c>
      <c r="AJ160" t="s">
        <v>1161</v>
      </c>
      <c r="AK160" s="499" t="s">
        <v>41</v>
      </c>
      <c r="AL160" s="493" t="s">
        <v>17535</v>
      </c>
      <c r="AM160" s="493"/>
      <c r="AN160" s="499" t="s">
        <v>61</v>
      </c>
      <c r="AO160" s="499" t="s">
        <v>61</v>
      </c>
      <c r="AP160" s="499" t="s">
        <v>61</v>
      </c>
      <c r="AQ160" s="499" t="s">
        <v>41</v>
      </c>
      <c r="AR160" s="499"/>
      <c r="AS160" s="574"/>
      <c r="AU160" t="s">
        <v>1</v>
      </c>
    </row>
    <row r="161" spans="1:47">
      <c r="A161" s="482">
        <v>156</v>
      </c>
      <c r="B161" s="482" t="s">
        <v>17535</v>
      </c>
      <c r="C161" s="482" t="s">
        <v>17535</v>
      </c>
      <c r="D161" s="492" t="s">
        <v>17535</v>
      </c>
      <c r="E161" s="546">
        <v>44349</v>
      </c>
      <c r="F161" s="485" t="s">
        <v>1167</v>
      </c>
      <c r="G161" s="500" t="s">
        <v>17886</v>
      </c>
      <c r="H161" s="486" t="s">
        <v>17887</v>
      </c>
      <c r="I161" t="s">
        <v>1169</v>
      </c>
      <c r="J161" s="500" t="s">
        <v>147</v>
      </c>
      <c r="K161" s="493" t="s">
        <v>17535</v>
      </c>
      <c r="L161" s="494" t="s">
        <v>17535</v>
      </c>
      <c r="M161" s="40" t="s">
        <v>245</v>
      </c>
      <c r="N161" t="s">
        <v>51</v>
      </c>
      <c r="O161" s="500" t="s">
        <v>1115</v>
      </c>
      <c r="P161" s="492" t="s">
        <v>17535</v>
      </c>
      <c r="Q161" s="505">
        <v>111</v>
      </c>
      <c r="R161" s="492" t="s">
        <v>17538</v>
      </c>
      <c r="S161" s="477" t="s">
        <v>126</v>
      </c>
      <c r="T161" s="500" t="s">
        <v>42</v>
      </c>
      <c r="U161" s="492" t="s">
        <v>43</v>
      </c>
      <c r="V161" s="492" t="s">
        <v>44</v>
      </c>
      <c r="W161" s="500" t="s">
        <v>17888</v>
      </c>
      <c r="X161" s="477" t="s">
        <v>17539</v>
      </c>
      <c r="Y161" s="482" t="s">
        <v>17535</v>
      </c>
      <c r="Z161" s="492" t="s">
        <v>17540</v>
      </c>
      <c r="AA161" s="1">
        <v>0</v>
      </c>
      <c r="AB161" s="1" t="s">
        <v>41</v>
      </c>
      <c r="AC161" s="1" t="s">
        <v>41</v>
      </c>
      <c r="AD161" s="1" t="s">
        <v>41</v>
      </c>
      <c r="AE161" s="1" t="s">
        <v>41</v>
      </c>
      <c r="AF161" s="1" t="s">
        <v>41</v>
      </c>
      <c r="AG161" s="498" t="s">
        <v>17535</v>
      </c>
      <c r="AH161" s="495" t="s">
        <v>17535</v>
      </c>
      <c r="AI161" s="499" t="s">
        <v>61</v>
      </c>
      <c r="AJ161" t="s">
        <v>1166</v>
      </c>
      <c r="AK161" s="499" t="s">
        <v>41</v>
      </c>
      <c r="AL161" s="493" t="s">
        <v>17535</v>
      </c>
      <c r="AM161" s="493"/>
      <c r="AN161" s="499" t="s">
        <v>61</v>
      </c>
      <c r="AO161" s="499" t="s">
        <v>61</v>
      </c>
      <c r="AP161" s="499" t="s">
        <v>41</v>
      </c>
      <c r="AQ161" s="499" t="s">
        <v>41</v>
      </c>
      <c r="AR161" s="499"/>
      <c r="AS161" s="574"/>
      <c r="AU161" t="s">
        <v>1</v>
      </c>
    </row>
    <row r="162" spans="1:47">
      <c r="A162" s="482">
        <v>157</v>
      </c>
      <c r="B162" s="482" t="s">
        <v>17535</v>
      </c>
      <c r="C162" s="482" t="s">
        <v>17535</v>
      </c>
      <c r="D162" s="492" t="s">
        <v>17535</v>
      </c>
      <c r="E162" s="546">
        <v>44387</v>
      </c>
      <c r="F162" s="485" t="s">
        <v>1172</v>
      </c>
      <c r="G162" s="500" t="s">
        <v>17889</v>
      </c>
      <c r="H162" s="486" t="s">
        <v>17890</v>
      </c>
      <c r="I162" t="s">
        <v>1174</v>
      </c>
      <c r="J162" s="500" t="s">
        <v>39</v>
      </c>
      <c r="K162" s="493" t="s">
        <v>17535</v>
      </c>
      <c r="L162" s="494" t="s">
        <v>17535</v>
      </c>
      <c r="M162" s="40" t="s">
        <v>1171</v>
      </c>
      <c r="N162" t="s">
        <v>685</v>
      </c>
      <c r="O162" s="500" t="s">
        <v>17573</v>
      </c>
      <c r="P162" s="492" t="s">
        <v>17535</v>
      </c>
      <c r="Q162" s="505">
        <v>554</v>
      </c>
      <c r="R162" s="492" t="s">
        <v>17538</v>
      </c>
      <c r="S162" s="477" t="s">
        <v>799</v>
      </c>
      <c r="T162" s="500" t="s">
        <v>42</v>
      </c>
      <c r="U162" s="492" t="s">
        <v>43</v>
      </c>
      <c r="V162" s="492" t="s">
        <v>44</v>
      </c>
      <c r="W162" s="500" t="s">
        <v>1133</v>
      </c>
      <c r="X162" s="500" t="s">
        <v>17891</v>
      </c>
      <c r="Y162" s="482" t="s">
        <v>17535</v>
      </c>
      <c r="Z162" s="492" t="s">
        <v>17540</v>
      </c>
      <c r="AA162" s="1">
        <v>0</v>
      </c>
      <c r="AB162" s="1" t="s">
        <v>41</v>
      </c>
      <c r="AC162" s="1" t="s">
        <v>41</v>
      </c>
      <c r="AD162" s="1" t="s">
        <v>41</v>
      </c>
      <c r="AE162" s="1" t="s">
        <v>41</v>
      </c>
      <c r="AF162" s="1" t="s">
        <v>41</v>
      </c>
      <c r="AG162" s="498" t="s">
        <v>17535</v>
      </c>
      <c r="AH162" s="495" t="s">
        <v>17535</v>
      </c>
      <c r="AI162" s="499" t="s">
        <v>41</v>
      </c>
      <c r="AJ162" t="s">
        <v>78</v>
      </c>
      <c r="AK162" s="499" t="s">
        <v>41</v>
      </c>
      <c r="AL162" s="493" t="s">
        <v>17535</v>
      </c>
      <c r="AM162" s="493"/>
      <c r="AN162" s="499" t="s">
        <v>41</v>
      </c>
      <c r="AO162" s="499" t="s">
        <v>41</v>
      </c>
      <c r="AP162" s="499" t="s">
        <v>41</v>
      </c>
      <c r="AQ162" s="499" t="s">
        <v>41</v>
      </c>
      <c r="AR162" s="499"/>
      <c r="AS162" s="574"/>
      <c r="AU162" t="s">
        <v>1</v>
      </c>
    </row>
    <row r="163" spans="1:47">
      <c r="A163" s="482">
        <v>158</v>
      </c>
      <c r="B163" s="482" t="s">
        <v>17535</v>
      </c>
      <c r="C163" s="482" t="s">
        <v>17535</v>
      </c>
      <c r="D163" s="492" t="s">
        <v>17535</v>
      </c>
      <c r="E163" s="546">
        <v>44369</v>
      </c>
      <c r="F163" s="485" t="s">
        <v>1176</v>
      </c>
      <c r="G163" s="500" t="s">
        <v>17892</v>
      </c>
      <c r="H163" s="486" t="s">
        <v>17893</v>
      </c>
      <c r="I163" t="s">
        <v>1178</v>
      </c>
      <c r="J163" s="500" t="s">
        <v>147</v>
      </c>
      <c r="K163" s="493" t="s">
        <v>17535</v>
      </c>
      <c r="L163" s="494" t="s">
        <v>17535</v>
      </c>
      <c r="M163" s="40" t="s">
        <v>164</v>
      </c>
      <c r="N163" t="s">
        <v>51</v>
      </c>
      <c r="O163" s="500" t="s">
        <v>17573</v>
      </c>
      <c r="P163" s="492" t="s">
        <v>17535</v>
      </c>
      <c r="Q163" s="505">
        <v>252</v>
      </c>
      <c r="R163" s="492" t="s">
        <v>17538</v>
      </c>
      <c r="S163" s="477" t="s">
        <v>1175</v>
      </c>
      <c r="T163" s="500" t="s">
        <v>42</v>
      </c>
      <c r="U163" s="492" t="s">
        <v>43</v>
      </c>
      <c r="V163" s="492" t="s">
        <v>44</v>
      </c>
      <c r="W163" s="492" t="s">
        <v>115</v>
      </c>
      <c r="X163" s="477" t="s">
        <v>17539</v>
      </c>
      <c r="Y163" s="482" t="s">
        <v>17535</v>
      </c>
      <c r="Z163" s="492" t="s">
        <v>17540</v>
      </c>
      <c r="AA163" s="1">
        <v>0</v>
      </c>
      <c r="AB163" s="1" t="s">
        <v>41</v>
      </c>
      <c r="AC163" s="1" t="s">
        <v>41</v>
      </c>
      <c r="AD163" s="1" t="s">
        <v>41</v>
      </c>
      <c r="AE163" s="1" t="s">
        <v>41</v>
      </c>
      <c r="AF163" s="1" t="s">
        <v>41</v>
      </c>
      <c r="AG163" s="498" t="s">
        <v>17535</v>
      </c>
      <c r="AH163" s="495" t="s">
        <v>17535</v>
      </c>
      <c r="AI163" s="499" t="s">
        <v>41</v>
      </c>
      <c r="AJ163" t="s">
        <v>78</v>
      </c>
      <c r="AK163" s="499" t="s">
        <v>41</v>
      </c>
      <c r="AL163" s="493" t="s">
        <v>17535</v>
      </c>
      <c r="AM163" s="493"/>
      <c r="AN163" s="499" t="s">
        <v>41</v>
      </c>
      <c r="AO163" s="499" t="s">
        <v>41</v>
      </c>
      <c r="AP163" s="499" t="s">
        <v>41</v>
      </c>
      <c r="AQ163" s="499" t="s">
        <v>41</v>
      </c>
      <c r="AR163" s="499"/>
      <c r="AS163" s="574"/>
      <c r="AU163" t="s">
        <v>1</v>
      </c>
    </row>
    <row r="164" spans="1:47">
      <c r="A164" s="482">
        <v>159</v>
      </c>
      <c r="B164" s="482" t="s">
        <v>17535</v>
      </c>
      <c r="C164" s="482" t="s">
        <v>17535</v>
      </c>
      <c r="D164" s="492" t="s">
        <v>17535</v>
      </c>
      <c r="E164" s="546">
        <v>44365</v>
      </c>
      <c r="F164" s="485" t="s">
        <v>1180</v>
      </c>
      <c r="G164" s="500" t="s">
        <v>17894</v>
      </c>
      <c r="H164" s="486" t="s">
        <v>17895</v>
      </c>
      <c r="I164" t="s">
        <v>1182</v>
      </c>
      <c r="J164" s="500" t="s">
        <v>147</v>
      </c>
      <c r="K164" s="493" t="s">
        <v>17535</v>
      </c>
      <c r="L164" s="494" t="s">
        <v>17535</v>
      </c>
      <c r="M164" s="40" t="s">
        <v>164</v>
      </c>
      <c r="N164" t="s">
        <v>51</v>
      </c>
      <c r="O164" s="500" t="s">
        <v>17573</v>
      </c>
      <c r="P164" s="492" t="s">
        <v>17535</v>
      </c>
      <c r="Q164" s="505">
        <v>39</v>
      </c>
      <c r="R164" s="492" t="s">
        <v>17538</v>
      </c>
      <c r="S164" s="477" t="s">
        <v>1179</v>
      </c>
      <c r="T164" s="500" t="s">
        <v>42</v>
      </c>
      <c r="U164" s="492" t="s">
        <v>43</v>
      </c>
      <c r="V164" s="492" t="s">
        <v>44</v>
      </c>
      <c r="W164" s="492" t="s">
        <v>115</v>
      </c>
      <c r="X164" s="500" t="s">
        <v>17867</v>
      </c>
      <c r="Y164" s="482" t="s">
        <v>17535</v>
      </c>
      <c r="Z164" s="492" t="s">
        <v>17540</v>
      </c>
      <c r="AA164" s="1">
        <v>0</v>
      </c>
      <c r="AB164" s="1" t="s">
        <v>41</v>
      </c>
      <c r="AC164" s="1" t="s">
        <v>41</v>
      </c>
      <c r="AD164" s="1" t="s">
        <v>41</v>
      </c>
      <c r="AE164" s="1" t="s">
        <v>41</v>
      </c>
      <c r="AF164" s="1" t="s">
        <v>41</v>
      </c>
      <c r="AG164" s="498" t="s">
        <v>17535</v>
      </c>
      <c r="AH164" s="495" t="s">
        <v>17535</v>
      </c>
      <c r="AI164" s="499" t="s">
        <v>41</v>
      </c>
      <c r="AJ164" t="s">
        <v>78</v>
      </c>
      <c r="AK164" s="499" t="s">
        <v>41</v>
      </c>
      <c r="AL164" s="493" t="s">
        <v>17535</v>
      </c>
      <c r="AM164" s="493"/>
      <c r="AN164" s="499" t="s">
        <v>41</v>
      </c>
      <c r="AO164" s="499" t="s">
        <v>41</v>
      </c>
      <c r="AP164" s="499" t="s">
        <v>41</v>
      </c>
      <c r="AQ164" s="499" t="s">
        <v>41</v>
      </c>
      <c r="AR164" s="499"/>
      <c r="AS164" s="574"/>
      <c r="AU164" t="s">
        <v>1</v>
      </c>
    </row>
    <row r="165" spans="1:47">
      <c r="A165" s="482">
        <v>160</v>
      </c>
      <c r="B165" s="482" t="s">
        <v>17535</v>
      </c>
      <c r="C165" s="482" t="s">
        <v>17535</v>
      </c>
      <c r="D165" s="492" t="s">
        <v>17535</v>
      </c>
      <c r="E165" s="546">
        <v>44385</v>
      </c>
      <c r="F165" s="485" t="s">
        <v>1192</v>
      </c>
      <c r="G165" s="500" t="s">
        <v>17896</v>
      </c>
      <c r="H165" s="486" t="s">
        <v>17897</v>
      </c>
      <c r="I165" t="s">
        <v>1194</v>
      </c>
      <c r="J165" s="500" t="s">
        <v>39</v>
      </c>
      <c r="K165" s="493" t="s">
        <v>17535</v>
      </c>
      <c r="L165" s="494" t="s">
        <v>17535</v>
      </c>
      <c r="M165" s="40" t="s">
        <v>631</v>
      </c>
      <c r="N165" t="s">
        <v>51</v>
      </c>
      <c r="O165" s="500" t="s">
        <v>17563</v>
      </c>
      <c r="P165" s="500" t="s">
        <v>1189</v>
      </c>
      <c r="Q165" s="505">
        <v>126</v>
      </c>
      <c r="R165" s="492" t="s">
        <v>17538</v>
      </c>
      <c r="S165" s="477" t="s">
        <v>1190</v>
      </c>
      <c r="T165" s="500" t="s">
        <v>42</v>
      </c>
      <c r="U165" s="492" t="s">
        <v>43</v>
      </c>
      <c r="V165" s="492" t="s">
        <v>44</v>
      </c>
      <c r="W165" s="492" t="s">
        <v>115</v>
      </c>
      <c r="X165" s="477" t="s">
        <v>17539</v>
      </c>
      <c r="Y165" s="482" t="s">
        <v>17535</v>
      </c>
      <c r="Z165" s="492" t="s">
        <v>17540</v>
      </c>
      <c r="AA165" s="1">
        <v>0</v>
      </c>
      <c r="AB165" s="1" t="s">
        <v>41</v>
      </c>
      <c r="AC165" s="1" t="s">
        <v>41</v>
      </c>
      <c r="AD165" s="1" t="s">
        <v>41</v>
      </c>
      <c r="AE165" s="1" t="s">
        <v>41</v>
      </c>
      <c r="AF165" s="1" t="s">
        <v>41</v>
      </c>
      <c r="AG165" s="498" t="s">
        <v>17535</v>
      </c>
      <c r="AH165" s="495" t="s">
        <v>17535</v>
      </c>
      <c r="AI165" s="499" t="s">
        <v>61</v>
      </c>
      <c r="AJ165" t="s">
        <v>1191</v>
      </c>
      <c r="AK165" s="499" t="s">
        <v>61</v>
      </c>
      <c r="AL165" s="493" t="s">
        <v>17535</v>
      </c>
      <c r="AM165" s="493"/>
      <c r="AN165" s="499" t="s">
        <v>61</v>
      </c>
      <c r="AO165" s="499" t="s">
        <v>61</v>
      </c>
      <c r="AP165" s="499" t="s">
        <v>41</v>
      </c>
      <c r="AQ165" s="499" t="s">
        <v>61</v>
      </c>
      <c r="AR165" s="499"/>
      <c r="AS165" s="40" t="s">
        <v>17557</v>
      </c>
      <c r="AT165" s="500" t="s">
        <v>17687</v>
      </c>
      <c r="AU165" t="s">
        <v>1</v>
      </c>
    </row>
    <row r="166" spans="1:47">
      <c r="A166" s="482">
        <v>161</v>
      </c>
      <c r="B166" s="482" t="s">
        <v>17535</v>
      </c>
      <c r="C166" s="482" t="s">
        <v>17535</v>
      </c>
      <c r="D166" s="492" t="s">
        <v>17535</v>
      </c>
      <c r="E166" s="546">
        <v>44379</v>
      </c>
      <c r="F166" s="485" t="s">
        <v>1196</v>
      </c>
      <c r="G166" s="500" t="s">
        <v>17898</v>
      </c>
      <c r="H166" s="486" t="s">
        <v>17899</v>
      </c>
      <c r="I166" t="s">
        <v>1198</v>
      </c>
      <c r="J166" s="500" t="s">
        <v>147</v>
      </c>
      <c r="K166" s="493" t="s">
        <v>17535</v>
      </c>
      <c r="L166" s="494" t="s">
        <v>17535</v>
      </c>
      <c r="M166" s="40" t="s">
        <v>1195</v>
      </c>
      <c r="N166" t="s">
        <v>51</v>
      </c>
      <c r="O166" s="500" t="s">
        <v>17573</v>
      </c>
      <c r="P166" s="492" t="s">
        <v>17535</v>
      </c>
      <c r="Q166" s="505">
        <v>54</v>
      </c>
      <c r="R166" s="492" t="s">
        <v>17538</v>
      </c>
      <c r="S166" s="477" t="s">
        <v>126</v>
      </c>
      <c r="T166" s="500" t="s">
        <v>42</v>
      </c>
      <c r="U166" s="492" t="s">
        <v>43</v>
      </c>
      <c r="V166" s="492" t="s">
        <v>44</v>
      </c>
      <c r="W166" s="492" t="s">
        <v>115</v>
      </c>
      <c r="X166" s="477" t="s">
        <v>17539</v>
      </c>
      <c r="Y166" s="482" t="s">
        <v>17535</v>
      </c>
      <c r="Z166" s="492" t="s">
        <v>17540</v>
      </c>
      <c r="AA166" s="1">
        <v>0</v>
      </c>
      <c r="AB166" s="1" t="s">
        <v>41</v>
      </c>
      <c r="AC166" s="1" t="s">
        <v>41</v>
      </c>
      <c r="AD166" s="1" t="s">
        <v>41</v>
      </c>
      <c r="AE166" s="1" t="s">
        <v>41</v>
      </c>
      <c r="AF166" s="1" t="s">
        <v>41</v>
      </c>
      <c r="AG166" s="498" t="s">
        <v>17535</v>
      </c>
      <c r="AH166" s="495" t="s">
        <v>17535</v>
      </c>
      <c r="AI166" s="499" t="s">
        <v>41</v>
      </c>
      <c r="AJ166" t="s">
        <v>78</v>
      </c>
      <c r="AK166" s="499" t="s">
        <v>41</v>
      </c>
      <c r="AL166" s="493" t="s">
        <v>17535</v>
      </c>
      <c r="AM166" s="493"/>
      <c r="AN166" s="499" t="s">
        <v>41</v>
      </c>
      <c r="AO166" s="499" t="s">
        <v>41</v>
      </c>
      <c r="AP166" s="499" t="s">
        <v>41</v>
      </c>
      <c r="AQ166" s="499" t="s">
        <v>41</v>
      </c>
      <c r="AR166" s="499"/>
      <c r="AS166" s="574"/>
      <c r="AU166" t="s">
        <v>1</v>
      </c>
    </row>
    <row r="167" spans="1:47">
      <c r="A167" s="482">
        <v>162</v>
      </c>
      <c r="B167" s="482" t="s">
        <v>17535</v>
      </c>
      <c r="C167" s="482" t="s">
        <v>17535</v>
      </c>
      <c r="D167" s="492" t="s">
        <v>17535</v>
      </c>
      <c r="E167" s="546">
        <v>44341</v>
      </c>
      <c r="F167" s="485" t="s">
        <v>1200</v>
      </c>
      <c r="G167" s="500" t="s">
        <v>17900</v>
      </c>
      <c r="H167" s="486" t="s">
        <v>17901</v>
      </c>
      <c r="I167" t="s">
        <v>1202</v>
      </c>
      <c r="J167" s="500" t="s">
        <v>147</v>
      </c>
      <c r="K167" s="493" t="s">
        <v>17535</v>
      </c>
      <c r="L167" s="494" t="s">
        <v>17535</v>
      </c>
      <c r="M167" s="40" t="s">
        <v>245</v>
      </c>
      <c r="N167" t="s">
        <v>51</v>
      </c>
      <c r="O167" s="500" t="s">
        <v>17563</v>
      </c>
      <c r="P167" s="500" t="s">
        <v>1199</v>
      </c>
      <c r="Q167" s="505">
        <v>50</v>
      </c>
      <c r="R167" s="492" t="s">
        <v>17538</v>
      </c>
      <c r="S167" s="477" t="s">
        <v>126</v>
      </c>
      <c r="T167" s="500" t="s">
        <v>42</v>
      </c>
      <c r="U167" s="492" t="s">
        <v>43</v>
      </c>
      <c r="V167" s="492" t="s">
        <v>44</v>
      </c>
      <c r="W167" s="492" t="s">
        <v>115</v>
      </c>
      <c r="X167" s="477" t="s">
        <v>17539</v>
      </c>
      <c r="Y167" s="482" t="s">
        <v>17535</v>
      </c>
      <c r="Z167" s="492" t="s">
        <v>17540</v>
      </c>
      <c r="AA167" s="1">
        <v>0</v>
      </c>
      <c r="AB167" s="1" t="s">
        <v>41</v>
      </c>
      <c r="AC167" s="1" t="s">
        <v>41</v>
      </c>
      <c r="AD167" s="1" t="s">
        <v>41</v>
      </c>
      <c r="AE167" s="1" t="s">
        <v>41</v>
      </c>
      <c r="AF167" s="1" t="s">
        <v>41</v>
      </c>
      <c r="AG167" s="498" t="s">
        <v>17535</v>
      </c>
      <c r="AH167" s="495" t="s">
        <v>17535</v>
      </c>
      <c r="AI167" s="499" t="s">
        <v>41</v>
      </c>
      <c r="AJ167" t="s">
        <v>78</v>
      </c>
      <c r="AK167" s="499" t="s">
        <v>41</v>
      </c>
      <c r="AL167" s="493" t="s">
        <v>17535</v>
      </c>
      <c r="AM167" s="493"/>
      <c r="AN167" s="499" t="s">
        <v>41</v>
      </c>
      <c r="AO167" s="499" t="s">
        <v>41</v>
      </c>
      <c r="AP167" s="499" t="s">
        <v>41</v>
      </c>
      <c r="AQ167" s="499" t="s">
        <v>41</v>
      </c>
      <c r="AR167" s="499"/>
      <c r="AS167" s="574"/>
      <c r="AU167" t="s">
        <v>1</v>
      </c>
    </row>
    <row r="168" spans="1:47">
      <c r="A168" s="482">
        <v>163</v>
      </c>
      <c r="B168" s="482" t="s">
        <v>17535</v>
      </c>
      <c r="C168" s="482" t="s">
        <v>17535</v>
      </c>
      <c r="D168" s="492" t="s">
        <v>17535</v>
      </c>
      <c r="E168" s="546">
        <v>44366</v>
      </c>
      <c r="F168" s="485" t="s">
        <v>1216</v>
      </c>
      <c r="G168" s="500" t="s">
        <v>17902</v>
      </c>
      <c r="H168" s="486" t="s">
        <v>17903</v>
      </c>
      <c r="I168" t="s">
        <v>1218</v>
      </c>
      <c r="J168" s="500" t="s">
        <v>39</v>
      </c>
      <c r="K168" s="493" t="s">
        <v>17535</v>
      </c>
      <c r="L168" s="494" t="s">
        <v>17535</v>
      </c>
      <c r="M168" t="s">
        <v>17547</v>
      </c>
      <c r="N168" t="s">
        <v>97</v>
      </c>
      <c r="O168" s="500" t="s">
        <v>17573</v>
      </c>
      <c r="P168" s="492" t="s">
        <v>17535</v>
      </c>
      <c r="Q168" s="505">
        <v>237</v>
      </c>
      <c r="R168" s="492" t="s">
        <v>17538</v>
      </c>
      <c r="S168" s="477" t="s">
        <v>1215</v>
      </c>
      <c r="T168" s="500" t="s">
        <v>42</v>
      </c>
      <c r="U168" s="492" t="s">
        <v>43</v>
      </c>
      <c r="V168" s="492" t="s">
        <v>44</v>
      </c>
      <c r="W168" s="500" t="s">
        <v>17550</v>
      </c>
      <c r="X168" s="477" t="s">
        <v>17539</v>
      </c>
      <c r="Y168" s="482" t="s">
        <v>17535</v>
      </c>
      <c r="Z168" s="492" t="s">
        <v>17540</v>
      </c>
      <c r="AA168" s="1">
        <v>0</v>
      </c>
      <c r="AB168" s="1" t="s">
        <v>41</v>
      </c>
      <c r="AC168" s="1" t="s">
        <v>41</v>
      </c>
      <c r="AD168" s="1" t="s">
        <v>41</v>
      </c>
      <c r="AE168" s="1" t="s">
        <v>41</v>
      </c>
      <c r="AF168" s="1" t="s">
        <v>41</v>
      </c>
      <c r="AG168" s="498" t="s">
        <v>17535</v>
      </c>
      <c r="AH168" s="495" t="s">
        <v>17535</v>
      </c>
      <c r="AI168" s="499" t="s">
        <v>61</v>
      </c>
      <c r="AJ168" t="s">
        <v>1161</v>
      </c>
      <c r="AK168" s="499" t="s">
        <v>41</v>
      </c>
      <c r="AL168" s="493" t="s">
        <v>17535</v>
      </c>
      <c r="AM168" s="493"/>
      <c r="AN168" s="499" t="s">
        <v>61</v>
      </c>
      <c r="AO168" s="499" t="s">
        <v>61</v>
      </c>
      <c r="AP168" s="499" t="s">
        <v>61</v>
      </c>
      <c r="AQ168" s="499" t="s">
        <v>41</v>
      </c>
      <c r="AR168" s="499"/>
      <c r="AS168" s="574"/>
      <c r="AU168" t="s">
        <v>1</v>
      </c>
    </row>
    <row r="169" spans="1:47">
      <c r="A169" s="482">
        <v>164</v>
      </c>
      <c r="B169" s="482" t="s">
        <v>17535</v>
      </c>
      <c r="C169" s="482" t="s">
        <v>17535</v>
      </c>
      <c r="D169" s="492" t="s">
        <v>17535</v>
      </c>
      <c r="E169" s="546">
        <v>44377</v>
      </c>
      <c r="F169" s="485" t="s">
        <v>1222</v>
      </c>
      <c r="G169" s="500" t="s">
        <v>17904</v>
      </c>
      <c r="H169" s="486" t="s">
        <v>17905</v>
      </c>
      <c r="I169" t="s">
        <v>1224</v>
      </c>
      <c r="J169" s="492" t="s">
        <v>147</v>
      </c>
      <c r="K169" s="40" t="s">
        <v>1221</v>
      </c>
      <c r="L169" s="494" t="s">
        <v>17535</v>
      </c>
      <c r="M169" t="s">
        <v>17547</v>
      </c>
      <c r="N169" t="s">
        <v>97</v>
      </c>
      <c r="O169" s="500" t="s">
        <v>17573</v>
      </c>
      <c r="P169" s="492" t="s">
        <v>17535</v>
      </c>
      <c r="Q169" s="505">
        <v>3975</v>
      </c>
      <c r="R169" s="492" t="s">
        <v>17538</v>
      </c>
      <c r="S169" s="477" t="s">
        <v>126</v>
      </c>
      <c r="T169" s="500" t="s">
        <v>42</v>
      </c>
      <c r="U169" s="492" t="s">
        <v>43</v>
      </c>
      <c r="V169" s="492" t="s">
        <v>44</v>
      </c>
      <c r="W169" s="500" t="s">
        <v>17550</v>
      </c>
      <c r="X169" s="500" t="s">
        <v>1219</v>
      </c>
      <c r="Y169" s="482" t="s">
        <v>17535</v>
      </c>
      <c r="Z169" s="492" t="s">
        <v>17540</v>
      </c>
      <c r="AA169" s="1">
        <v>1</v>
      </c>
      <c r="AB169" s="1" t="s">
        <v>61</v>
      </c>
      <c r="AC169" s="1" t="s">
        <v>41</v>
      </c>
      <c r="AD169" s="1" t="s">
        <v>41</v>
      </c>
      <c r="AE169" s="1" t="s">
        <v>41</v>
      </c>
      <c r="AF169" s="1" t="s">
        <v>41</v>
      </c>
      <c r="AG169" s="498" t="s">
        <v>17535</v>
      </c>
      <c r="AH169" s="495" t="s">
        <v>17535</v>
      </c>
      <c r="AI169" s="499" t="s">
        <v>71</v>
      </c>
      <c r="AJ169" t="s">
        <v>1220</v>
      </c>
      <c r="AK169" s="499" t="s">
        <v>61</v>
      </c>
      <c r="AL169" s="493" t="s">
        <v>17535</v>
      </c>
      <c r="AM169" s="493"/>
      <c r="AN169" s="499" t="s">
        <v>61</v>
      </c>
      <c r="AO169" s="499" t="s">
        <v>41</v>
      </c>
      <c r="AP169" s="499" t="s">
        <v>41</v>
      </c>
      <c r="AQ169" s="499" t="s">
        <v>41</v>
      </c>
      <c r="AR169" s="499"/>
      <c r="AS169" s="574"/>
      <c r="AU169" t="s">
        <v>1</v>
      </c>
    </row>
    <row r="170" spans="1:47">
      <c r="A170" s="482">
        <v>165</v>
      </c>
      <c r="B170" s="482" t="s">
        <v>17535</v>
      </c>
      <c r="C170" s="482" t="s">
        <v>17535</v>
      </c>
      <c r="D170" s="492" t="s">
        <v>17535</v>
      </c>
      <c r="E170" s="546">
        <v>44367</v>
      </c>
      <c r="F170" s="485" t="s">
        <v>1226</v>
      </c>
      <c r="G170" s="500" t="s">
        <v>17906</v>
      </c>
      <c r="H170" s="486" t="s">
        <v>17907</v>
      </c>
      <c r="I170" t="s">
        <v>1228</v>
      </c>
      <c r="J170" s="492" t="s">
        <v>147</v>
      </c>
      <c r="K170" s="493" t="s">
        <v>17535</v>
      </c>
      <c r="L170" s="494" t="s">
        <v>17535</v>
      </c>
      <c r="M170" s="40" t="s">
        <v>1225</v>
      </c>
      <c r="N170" t="s">
        <v>51</v>
      </c>
      <c r="O170" s="500" t="s">
        <v>17573</v>
      </c>
      <c r="P170" s="492" t="s">
        <v>17535</v>
      </c>
      <c r="Q170" s="505">
        <v>205</v>
      </c>
      <c r="R170" s="492" t="s">
        <v>78</v>
      </c>
      <c r="S170" s="477" t="s">
        <v>78</v>
      </c>
      <c r="T170" s="500" t="s">
        <v>42</v>
      </c>
      <c r="U170" s="492" t="s">
        <v>43</v>
      </c>
      <c r="V170" s="492" t="s">
        <v>44</v>
      </c>
      <c r="W170" s="500" t="s">
        <v>257</v>
      </c>
      <c r="X170" s="477" t="s">
        <v>17539</v>
      </c>
      <c r="Y170" s="482" t="s">
        <v>17535</v>
      </c>
      <c r="Z170" s="492" t="s">
        <v>17540</v>
      </c>
      <c r="AA170" s="1">
        <v>0</v>
      </c>
      <c r="AB170" s="1" t="s">
        <v>41</v>
      </c>
      <c r="AC170" s="1" t="s">
        <v>41</v>
      </c>
      <c r="AD170" s="1" t="s">
        <v>41</v>
      </c>
      <c r="AE170" s="1" t="s">
        <v>41</v>
      </c>
      <c r="AF170" s="1" t="s">
        <v>41</v>
      </c>
      <c r="AG170" s="498" t="s">
        <v>17535</v>
      </c>
      <c r="AH170" s="495" t="s">
        <v>17535</v>
      </c>
      <c r="AI170" s="499" t="s">
        <v>41</v>
      </c>
      <c r="AJ170" t="s">
        <v>78</v>
      </c>
      <c r="AK170" s="499" t="s">
        <v>41</v>
      </c>
      <c r="AL170" s="493" t="s">
        <v>17535</v>
      </c>
      <c r="AM170" s="493"/>
      <c r="AN170" s="499" t="s">
        <v>41</v>
      </c>
      <c r="AO170" s="499" t="s">
        <v>41</v>
      </c>
      <c r="AP170" s="499" t="s">
        <v>41</v>
      </c>
      <c r="AQ170" s="499" t="s">
        <v>41</v>
      </c>
      <c r="AR170" s="499"/>
      <c r="AS170" s="574"/>
      <c r="AU170" t="s">
        <v>1</v>
      </c>
    </row>
    <row r="171" spans="1:47">
      <c r="A171" s="482">
        <v>166</v>
      </c>
      <c r="B171" s="482" t="s">
        <v>17535</v>
      </c>
      <c r="C171" s="482" t="s">
        <v>17535</v>
      </c>
      <c r="D171" s="492" t="s">
        <v>17535</v>
      </c>
      <c r="E171" s="546">
        <v>44356</v>
      </c>
      <c r="F171" s="485" t="s">
        <v>1230</v>
      </c>
      <c r="G171" s="500" t="s">
        <v>17908</v>
      </c>
      <c r="H171" s="486" t="s">
        <v>17909</v>
      </c>
      <c r="I171" t="s">
        <v>1232</v>
      </c>
      <c r="J171" s="492" t="s">
        <v>147</v>
      </c>
      <c r="K171" s="40" t="s">
        <v>1229</v>
      </c>
      <c r="L171" s="494" t="s">
        <v>17535</v>
      </c>
      <c r="M171" s="495" t="s">
        <v>63</v>
      </c>
      <c r="N171" t="s">
        <v>64</v>
      </c>
      <c r="O171" s="500" t="s">
        <v>58</v>
      </c>
      <c r="P171" s="492" t="s">
        <v>17535</v>
      </c>
      <c r="Q171" s="505">
        <v>6286</v>
      </c>
      <c r="R171" s="492" t="s">
        <v>17538</v>
      </c>
      <c r="S171" s="477" t="s">
        <v>126</v>
      </c>
      <c r="T171" s="500" t="s">
        <v>42</v>
      </c>
      <c r="U171" s="492" t="s">
        <v>43</v>
      </c>
      <c r="V171" s="492" t="s">
        <v>57</v>
      </c>
      <c r="W171" s="492" t="s">
        <v>115</v>
      </c>
      <c r="X171" s="500" t="s">
        <v>1119</v>
      </c>
      <c r="Y171" s="482" t="s">
        <v>17535</v>
      </c>
      <c r="Z171" s="492" t="s">
        <v>17540</v>
      </c>
      <c r="AA171" s="1">
        <v>1</v>
      </c>
      <c r="AB171" s="1" t="s">
        <v>61</v>
      </c>
      <c r="AC171" s="1" t="s">
        <v>41</v>
      </c>
      <c r="AD171" s="1" t="s">
        <v>41</v>
      </c>
      <c r="AE171" s="1" t="s">
        <v>41</v>
      </c>
      <c r="AF171" s="1" t="s">
        <v>41</v>
      </c>
      <c r="AG171" s="498" t="s">
        <v>17535</v>
      </c>
      <c r="AH171" s="495" t="s">
        <v>17535</v>
      </c>
      <c r="AI171" s="499" t="s">
        <v>41</v>
      </c>
      <c r="AJ171" t="s">
        <v>78</v>
      </c>
      <c r="AK171" s="499" t="s">
        <v>41</v>
      </c>
      <c r="AL171" s="493" t="s">
        <v>17535</v>
      </c>
      <c r="AM171" s="493"/>
      <c r="AN171" s="499" t="s">
        <v>41</v>
      </c>
      <c r="AO171" s="499" t="s">
        <v>41</v>
      </c>
      <c r="AP171" s="499" t="s">
        <v>41</v>
      </c>
      <c r="AQ171" s="499" t="s">
        <v>41</v>
      </c>
      <c r="AR171" s="499"/>
      <c r="AS171" s="574"/>
      <c r="AU171" t="s">
        <v>1</v>
      </c>
    </row>
    <row r="172" spans="1:47">
      <c r="A172" s="482">
        <v>167</v>
      </c>
      <c r="B172" s="482" t="s">
        <v>17535</v>
      </c>
      <c r="C172" s="482" t="s">
        <v>17535</v>
      </c>
      <c r="D172" s="492" t="s">
        <v>17535</v>
      </c>
      <c r="E172" s="546">
        <v>44363</v>
      </c>
      <c r="F172" s="485" t="s">
        <v>1235</v>
      </c>
      <c r="G172" s="500" t="s">
        <v>17910</v>
      </c>
      <c r="H172" s="486" t="s">
        <v>17911</v>
      </c>
      <c r="I172" t="s">
        <v>1237</v>
      </c>
      <c r="J172" s="492" t="s">
        <v>147</v>
      </c>
      <c r="K172" s="493" t="s">
        <v>17535</v>
      </c>
      <c r="L172" s="494" t="s">
        <v>17535</v>
      </c>
      <c r="M172" s="40" t="s">
        <v>180</v>
      </c>
      <c r="N172" t="s">
        <v>51</v>
      </c>
      <c r="O172" s="500" t="s">
        <v>17563</v>
      </c>
      <c r="P172" s="500" t="s">
        <v>1233</v>
      </c>
      <c r="Q172" s="505">
        <v>50</v>
      </c>
      <c r="R172" s="492" t="s">
        <v>863</v>
      </c>
      <c r="S172" s="477" t="s">
        <v>1234</v>
      </c>
      <c r="T172" s="500" t="s">
        <v>42</v>
      </c>
      <c r="U172" s="492" t="s">
        <v>43</v>
      </c>
      <c r="V172" s="492" t="s">
        <v>44</v>
      </c>
      <c r="W172" s="492" t="s">
        <v>115</v>
      </c>
      <c r="X172" s="500" t="s">
        <v>17882</v>
      </c>
      <c r="Y172" s="482" t="s">
        <v>17535</v>
      </c>
      <c r="Z172" s="492" t="s">
        <v>17540</v>
      </c>
      <c r="AA172" s="1">
        <v>0</v>
      </c>
      <c r="AB172" s="1" t="s">
        <v>41</v>
      </c>
      <c r="AC172" s="1" t="s">
        <v>41</v>
      </c>
      <c r="AD172" s="1" t="s">
        <v>41</v>
      </c>
      <c r="AE172" s="1" t="s">
        <v>41</v>
      </c>
      <c r="AF172" s="1" t="s">
        <v>41</v>
      </c>
      <c r="AG172" s="498" t="s">
        <v>17535</v>
      </c>
      <c r="AH172" s="495" t="s">
        <v>17535</v>
      </c>
      <c r="AI172" s="499" t="s">
        <v>41</v>
      </c>
      <c r="AJ172" t="s">
        <v>78</v>
      </c>
      <c r="AK172" s="499" t="s">
        <v>41</v>
      </c>
      <c r="AL172" s="493" t="s">
        <v>17535</v>
      </c>
      <c r="AM172" s="493"/>
      <c r="AN172" s="499" t="s">
        <v>41</v>
      </c>
      <c r="AO172" s="499" t="s">
        <v>41</v>
      </c>
      <c r="AP172" s="499" t="s">
        <v>41</v>
      </c>
      <c r="AQ172" s="499" t="s">
        <v>41</v>
      </c>
      <c r="AR172" s="499"/>
      <c r="AS172" s="574"/>
      <c r="AU172" t="s">
        <v>1</v>
      </c>
    </row>
    <row r="173" spans="1:47">
      <c r="A173" s="482">
        <v>168</v>
      </c>
      <c r="B173" s="482" t="s">
        <v>17535</v>
      </c>
      <c r="C173" s="482" t="s">
        <v>17535</v>
      </c>
      <c r="D173" s="492" t="s">
        <v>17535</v>
      </c>
      <c r="E173" s="546">
        <v>44360</v>
      </c>
      <c r="F173" s="485" t="s">
        <v>1239</v>
      </c>
      <c r="G173" s="500" t="s">
        <v>17912</v>
      </c>
      <c r="H173" s="486" t="s">
        <v>17913</v>
      </c>
      <c r="I173" t="s">
        <v>1241</v>
      </c>
      <c r="J173" s="492" t="s">
        <v>147</v>
      </c>
      <c r="K173" s="493" t="s">
        <v>17535</v>
      </c>
      <c r="L173" s="494" t="s">
        <v>17535</v>
      </c>
      <c r="M173" s="40" t="s">
        <v>1238</v>
      </c>
      <c r="N173" t="s">
        <v>459</v>
      </c>
      <c r="O173" s="500" t="s">
        <v>17573</v>
      </c>
      <c r="P173" s="492" t="s">
        <v>17535</v>
      </c>
      <c r="Q173" s="505">
        <v>103</v>
      </c>
      <c r="R173" s="492" t="s">
        <v>17538</v>
      </c>
      <c r="S173" s="477" t="s">
        <v>126</v>
      </c>
      <c r="T173" s="500" t="s">
        <v>42</v>
      </c>
      <c r="U173" s="492" t="s">
        <v>43</v>
      </c>
      <c r="V173" s="492" t="s">
        <v>44</v>
      </c>
      <c r="W173" s="492" t="s">
        <v>115</v>
      </c>
      <c r="X173" s="500" t="s">
        <v>17882</v>
      </c>
      <c r="Y173" s="482" t="s">
        <v>17535</v>
      </c>
      <c r="Z173" s="492" t="s">
        <v>17540</v>
      </c>
      <c r="AA173" s="1">
        <v>0</v>
      </c>
      <c r="AB173" s="1" t="s">
        <v>41</v>
      </c>
      <c r="AC173" s="1" t="s">
        <v>41</v>
      </c>
      <c r="AD173" s="1" t="s">
        <v>41</v>
      </c>
      <c r="AE173" s="1" t="s">
        <v>41</v>
      </c>
      <c r="AF173" s="1" t="s">
        <v>41</v>
      </c>
      <c r="AG173" s="498" t="s">
        <v>17535</v>
      </c>
      <c r="AH173" s="495" t="s">
        <v>17535</v>
      </c>
      <c r="AI173" s="499" t="s">
        <v>41</v>
      </c>
      <c r="AJ173" t="s">
        <v>78</v>
      </c>
      <c r="AK173" s="499" t="s">
        <v>41</v>
      </c>
      <c r="AL173" s="493" t="s">
        <v>17535</v>
      </c>
      <c r="AM173" s="493"/>
      <c r="AN173" s="499" t="s">
        <v>41</v>
      </c>
      <c r="AO173" s="499" t="s">
        <v>41</v>
      </c>
      <c r="AP173" s="499" t="s">
        <v>41</v>
      </c>
      <c r="AQ173" s="499" t="s">
        <v>41</v>
      </c>
      <c r="AR173" s="499"/>
      <c r="AS173" s="574"/>
      <c r="AU173" t="s">
        <v>1</v>
      </c>
    </row>
    <row r="174" spans="1:47">
      <c r="A174" s="482">
        <v>169</v>
      </c>
      <c r="B174" s="482">
        <v>17</v>
      </c>
      <c r="C174" s="482" t="s">
        <v>17535</v>
      </c>
      <c r="D174" t="s">
        <v>17914</v>
      </c>
      <c r="E174" s="487">
        <v>44363</v>
      </c>
      <c r="F174" t="s">
        <v>17915</v>
      </c>
      <c r="G174" s="500" t="s">
        <v>17916</v>
      </c>
      <c r="H174" s="486" t="s">
        <v>17917</v>
      </c>
      <c r="I174" t="s">
        <v>1076</v>
      </c>
      <c r="J174" t="s">
        <v>147</v>
      </c>
      <c r="K174" s="40" t="s">
        <v>78</v>
      </c>
      <c r="L174" t="s">
        <v>17918</v>
      </c>
      <c r="M174" t="s">
        <v>164</v>
      </c>
      <c r="N174" t="s">
        <v>51</v>
      </c>
      <c r="O174" s="500" t="s">
        <v>17573</v>
      </c>
      <c r="P174" t="s">
        <v>17919</v>
      </c>
      <c r="Q174" s="510">
        <v>202</v>
      </c>
      <c r="R174" s="492" t="s">
        <v>17538</v>
      </c>
      <c r="S174" s="40">
        <v>18</v>
      </c>
      <c r="T174" t="s">
        <v>42</v>
      </c>
      <c r="U174" s="492" t="s">
        <v>43</v>
      </c>
      <c r="V174" s="492" t="s">
        <v>44</v>
      </c>
      <c r="W174" s="492" t="s">
        <v>115</v>
      </c>
      <c r="X174" s="40" t="s">
        <v>1070</v>
      </c>
      <c r="Y174" s="482" t="s">
        <v>17535</v>
      </c>
      <c r="Z174" s="492" t="s">
        <v>17540</v>
      </c>
      <c r="AA174" s="1">
        <v>0</v>
      </c>
      <c r="AB174" s="1" t="s">
        <v>41</v>
      </c>
      <c r="AC174" s="1" t="s">
        <v>41</v>
      </c>
      <c r="AD174" s="1" t="s">
        <v>41</v>
      </c>
      <c r="AE174" s="1" t="s">
        <v>41</v>
      </c>
      <c r="AF174" s="1" t="s">
        <v>41</v>
      </c>
      <c r="AG174" s="498" t="s">
        <v>17535</v>
      </c>
      <c r="AH174" s="495" t="s">
        <v>17535</v>
      </c>
      <c r="AI174" s="499" t="s">
        <v>41</v>
      </c>
      <c r="AJ174" t="s">
        <v>78</v>
      </c>
      <c r="AK174" s="499" t="s">
        <v>41</v>
      </c>
      <c r="AL174" t="s">
        <v>78</v>
      </c>
      <c r="AN174" s="499" t="s">
        <v>41</v>
      </c>
      <c r="AO174" s="499" t="s">
        <v>41</v>
      </c>
      <c r="AP174" s="499" t="s">
        <v>41</v>
      </c>
      <c r="AQ174" s="499" t="s">
        <v>41</v>
      </c>
      <c r="AR174" s="499"/>
      <c r="AS174" s="574"/>
      <c r="AU174" t="s">
        <v>1</v>
      </c>
    </row>
    <row r="175" spans="1:47">
      <c r="A175" s="482">
        <v>170</v>
      </c>
      <c r="B175" s="482">
        <v>73</v>
      </c>
      <c r="C175" s="482" t="s">
        <v>17535</v>
      </c>
      <c r="D175" t="s">
        <v>17920</v>
      </c>
      <c r="E175" s="487">
        <v>44378</v>
      </c>
      <c r="F175" t="s">
        <v>17921</v>
      </c>
      <c r="G175" s="500" t="s">
        <v>17922</v>
      </c>
      <c r="H175" s="486" t="s">
        <v>17842</v>
      </c>
      <c r="I175" t="s">
        <v>1080</v>
      </c>
      <c r="J175" t="s">
        <v>147</v>
      </c>
      <c r="K175" s="40" t="s">
        <v>17923</v>
      </c>
      <c r="L175" t="s">
        <v>17924</v>
      </c>
      <c r="M175" s="495" t="s">
        <v>63</v>
      </c>
      <c r="N175" t="s">
        <v>64</v>
      </c>
      <c r="O175" t="s">
        <v>17548</v>
      </c>
      <c r="P175" t="s">
        <v>17925</v>
      </c>
      <c r="Q175" s="510">
        <v>539</v>
      </c>
      <c r="R175" s="492" t="s">
        <v>17538</v>
      </c>
      <c r="S175" s="40" t="s">
        <v>17926</v>
      </c>
      <c r="T175" t="s">
        <v>42</v>
      </c>
      <c r="U175" s="476" t="s">
        <v>241</v>
      </c>
      <c r="V175" s="492" t="s">
        <v>44</v>
      </c>
      <c r="W175" s="492" t="s">
        <v>115</v>
      </c>
      <c r="X175" s="40" t="s">
        <v>1124</v>
      </c>
      <c r="Y175" s="482" t="s">
        <v>17535</v>
      </c>
      <c r="Z175" s="492" t="s">
        <v>17540</v>
      </c>
      <c r="AA175" s="1">
        <v>0</v>
      </c>
      <c r="AB175" s="1" t="s">
        <v>41</v>
      </c>
      <c r="AC175" s="1" t="s">
        <v>41</v>
      </c>
      <c r="AD175" s="1" t="s">
        <v>41</v>
      </c>
      <c r="AE175" s="1" t="s">
        <v>41</v>
      </c>
      <c r="AF175" s="1" t="s">
        <v>41</v>
      </c>
      <c r="AG175" s="498" t="s">
        <v>17535</v>
      </c>
      <c r="AH175" s="495" t="s">
        <v>17535</v>
      </c>
      <c r="AI175" s="499" t="s">
        <v>41</v>
      </c>
      <c r="AJ175" t="s">
        <v>78</v>
      </c>
      <c r="AK175" s="499" t="s">
        <v>41</v>
      </c>
      <c r="AL175" t="s">
        <v>78</v>
      </c>
      <c r="AN175" s="499" t="s">
        <v>41</v>
      </c>
      <c r="AO175" s="499" t="s">
        <v>41</v>
      </c>
      <c r="AP175" s="499" t="s">
        <v>41</v>
      </c>
      <c r="AQ175" s="499" t="s">
        <v>41</v>
      </c>
      <c r="AR175" s="499"/>
      <c r="AS175" s="574"/>
      <c r="AU175" t="s">
        <v>1</v>
      </c>
    </row>
    <row r="176" spans="1:47">
      <c r="A176" s="482">
        <v>171</v>
      </c>
      <c r="B176" s="482">
        <v>78</v>
      </c>
      <c r="C176" s="482" t="s">
        <v>17535</v>
      </c>
      <c r="D176" t="s">
        <v>17927</v>
      </c>
      <c r="E176" s="487">
        <v>44365</v>
      </c>
      <c r="F176" t="s">
        <v>210</v>
      </c>
      <c r="G176" s="500" t="s">
        <v>17928</v>
      </c>
      <c r="H176" t="s">
        <v>17929</v>
      </c>
      <c r="I176" t="s">
        <v>212</v>
      </c>
      <c r="J176" t="s">
        <v>147</v>
      </c>
      <c r="K176" s="40" t="s">
        <v>78</v>
      </c>
      <c r="L176" t="s">
        <v>17930</v>
      </c>
      <c r="M176" s="495" t="s">
        <v>63</v>
      </c>
      <c r="N176" t="s">
        <v>64</v>
      </c>
      <c r="O176" t="s">
        <v>17563</v>
      </c>
      <c r="P176" t="s">
        <v>17931</v>
      </c>
      <c r="Q176" s="510">
        <v>264</v>
      </c>
      <c r="R176" s="492" t="s">
        <v>17538</v>
      </c>
      <c r="S176" s="40" t="s">
        <v>17932</v>
      </c>
      <c r="T176" t="s">
        <v>42</v>
      </c>
      <c r="U176" s="492" t="s">
        <v>43</v>
      </c>
      <c r="V176" s="492" t="s">
        <v>44</v>
      </c>
      <c r="W176" s="492" t="s">
        <v>115</v>
      </c>
      <c r="X176" s="40" t="s">
        <v>17933</v>
      </c>
      <c r="Y176" s="482" t="s">
        <v>17535</v>
      </c>
      <c r="Z176" s="492" t="s">
        <v>17540</v>
      </c>
      <c r="AA176" s="1">
        <v>0</v>
      </c>
      <c r="AB176" s="1" t="s">
        <v>41</v>
      </c>
      <c r="AC176" s="1" t="s">
        <v>41</v>
      </c>
      <c r="AD176" s="1" t="s">
        <v>41</v>
      </c>
      <c r="AE176" s="1" t="s">
        <v>41</v>
      </c>
      <c r="AF176" s="1" t="s">
        <v>41</v>
      </c>
      <c r="AG176" s="498" t="s">
        <v>17535</v>
      </c>
      <c r="AH176" s="495" t="s">
        <v>17535</v>
      </c>
      <c r="AI176" s="499" t="s">
        <v>41</v>
      </c>
      <c r="AJ176" t="s">
        <v>78</v>
      </c>
      <c r="AK176" s="499" t="s">
        <v>41</v>
      </c>
      <c r="AL176" t="s">
        <v>78</v>
      </c>
      <c r="AN176" s="499" t="s">
        <v>41</v>
      </c>
      <c r="AO176" s="499" t="s">
        <v>41</v>
      </c>
      <c r="AP176" s="499" t="s">
        <v>41</v>
      </c>
      <c r="AQ176" s="499" t="s">
        <v>41</v>
      </c>
      <c r="AR176" s="499"/>
      <c r="AS176" s="574"/>
      <c r="AU176" t="s">
        <v>1</v>
      </c>
    </row>
    <row r="177" spans="1:47">
      <c r="A177" s="482">
        <v>172</v>
      </c>
      <c r="B177" s="482">
        <v>80</v>
      </c>
      <c r="C177" s="482" t="s">
        <v>17535</v>
      </c>
      <c r="D177" t="s">
        <v>17934</v>
      </c>
      <c r="E177" s="487">
        <v>44383</v>
      </c>
      <c r="F177" t="s">
        <v>17935</v>
      </c>
      <c r="G177" s="500" t="s">
        <v>17936</v>
      </c>
      <c r="H177" t="s">
        <v>17937</v>
      </c>
      <c r="I177" t="s">
        <v>17938</v>
      </c>
      <c r="J177" t="s">
        <v>147</v>
      </c>
      <c r="K177" s="40" t="s">
        <v>17939</v>
      </c>
      <c r="L177" t="s">
        <v>17940</v>
      </c>
      <c r="M177" s="495" t="s">
        <v>63</v>
      </c>
      <c r="N177" t="s">
        <v>64</v>
      </c>
      <c r="O177" t="s">
        <v>58</v>
      </c>
      <c r="P177" t="s">
        <v>17941</v>
      </c>
      <c r="Q177" s="510">
        <v>152</v>
      </c>
      <c r="R177" t="s">
        <v>17942</v>
      </c>
      <c r="S177" s="40" t="s">
        <v>17943</v>
      </c>
      <c r="T177" t="s">
        <v>42</v>
      </c>
      <c r="U177" s="492" t="s">
        <v>43</v>
      </c>
      <c r="V177" s="492" t="s">
        <v>57</v>
      </c>
      <c r="W177" s="492" t="s">
        <v>115</v>
      </c>
      <c r="X177" s="40" t="s">
        <v>17944</v>
      </c>
      <c r="Y177" s="482" t="s">
        <v>17535</v>
      </c>
      <c r="Z177" s="492" t="s">
        <v>17540</v>
      </c>
      <c r="AA177" s="1">
        <v>4</v>
      </c>
      <c r="AB177" s="1" t="s">
        <v>61</v>
      </c>
      <c r="AC177" s="1" t="s">
        <v>61</v>
      </c>
      <c r="AD177" s="1" t="s">
        <v>61</v>
      </c>
      <c r="AE177" s="1" t="s">
        <v>61</v>
      </c>
      <c r="AF177" s="1" t="s">
        <v>41</v>
      </c>
      <c r="AG177" s="498" t="s">
        <v>17535</v>
      </c>
      <c r="AH177" s="495" t="s">
        <v>17535</v>
      </c>
      <c r="AI177" s="499" t="s">
        <v>71</v>
      </c>
      <c r="AJ177" t="s">
        <v>1166</v>
      </c>
      <c r="AK177" s="1" t="s">
        <v>61</v>
      </c>
      <c r="AL177" t="s">
        <v>17945</v>
      </c>
      <c r="AN177" s="1" t="s">
        <v>61</v>
      </c>
      <c r="AO177" s="1" t="s">
        <v>61</v>
      </c>
      <c r="AP177" s="499" t="s">
        <v>41</v>
      </c>
      <c r="AQ177" s="499" t="s">
        <v>41</v>
      </c>
      <c r="AR177" s="499"/>
      <c r="AS177" s="574"/>
      <c r="AU177" t="s">
        <v>1</v>
      </c>
    </row>
    <row r="178" spans="1:47">
      <c r="A178" s="482">
        <v>173</v>
      </c>
      <c r="B178" s="482">
        <v>96</v>
      </c>
      <c r="C178" s="482" t="s">
        <v>17535</v>
      </c>
      <c r="D178" t="s">
        <v>17946</v>
      </c>
      <c r="E178" s="487">
        <v>44386</v>
      </c>
      <c r="F178" t="s">
        <v>17947</v>
      </c>
      <c r="G178" s="500" t="s">
        <v>17948</v>
      </c>
      <c r="H178" t="s">
        <v>17949</v>
      </c>
      <c r="I178" t="s">
        <v>17950</v>
      </c>
      <c r="J178" t="s">
        <v>147</v>
      </c>
      <c r="K178" s="40" t="s">
        <v>17951</v>
      </c>
      <c r="L178" t="s">
        <v>17952</v>
      </c>
      <c r="M178" t="s">
        <v>17953</v>
      </c>
      <c r="N178" t="s">
        <v>64</v>
      </c>
      <c r="O178" t="s">
        <v>58</v>
      </c>
      <c r="P178" t="s">
        <v>17954</v>
      </c>
      <c r="Q178" s="510">
        <v>256037</v>
      </c>
      <c r="R178" t="s">
        <v>17942</v>
      </c>
      <c r="S178" s="40" t="s">
        <v>17955</v>
      </c>
      <c r="T178" t="s">
        <v>42</v>
      </c>
      <c r="U178" s="477" t="s">
        <v>116</v>
      </c>
      <c r="V178" s="492" t="s">
        <v>44</v>
      </c>
      <c r="W178" s="500" t="s">
        <v>257</v>
      </c>
      <c r="X178" s="40" t="s">
        <v>1119</v>
      </c>
      <c r="Y178" s="482" t="s">
        <v>17535</v>
      </c>
      <c r="Z178" s="492" t="s">
        <v>17540</v>
      </c>
      <c r="AA178" s="1">
        <v>4</v>
      </c>
      <c r="AB178" s="1" t="s">
        <v>61</v>
      </c>
      <c r="AC178" s="1" t="s">
        <v>61</v>
      </c>
      <c r="AD178" s="1" t="s">
        <v>61</v>
      </c>
      <c r="AE178" s="1" t="s">
        <v>61</v>
      </c>
      <c r="AF178" s="1" t="s">
        <v>41</v>
      </c>
      <c r="AG178" s="498" t="s">
        <v>17535</v>
      </c>
      <c r="AH178" s="495" t="s">
        <v>17535</v>
      </c>
      <c r="AI178" s="499" t="s">
        <v>71</v>
      </c>
      <c r="AJ178" t="s">
        <v>1166</v>
      </c>
      <c r="AK178" s="1" t="s">
        <v>61</v>
      </c>
      <c r="AL178" t="s">
        <v>17945</v>
      </c>
      <c r="AN178" s="1" t="s">
        <v>61</v>
      </c>
      <c r="AO178" s="1" t="s">
        <v>61</v>
      </c>
      <c r="AP178" s="499" t="s">
        <v>41</v>
      </c>
      <c r="AQ178" s="499" t="s">
        <v>41</v>
      </c>
      <c r="AR178" s="499"/>
      <c r="AS178" s="574" t="s">
        <v>17598</v>
      </c>
      <c r="AU178" t="s">
        <v>17584</v>
      </c>
    </row>
    <row r="179" spans="1:47">
      <c r="A179" s="482">
        <v>174</v>
      </c>
      <c r="B179" s="482">
        <v>101</v>
      </c>
      <c r="C179" s="482" t="s">
        <v>17535</v>
      </c>
      <c r="D179" t="s">
        <v>17956</v>
      </c>
      <c r="E179" s="487">
        <v>44348</v>
      </c>
      <c r="F179" t="s">
        <v>17957</v>
      </c>
      <c r="G179" s="500" t="s">
        <v>17958</v>
      </c>
      <c r="H179" t="s">
        <v>17844</v>
      </c>
      <c r="I179" t="s">
        <v>1084</v>
      </c>
      <c r="J179" t="s">
        <v>147</v>
      </c>
      <c r="K179" s="40" t="s">
        <v>17959</v>
      </c>
      <c r="L179" t="s">
        <v>17960</v>
      </c>
      <c r="M179" t="s">
        <v>631</v>
      </c>
      <c r="N179" t="s">
        <v>51</v>
      </c>
      <c r="O179" t="s">
        <v>17563</v>
      </c>
      <c r="P179" t="s">
        <v>17961</v>
      </c>
      <c r="Q179" s="510">
        <v>112</v>
      </c>
      <c r="R179" s="492" t="s">
        <v>17538</v>
      </c>
      <c r="S179" s="40" t="s">
        <v>17962</v>
      </c>
      <c r="T179" t="s">
        <v>42</v>
      </c>
      <c r="U179" s="492" t="s">
        <v>43</v>
      </c>
      <c r="V179" s="492" t="s">
        <v>44</v>
      </c>
      <c r="W179" s="492" t="s">
        <v>115</v>
      </c>
      <c r="X179" s="40" t="s">
        <v>17963</v>
      </c>
      <c r="Y179" s="482" t="s">
        <v>17535</v>
      </c>
      <c r="Z179" s="492" t="s">
        <v>17540</v>
      </c>
      <c r="AA179" s="1">
        <v>0</v>
      </c>
      <c r="AB179" s="1" t="s">
        <v>41</v>
      </c>
      <c r="AC179" s="1" t="s">
        <v>61</v>
      </c>
      <c r="AD179" s="1" t="s">
        <v>41</v>
      </c>
      <c r="AE179" s="1" t="s">
        <v>41</v>
      </c>
      <c r="AF179" s="1" t="s">
        <v>41</v>
      </c>
      <c r="AG179" s="498" t="s">
        <v>17535</v>
      </c>
      <c r="AH179" s="495" t="s">
        <v>17535</v>
      </c>
      <c r="AI179" s="499" t="s">
        <v>41</v>
      </c>
      <c r="AJ179" t="s">
        <v>78</v>
      </c>
      <c r="AK179" s="499" t="s">
        <v>41</v>
      </c>
      <c r="AL179" t="s">
        <v>78</v>
      </c>
      <c r="AN179" s="499" t="s">
        <v>41</v>
      </c>
      <c r="AO179" s="499" t="s">
        <v>41</v>
      </c>
      <c r="AP179" s="499" t="s">
        <v>41</v>
      </c>
      <c r="AQ179" s="499" t="s">
        <v>41</v>
      </c>
      <c r="AR179" s="499"/>
      <c r="AS179" s="574"/>
      <c r="AU179" t="s">
        <v>1</v>
      </c>
    </row>
    <row r="180" spans="1:47">
      <c r="A180" s="482">
        <v>175</v>
      </c>
      <c r="B180" s="482">
        <v>114</v>
      </c>
      <c r="C180" s="482" t="s">
        <v>17535</v>
      </c>
      <c r="D180" t="s">
        <v>17964</v>
      </c>
      <c r="E180" s="487">
        <v>44377</v>
      </c>
      <c r="F180" t="s">
        <v>17965</v>
      </c>
      <c r="G180" s="500" t="s">
        <v>17966</v>
      </c>
      <c r="H180" t="s">
        <v>17967</v>
      </c>
      <c r="I180" t="s">
        <v>17968</v>
      </c>
      <c r="J180" t="s">
        <v>147</v>
      </c>
      <c r="K180" s="40" t="s">
        <v>78</v>
      </c>
      <c r="L180" t="s">
        <v>78</v>
      </c>
      <c r="M180" t="s">
        <v>17969</v>
      </c>
      <c r="N180" t="s">
        <v>51</v>
      </c>
      <c r="O180" t="s">
        <v>17970</v>
      </c>
      <c r="P180" t="s">
        <v>17971</v>
      </c>
      <c r="Q180" s="510">
        <v>140</v>
      </c>
      <c r="R180" t="s">
        <v>17942</v>
      </c>
      <c r="S180" s="40" t="s">
        <v>17972</v>
      </c>
      <c r="T180" t="s">
        <v>42</v>
      </c>
      <c r="U180" s="492" t="s">
        <v>43</v>
      </c>
      <c r="V180" s="492" t="s">
        <v>44</v>
      </c>
      <c r="W180" s="492" t="s">
        <v>115</v>
      </c>
      <c r="X180" s="40" t="s">
        <v>1070</v>
      </c>
      <c r="Y180" s="482" t="s">
        <v>17535</v>
      </c>
      <c r="Z180" s="492" t="s">
        <v>17540</v>
      </c>
      <c r="AA180" s="1">
        <v>0</v>
      </c>
      <c r="AB180" s="1" t="s">
        <v>41</v>
      </c>
      <c r="AC180" s="1" t="s">
        <v>41</v>
      </c>
      <c r="AD180" s="1" t="s">
        <v>41</v>
      </c>
      <c r="AE180" s="1" t="s">
        <v>41</v>
      </c>
      <c r="AF180" s="1" t="s">
        <v>41</v>
      </c>
      <c r="AG180" s="498" t="s">
        <v>17535</v>
      </c>
      <c r="AH180" s="495" t="s">
        <v>17535</v>
      </c>
      <c r="AI180" s="499" t="s">
        <v>61</v>
      </c>
      <c r="AJ180" t="s">
        <v>1161</v>
      </c>
      <c r="AK180" s="1" t="s">
        <v>61</v>
      </c>
      <c r="AL180" t="s">
        <v>17973</v>
      </c>
      <c r="AN180" s="1" t="s">
        <v>61</v>
      </c>
      <c r="AO180" s="1" t="s">
        <v>61</v>
      </c>
      <c r="AP180" s="1" t="s">
        <v>61</v>
      </c>
      <c r="AQ180" s="499" t="s">
        <v>41</v>
      </c>
      <c r="AR180" s="499"/>
      <c r="AS180" s="574"/>
      <c r="AU180" t="s">
        <v>1</v>
      </c>
    </row>
    <row r="181" spans="1:47">
      <c r="A181" s="482">
        <v>176</v>
      </c>
      <c r="B181" s="482">
        <v>117</v>
      </c>
      <c r="C181" s="482" t="s">
        <v>17535</v>
      </c>
      <c r="D181" t="s">
        <v>17974</v>
      </c>
      <c r="E181" s="487">
        <v>44364</v>
      </c>
      <c r="F181" t="s">
        <v>17975</v>
      </c>
      <c r="G181" s="500" t="s">
        <v>17976</v>
      </c>
      <c r="H181" s="486" t="s">
        <v>17846</v>
      </c>
      <c r="I181" t="s">
        <v>1090</v>
      </c>
      <c r="J181" t="s">
        <v>147</v>
      </c>
      <c r="K181" s="40" t="s">
        <v>17977</v>
      </c>
      <c r="L181" t="s">
        <v>17978</v>
      </c>
      <c r="M181" t="s">
        <v>164</v>
      </c>
      <c r="N181" t="s">
        <v>51</v>
      </c>
      <c r="O181" s="500" t="s">
        <v>17573</v>
      </c>
      <c r="P181" t="s">
        <v>17979</v>
      </c>
      <c r="Q181" s="510">
        <v>2093</v>
      </c>
      <c r="R181" s="492" t="s">
        <v>17538</v>
      </c>
      <c r="S181" s="40" t="s">
        <v>17980</v>
      </c>
      <c r="T181" t="s">
        <v>42</v>
      </c>
      <c r="U181" s="492" t="s">
        <v>43</v>
      </c>
      <c r="V181" s="492" t="s">
        <v>57</v>
      </c>
      <c r="W181" s="492" t="s">
        <v>115</v>
      </c>
      <c r="X181" s="40" t="s">
        <v>1119</v>
      </c>
      <c r="Y181" s="482" t="s">
        <v>17535</v>
      </c>
      <c r="Z181" s="492" t="s">
        <v>17540</v>
      </c>
      <c r="AA181" s="1">
        <v>2</v>
      </c>
      <c r="AB181" s="1" t="s">
        <v>61</v>
      </c>
      <c r="AC181" s="1" t="s">
        <v>61</v>
      </c>
      <c r="AD181" s="1" t="s">
        <v>41</v>
      </c>
      <c r="AE181" s="1" t="s">
        <v>41</v>
      </c>
      <c r="AF181" s="1" t="s">
        <v>41</v>
      </c>
      <c r="AG181" s="498" t="s">
        <v>17535</v>
      </c>
      <c r="AH181" s="495" t="s">
        <v>17535</v>
      </c>
      <c r="AI181" s="499" t="s">
        <v>41</v>
      </c>
      <c r="AJ181" t="s">
        <v>78</v>
      </c>
      <c r="AK181" s="499" t="s">
        <v>41</v>
      </c>
      <c r="AL181" t="s">
        <v>78</v>
      </c>
      <c r="AN181" s="499" t="s">
        <v>41</v>
      </c>
      <c r="AO181" s="499" t="s">
        <v>41</v>
      </c>
      <c r="AP181" s="499" t="s">
        <v>41</v>
      </c>
      <c r="AQ181" s="499" t="s">
        <v>41</v>
      </c>
      <c r="AR181" s="499"/>
      <c r="AS181" s="574"/>
      <c r="AU181" t="s">
        <v>1</v>
      </c>
    </row>
    <row r="182" spans="1:47">
      <c r="A182" s="482">
        <v>177</v>
      </c>
      <c r="B182" s="482">
        <v>137</v>
      </c>
      <c r="C182" s="482" t="s">
        <v>17535</v>
      </c>
      <c r="D182" t="s">
        <v>17981</v>
      </c>
      <c r="E182" s="487">
        <v>44369</v>
      </c>
      <c r="F182" t="s">
        <v>17982</v>
      </c>
      <c r="G182" s="500" t="s">
        <v>17983</v>
      </c>
      <c r="H182" s="486" t="s">
        <v>17848</v>
      </c>
      <c r="I182" t="s">
        <v>1094</v>
      </c>
      <c r="J182" t="s">
        <v>147</v>
      </c>
      <c r="K182" s="40" t="s">
        <v>17984</v>
      </c>
      <c r="L182" t="s">
        <v>17985</v>
      </c>
      <c r="M182" t="s">
        <v>631</v>
      </c>
      <c r="N182" t="s">
        <v>51</v>
      </c>
      <c r="O182" s="500" t="s">
        <v>17573</v>
      </c>
      <c r="P182" t="s">
        <v>17986</v>
      </c>
      <c r="Q182" s="510">
        <v>195</v>
      </c>
      <c r="R182" s="492" t="s">
        <v>17538</v>
      </c>
      <c r="S182" s="40" t="s">
        <v>17987</v>
      </c>
      <c r="T182" t="s">
        <v>42</v>
      </c>
      <c r="U182" s="492" t="s">
        <v>43</v>
      </c>
      <c r="V182" s="492" t="s">
        <v>44</v>
      </c>
      <c r="W182" s="492" t="s">
        <v>115</v>
      </c>
      <c r="X182" s="40" t="s">
        <v>1070</v>
      </c>
      <c r="Y182" s="482" t="s">
        <v>17535</v>
      </c>
      <c r="Z182" s="492" t="s">
        <v>17540</v>
      </c>
      <c r="AA182" s="1">
        <v>0</v>
      </c>
      <c r="AB182" s="1" t="s">
        <v>41</v>
      </c>
      <c r="AC182" s="1" t="s">
        <v>41</v>
      </c>
      <c r="AD182" s="1" t="s">
        <v>41</v>
      </c>
      <c r="AE182" s="1" t="s">
        <v>41</v>
      </c>
      <c r="AF182" s="1" t="s">
        <v>41</v>
      </c>
      <c r="AG182" s="498" t="s">
        <v>17535</v>
      </c>
      <c r="AH182" s="495" t="s">
        <v>17535</v>
      </c>
      <c r="AI182" s="499" t="s">
        <v>41</v>
      </c>
      <c r="AJ182" t="s">
        <v>78</v>
      </c>
      <c r="AK182" s="499" t="s">
        <v>41</v>
      </c>
      <c r="AL182" t="s">
        <v>78</v>
      </c>
      <c r="AN182" s="499" t="s">
        <v>41</v>
      </c>
      <c r="AO182" s="499" t="s">
        <v>41</v>
      </c>
      <c r="AP182" s="499" t="s">
        <v>41</v>
      </c>
      <c r="AQ182" s="499" t="s">
        <v>41</v>
      </c>
      <c r="AR182" s="499"/>
      <c r="AS182" s="574"/>
      <c r="AU182" t="s">
        <v>1</v>
      </c>
    </row>
    <row r="183" spans="1:47">
      <c r="A183" s="482">
        <v>178</v>
      </c>
      <c r="B183" s="482">
        <v>138</v>
      </c>
      <c r="C183" s="482" t="s">
        <v>17535</v>
      </c>
      <c r="D183" t="s">
        <v>17988</v>
      </c>
      <c r="E183" s="487">
        <v>44394</v>
      </c>
      <c r="F183" t="s">
        <v>17849</v>
      </c>
      <c r="G183" s="500" t="s">
        <v>17983</v>
      </c>
      <c r="H183" s="486" t="s">
        <v>17850</v>
      </c>
      <c r="I183" t="s">
        <v>1096</v>
      </c>
      <c r="J183" t="s">
        <v>147</v>
      </c>
      <c r="K183" s="40" t="s">
        <v>17989</v>
      </c>
      <c r="L183" t="s">
        <v>78</v>
      </c>
      <c r="M183" t="s">
        <v>631</v>
      </c>
      <c r="N183" t="s">
        <v>51</v>
      </c>
      <c r="O183" s="500" t="s">
        <v>17573</v>
      </c>
      <c r="P183" t="s">
        <v>17990</v>
      </c>
      <c r="Q183" s="510">
        <v>276</v>
      </c>
      <c r="R183" t="s">
        <v>78</v>
      </c>
      <c r="S183" s="40" t="s">
        <v>78</v>
      </c>
      <c r="T183" t="s">
        <v>42</v>
      </c>
      <c r="U183" s="492" t="s">
        <v>43</v>
      </c>
      <c r="V183" s="492" t="s">
        <v>44</v>
      </c>
      <c r="W183" s="500" t="s">
        <v>17870</v>
      </c>
      <c r="X183" s="40" t="s">
        <v>17991</v>
      </c>
      <c r="Y183" s="482" t="s">
        <v>17535</v>
      </c>
      <c r="Z183" s="492" t="s">
        <v>17540</v>
      </c>
      <c r="AA183" s="1">
        <v>1</v>
      </c>
      <c r="AB183" s="1" t="s">
        <v>61</v>
      </c>
      <c r="AC183" s="1" t="s">
        <v>41</v>
      </c>
      <c r="AD183" s="1" t="s">
        <v>41</v>
      </c>
      <c r="AE183" s="1" t="s">
        <v>41</v>
      </c>
      <c r="AF183" s="1" t="s">
        <v>41</v>
      </c>
      <c r="AG183" s="498" t="s">
        <v>17535</v>
      </c>
      <c r="AH183" s="495" t="s">
        <v>17535</v>
      </c>
      <c r="AI183" s="499" t="s">
        <v>41</v>
      </c>
      <c r="AJ183" t="s">
        <v>78</v>
      </c>
      <c r="AK183" s="499" t="s">
        <v>41</v>
      </c>
      <c r="AL183" t="s">
        <v>78</v>
      </c>
      <c r="AN183" s="499" t="s">
        <v>41</v>
      </c>
      <c r="AO183" s="499" t="s">
        <v>41</v>
      </c>
      <c r="AP183" s="499" t="s">
        <v>41</v>
      </c>
      <c r="AQ183" s="499" t="s">
        <v>41</v>
      </c>
      <c r="AR183" s="499"/>
      <c r="AS183" s="574"/>
      <c r="AU183" t="s">
        <v>1</v>
      </c>
    </row>
    <row r="184" spans="1:47">
      <c r="A184" s="482">
        <v>179</v>
      </c>
      <c r="B184" s="482">
        <v>160</v>
      </c>
      <c r="C184" s="482" t="s">
        <v>17535</v>
      </c>
      <c r="D184" t="s">
        <v>17992</v>
      </c>
      <c r="E184" s="487">
        <v>44373</v>
      </c>
      <c r="F184" t="s">
        <v>17993</v>
      </c>
      <c r="G184" s="500" t="s">
        <v>17994</v>
      </c>
      <c r="H184" t="s">
        <v>17995</v>
      </c>
      <c r="I184" t="s">
        <v>17996</v>
      </c>
      <c r="J184" t="s">
        <v>147</v>
      </c>
      <c r="K184" s="511">
        <v>44228</v>
      </c>
      <c r="L184" t="s">
        <v>17997</v>
      </c>
      <c r="M184" t="s">
        <v>224</v>
      </c>
      <c r="N184" t="s">
        <v>225</v>
      </c>
      <c r="O184" t="s">
        <v>58</v>
      </c>
      <c r="P184" t="s">
        <v>17998</v>
      </c>
      <c r="Q184" s="510">
        <v>2</v>
      </c>
      <c r="R184" t="s">
        <v>17538</v>
      </c>
      <c r="S184" s="40" t="s">
        <v>17999</v>
      </c>
      <c r="T184" t="s">
        <v>42</v>
      </c>
      <c r="U184" s="492" t="s">
        <v>148</v>
      </c>
      <c r="V184" s="492" t="s">
        <v>44</v>
      </c>
      <c r="W184" t="s">
        <v>18000</v>
      </c>
      <c r="X184" s="40" t="s">
        <v>1204</v>
      </c>
      <c r="Y184" s="482" t="s">
        <v>17535</v>
      </c>
      <c r="Z184" s="492" t="s">
        <v>17540</v>
      </c>
      <c r="AA184" s="1">
        <v>3</v>
      </c>
      <c r="AB184" s="1" t="s">
        <v>41</v>
      </c>
      <c r="AC184" s="1" t="s">
        <v>61</v>
      </c>
      <c r="AD184" s="1" t="s">
        <v>61</v>
      </c>
      <c r="AE184" s="1" t="s">
        <v>61</v>
      </c>
      <c r="AF184" s="1" t="s">
        <v>41</v>
      </c>
      <c r="AG184" s="498" t="s">
        <v>17535</v>
      </c>
      <c r="AH184" s="495" t="s">
        <v>17535</v>
      </c>
      <c r="AI184" s="499" t="s">
        <v>71</v>
      </c>
      <c r="AJ184" t="s">
        <v>1248</v>
      </c>
      <c r="AK184" s="1" t="s">
        <v>61</v>
      </c>
      <c r="AL184" t="s">
        <v>17945</v>
      </c>
      <c r="AN184" s="499" t="s">
        <v>41</v>
      </c>
      <c r="AO184" s="499" t="s">
        <v>41</v>
      </c>
      <c r="AP184" s="1" t="s">
        <v>61</v>
      </c>
      <c r="AQ184" s="499" t="s">
        <v>41</v>
      </c>
      <c r="AR184" s="499"/>
      <c r="AS184" s="574"/>
      <c r="AU184" t="s">
        <v>1</v>
      </c>
    </row>
    <row r="185" spans="1:47">
      <c r="A185" s="482">
        <v>180</v>
      </c>
      <c r="B185" s="482">
        <v>172</v>
      </c>
      <c r="C185" s="482" t="s">
        <v>17535</v>
      </c>
      <c r="D185" t="s">
        <v>18001</v>
      </c>
      <c r="E185" s="487">
        <v>44390</v>
      </c>
      <c r="F185" t="s">
        <v>1039</v>
      </c>
      <c r="G185" s="500" t="s">
        <v>18002</v>
      </c>
      <c r="H185" t="s">
        <v>18003</v>
      </c>
      <c r="I185" t="s">
        <v>1041</v>
      </c>
      <c r="J185" t="s">
        <v>147</v>
      </c>
      <c r="K185" s="40" t="s">
        <v>17923</v>
      </c>
      <c r="L185" t="s">
        <v>18004</v>
      </c>
      <c r="M185" t="s">
        <v>164</v>
      </c>
      <c r="N185" t="s">
        <v>51</v>
      </c>
      <c r="O185" s="500" t="s">
        <v>17573</v>
      </c>
      <c r="P185" t="s">
        <v>18005</v>
      </c>
      <c r="Q185" s="510">
        <v>334</v>
      </c>
      <c r="R185" s="492" t="s">
        <v>17538</v>
      </c>
      <c r="S185" s="40" t="s">
        <v>126</v>
      </c>
      <c r="T185" t="s">
        <v>42</v>
      </c>
      <c r="U185" s="476" t="s">
        <v>241</v>
      </c>
      <c r="V185" s="492" t="s">
        <v>44</v>
      </c>
      <c r="W185" s="492" t="s">
        <v>115</v>
      </c>
      <c r="X185" s="40" t="s">
        <v>1129</v>
      </c>
      <c r="Y185" s="482" t="s">
        <v>17535</v>
      </c>
      <c r="Z185" s="492" t="s">
        <v>17540</v>
      </c>
      <c r="AA185" s="1">
        <v>0</v>
      </c>
      <c r="AB185" s="1" t="s">
        <v>41</v>
      </c>
      <c r="AC185" s="1" t="s">
        <v>41</v>
      </c>
      <c r="AD185" s="1" t="s">
        <v>41</v>
      </c>
      <c r="AE185" s="1" t="s">
        <v>41</v>
      </c>
      <c r="AF185" s="1" t="s">
        <v>41</v>
      </c>
      <c r="AG185" s="498" t="s">
        <v>17535</v>
      </c>
      <c r="AH185" s="495" t="s">
        <v>17535</v>
      </c>
      <c r="AI185" s="499" t="s">
        <v>41</v>
      </c>
      <c r="AJ185" t="s">
        <v>78</v>
      </c>
      <c r="AK185" s="499" t="s">
        <v>41</v>
      </c>
      <c r="AL185" t="s">
        <v>78</v>
      </c>
      <c r="AN185" s="499" t="s">
        <v>41</v>
      </c>
      <c r="AO185" s="499" t="s">
        <v>41</v>
      </c>
      <c r="AP185" s="499" t="s">
        <v>41</v>
      </c>
      <c r="AQ185" s="499" t="s">
        <v>41</v>
      </c>
      <c r="AR185" s="499"/>
      <c r="AS185" s="574"/>
      <c r="AU185" t="s">
        <v>1</v>
      </c>
    </row>
    <row r="186" spans="1:47">
      <c r="A186" s="482">
        <v>181</v>
      </c>
      <c r="B186" s="482">
        <v>175</v>
      </c>
      <c r="C186" s="482" t="s">
        <v>17535</v>
      </c>
      <c r="D186" t="s">
        <v>18006</v>
      </c>
      <c r="E186" s="487">
        <v>44357</v>
      </c>
      <c r="F186" t="s">
        <v>18007</v>
      </c>
      <c r="G186" s="500" t="s">
        <v>18008</v>
      </c>
      <c r="H186" t="s">
        <v>18009</v>
      </c>
      <c r="I186" t="s">
        <v>18010</v>
      </c>
      <c r="J186" t="s">
        <v>147</v>
      </c>
      <c r="K186" s="40" t="s">
        <v>18011</v>
      </c>
      <c r="L186" t="s">
        <v>18012</v>
      </c>
      <c r="M186" t="s">
        <v>164</v>
      </c>
      <c r="N186" t="s">
        <v>51</v>
      </c>
      <c r="O186" t="s">
        <v>58</v>
      </c>
      <c r="P186" t="s">
        <v>18013</v>
      </c>
      <c r="Q186" s="510">
        <v>245226</v>
      </c>
      <c r="R186" t="s">
        <v>17942</v>
      </c>
      <c r="S186" s="40" t="s">
        <v>126</v>
      </c>
      <c r="T186" t="s">
        <v>42</v>
      </c>
      <c r="U186" s="492" t="s">
        <v>43</v>
      </c>
      <c r="V186" s="492" t="s">
        <v>57</v>
      </c>
      <c r="W186" t="s">
        <v>18014</v>
      </c>
      <c r="X186" s="40" t="s">
        <v>18015</v>
      </c>
      <c r="Y186" s="482" t="s">
        <v>17535</v>
      </c>
      <c r="Z186" s="492" t="s">
        <v>17540</v>
      </c>
      <c r="AA186" s="1">
        <v>4</v>
      </c>
      <c r="AB186" s="1" t="s">
        <v>61</v>
      </c>
      <c r="AC186" s="1" t="s">
        <v>61</v>
      </c>
      <c r="AD186" s="1" t="s">
        <v>61</v>
      </c>
      <c r="AE186" s="1" t="s">
        <v>61</v>
      </c>
      <c r="AF186" s="1" t="s">
        <v>41</v>
      </c>
      <c r="AG186" s="498" t="s">
        <v>17535</v>
      </c>
      <c r="AH186" s="495" t="s">
        <v>17535</v>
      </c>
      <c r="AI186" s="499" t="s">
        <v>71</v>
      </c>
      <c r="AJ186" t="s">
        <v>1143</v>
      </c>
      <c r="AK186" s="1" t="s">
        <v>61</v>
      </c>
      <c r="AL186" t="s">
        <v>18016</v>
      </c>
      <c r="AN186" s="1" t="s">
        <v>61</v>
      </c>
      <c r="AO186" s="499" t="s">
        <v>41</v>
      </c>
      <c r="AP186" s="499" t="s">
        <v>41</v>
      </c>
      <c r="AQ186" s="499" t="s">
        <v>41</v>
      </c>
      <c r="AR186" s="499"/>
      <c r="AS186" s="574" t="s">
        <v>17598</v>
      </c>
      <c r="AU186" t="s">
        <v>17584</v>
      </c>
    </row>
    <row r="187" spans="1:47">
      <c r="A187" s="482">
        <v>182</v>
      </c>
      <c r="B187" s="482">
        <v>180</v>
      </c>
      <c r="C187" s="482" t="s">
        <v>17535</v>
      </c>
      <c r="D187" t="s">
        <v>18017</v>
      </c>
      <c r="E187" s="487">
        <v>44380</v>
      </c>
      <c r="F187" t="s">
        <v>18018</v>
      </c>
      <c r="G187" s="500" t="s">
        <v>18019</v>
      </c>
      <c r="H187" t="s">
        <v>17814</v>
      </c>
      <c r="I187" t="s">
        <v>18020</v>
      </c>
      <c r="J187" t="s">
        <v>39</v>
      </c>
      <c r="K187" s="40" t="s">
        <v>17959</v>
      </c>
      <c r="L187" t="s">
        <v>18021</v>
      </c>
      <c r="M187" t="s">
        <v>164</v>
      </c>
      <c r="N187" t="s">
        <v>51</v>
      </c>
      <c r="O187" s="500" t="s">
        <v>17573</v>
      </c>
      <c r="P187" t="s">
        <v>18022</v>
      </c>
      <c r="Q187" s="510">
        <v>3694</v>
      </c>
      <c r="R187" t="s">
        <v>78</v>
      </c>
      <c r="S187" s="40" t="s">
        <v>78</v>
      </c>
      <c r="T187" t="s">
        <v>42</v>
      </c>
      <c r="U187" s="492" t="s">
        <v>43</v>
      </c>
      <c r="V187" s="492" t="s">
        <v>44</v>
      </c>
      <c r="W187" s="492" t="s">
        <v>115</v>
      </c>
      <c r="X187" s="40" t="s">
        <v>17963</v>
      </c>
      <c r="Y187" s="482" t="s">
        <v>17535</v>
      </c>
      <c r="Z187" s="492" t="s">
        <v>17540</v>
      </c>
      <c r="AA187" s="1">
        <v>2</v>
      </c>
      <c r="AB187" s="1" t="s">
        <v>61</v>
      </c>
      <c r="AC187" s="1" t="s">
        <v>61</v>
      </c>
      <c r="AD187" s="1" t="s">
        <v>41</v>
      </c>
      <c r="AE187" s="1" t="s">
        <v>41</v>
      </c>
      <c r="AF187" s="1" t="s">
        <v>41</v>
      </c>
      <c r="AG187" s="498" t="s">
        <v>17535</v>
      </c>
      <c r="AH187" s="495" t="s">
        <v>17535</v>
      </c>
      <c r="AI187" s="499" t="s">
        <v>71</v>
      </c>
      <c r="AJ187" t="s">
        <v>1143</v>
      </c>
      <c r="AK187" s="1" t="s">
        <v>61</v>
      </c>
      <c r="AL187" t="s">
        <v>17945</v>
      </c>
      <c r="AN187" s="1" t="s">
        <v>61</v>
      </c>
      <c r="AO187" s="499" t="s">
        <v>41</v>
      </c>
      <c r="AP187" s="499" t="s">
        <v>41</v>
      </c>
      <c r="AQ187" s="499" t="s">
        <v>41</v>
      </c>
      <c r="AR187" s="499"/>
      <c r="AS187" s="574"/>
      <c r="AU187" t="s">
        <v>1</v>
      </c>
    </row>
    <row r="188" spans="1:47">
      <c r="A188" s="482">
        <v>183</v>
      </c>
      <c r="B188" s="482">
        <v>186</v>
      </c>
      <c r="C188" s="482" t="s">
        <v>17535</v>
      </c>
      <c r="D188" t="s">
        <v>18023</v>
      </c>
      <c r="E188" s="487">
        <v>44379</v>
      </c>
      <c r="F188" t="s">
        <v>986</v>
      </c>
      <c r="G188" s="500" t="s">
        <v>18024</v>
      </c>
      <c r="H188" s="486" t="s">
        <v>18025</v>
      </c>
      <c r="I188" t="s">
        <v>18026</v>
      </c>
      <c r="J188" t="s">
        <v>39</v>
      </c>
      <c r="K188" s="40" t="s">
        <v>78</v>
      </c>
      <c r="L188" t="s">
        <v>18027</v>
      </c>
      <c r="M188" t="s">
        <v>583</v>
      </c>
      <c r="N188" t="s">
        <v>584</v>
      </c>
      <c r="O188" t="s">
        <v>58</v>
      </c>
      <c r="P188" t="s">
        <v>18028</v>
      </c>
      <c r="Q188" s="510">
        <v>116</v>
      </c>
      <c r="R188" t="s">
        <v>17942</v>
      </c>
      <c r="S188" s="40" t="s">
        <v>126</v>
      </c>
      <c r="T188" t="s">
        <v>42</v>
      </c>
      <c r="U188" s="492" t="s">
        <v>169</v>
      </c>
      <c r="V188" s="514" t="s">
        <v>169</v>
      </c>
      <c r="W188" t="s">
        <v>18029</v>
      </c>
      <c r="X188" s="40" t="s">
        <v>1070</v>
      </c>
      <c r="Y188" s="482" t="s">
        <v>17535</v>
      </c>
      <c r="Z188" s="492" t="s">
        <v>17540</v>
      </c>
      <c r="AA188" s="1">
        <v>0</v>
      </c>
      <c r="AB188" s="1" t="s">
        <v>41</v>
      </c>
      <c r="AC188" s="1" t="s">
        <v>41</v>
      </c>
      <c r="AD188" s="1" t="s">
        <v>41</v>
      </c>
      <c r="AE188" s="1" t="s">
        <v>41</v>
      </c>
      <c r="AF188" s="1" t="s">
        <v>41</v>
      </c>
      <c r="AG188" s="498" t="s">
        <v>17535</v>
      </c>
      <c r="AH188" s="495" t="s">
        <v>17535</v>
      </c>
      <c r="AI188" s="499" t="s">
        <v>61</v>
      </c>
      <c r="AJ188" t="s">
        <v>18030</v>
      </c>
      <c r="AK188" s="1" t="s">
        <v>61</v>
      </c>
      <c r="AL188" t="s">
        <v>17973</v>
      </c>
      <c r="AN188" s="499" t="s">
        <v>41</v>
      </c>
      <c r="AO188" s="499" t="s">
        <v>41</v>
      </c>
      <c r="AP188" s="499" t="s">
        <v>41</v>
      </c>
      <c r="AQ188" s="1" t="s">
        <v>61</v>
      </c>
      <c r="AR188" s="1"/>
      <c r="AS188" s="40" t="s">
        <v>17557</v>
      </c>
      <c r="AT188" s="500" t="s">
        <v>17812</v>
      </c>
      <c r="AU188" t="s">
        <v>1</v>
      </c>
    </row>
    <row r="189" spans="1:47">
      <c r="A189" s="482">
        <v>184</v>
      </c>
      <c r="B189" s="482">
        <v>201</v>
      </c>
      <c r="C189" s="482" t="s">
        <v>17535</v>
      </c>
      <c r="D189" t="s">
        <v>18031</v>
      </c>
      <c r="E189" s="487">
        <v>44385</v>
      </c>
      <c r="F189" t="s">
        <v>18032</v>
      </c>
      <c r="G189" s="500" t="s">
        <v>18033</v>
      </c>
      <c r="H189" t="s">
        <v>18034</v>
      </c>
      <c r="I189" t="s">
        <v>18035</v>
      </c>
      <c r="J189" t="s">
        <v>147</v>
      </c>
      <c r="K189" s="40" t="s">
        <v>17959</v>
      </c>
      <c r="L189" t="s">
        <v>18036</v>
      </c>
      <c r="M189" s="495" t="s">
        <v>63</v>
      </c>
      <c r="N189" t="s">
        <v>64</v>
      </c>
      <c r="O189" t="s">
        <v>17563</v>
      </c>
      <c r="P189" t="s">
        <v>18037</v>
      </c>
      <c r="Q189" s="510">
        <v>232</v>
      </c>
      <c r="R189" t="s">
        <v>863</v>
      </c>
      <c r="S189" s="40" t="s">
        <v>18038</v>
      </c>
      <c r="T189" t="s">
        <v>42</v>
      </c>
      <c r="U189" s="492" t="s">
        <v>43</v>
      </c>
      <c r="V189" s="492" t="s">
        <v>44</v>
      </c>
      <c r="W189" s="492" t="s">
        <v>115</v>
      </c>
      <c r="X189" s="40" t="s">
        <v>18039</v>
      </c>
      <c r="Y189" s="482" t="s">
        <v>17535</v>
      </c>
      <c r="Z189" s="492" t="s">
        <v>17540</v>
      </c>
      <c r="AA189" s="1">
        <v>0</v>
      </c>
      <c r="AB189" s="1" t="s">
        <v>41</v>
      </c>
      <c r="AC189" s="1" t="s">
        <v>41</v>
      </c>
      <c r="AD189" s="1" t="s">
        <v>41</v>
      </c>
      <c r="AE189" s="1" t="s">
        <v>41</v>
      </c>
      <c r="AF189" s="1" t="s">
        <v>41</v>
      </c>
      <c r="AG189" s="498" t="s">
        <v>17535</v>
      </c>
      <c r="AH189" s="495" t="s">
        <v>17535</v>
      </c>
      <c r="AI189" s="499" t="s">
        <v>41</v>
      </c>
      <c r="AJ189" t="s">
        <v>78</v>
      </c>
      <c r="AK189" s="499" t="s">
        <v>41</v>
      </c>
      <c r="AL189" t="s">
        <v>78</v>
      </c>
      <c r="AN189" s="499" t="s">
        <v>41</v>
      </c>
      <c r="AO189" s="499" t="s">
        <v>41</v>
      </c>
      <c r="AP189" s="499" t="s">
        <v>41</v>
      </c>
      <c r="AQ189" s="499" t="s">
        <v>41</v>
      </c>
      <c r="AR189" s="499"/>
      <c r="AS189" s="574"/>
      <c r="AU189" t="s">
        <v>1</v>
      </c>
    </row>
    <row r="190" spans="1:47">
      <c r="A190" s="482">
        <v>185</v>
      </c>
      <c r="B190" s="482">
        <v>205</v>
      </c>
      <c r="C190" s="482" t="s">
        <v>17535</v>
      </c>
      <c r="D190" t="s">
        <v>18040</v>
      </c>
      <c r="E190" s="487">
        <v>44375</v>
      </c>
      <c r="F190" t="s">
        <v>18041</v>
      </c>
      <c r="G190" s="500" t="s">
        <v>18042</v>
      </c>
      <c r="H190" t="s">
        <v>18043</v>
      </c>
      <c r="I190" t="s">
        <v>1104</v>
      </c>
      <c r="J190" t="s">
        <v>147</v>
      </c>
      <c r="K190" s="40" t="s">
        <v>18044</v>
      </c>
      <c r="L190" t="s">
        <v>18045</v>
      </c>
      <c r="M190" t="s">
        <v>129</v>
      </c>
      <c r="N190" t="s">
        <v>51</v>
      </c>
      <c r="O190" s="500" t="s">
        <v>17573</v>
      </c>
      <c r="P190" t="s">
        <v>18046</v>
      </c>
      <c r="Q190" s="510">
        <v>2590</v>
      </c>
      <c r="R190" t="s">
        <v>78</v>
      </c>
      <c r="S190" s="40" t="s">
        <v>78</v>
      </c>
      <c r="T190" t="s">
        <v>42</v>
      </c>
      <c r="U190" s="492" t="s">
        <v>43</v>
      </c>
      <c r="V190" s="492" t="s">
        <v>44</v>
      </c>
      <c r="W190" s="492" t="s">
        <v>115</v>
      </c>
      <c r="X190" s="40" t="s">
        <v>18047</v>
      </c>
      <c r="Y190" s="482" t="s">
        <v>17535</v>
      </c>
      <c r="Z190" s="492" t="s">
        <v>17540</v>
      </c>
      <c r="AA190" s="1">
        <v>2</v>
      </c>
      <c r="AB190" s="1" t="s">
        <v>61</v>
      </c>
      <c r="AC190" s="1" t="s">
        <v>61</v>
      </c>
      <c r="AD190" s="1" t="s">
        <v>41</v>
      </c>
      <c r="AE190" s="1" t="s">
        <v>41</v>
      </c>
      <c r="AF190" s="1" t="s">
        <v>41</v>
      </c>
      <c r="AG190" s="498" t="s">
        <v>17535</v>
      </c>
      <c r="AH190" s="495" t="s">
        <v>17535</v>
      </c>
      <c r="AI190" s="499" t="s">
        <v>41</v>
      </c>
      <c r="AJ190" t="s">
        <v>78</v>
      </c>
      <c r="AK190" s="499" t="s">
        <v>41</v>
      </c>
      <c r="AL190" t="s">
        <v>78</v>
      </c>
      <c r="AN190" s="499" t="s">
        <v>41</v>
      </c>
      <c r="AO190" s="499" t="s">
        <v>41</v>
      </c>
      <c r="AP190" s="499" t="s">
        <v>41</v>
      </c>
      <c r="AQ190" s="499" t="s">
        <v>41</v>
      </c>
      <c r="AR190" s="499"/>
      <c r="AS190" s="574"/>
      <c r="AU190" t="s">
        <v>1</v>
      </c>
    </row>
    <row r="191" spans="1:47">
      <c r="A191" s="482">
        <v>186</v>
      </c>
      <c r="B191" s="482">
        <v>208</v>
      </c>
      <c r="C191" s="482" t="s">
        <v>17535</v>
      </c>
      <c r="D191" t="s">
        <v>18048</v>
      </c>
      <c r="E191" s="487">
        <v>44363</v>
      </c>
      <c r="F191" t="s">
        <v>1022</v>
      </c>
      <c r="G191" s="500" t="s">
        <v>18049</v>
      </c>
      <c r="H191" t="s">
        <v>17821</v>
      </c>
      <c r="I191" t="s">
        <v>1024</v>
      </c>
      <c r="J191" t="s">
        <v>147</v>
      </c>
      <c r="K191" s="40" t="s">
        <v>17977</v>
      </c>
      <c r="L191" t="s">
        <v>18045</v>
      </c>
      <c r="M191" t="s">
        <v>17547</v>
      </c>
      <c r="N191" t="s">
        <v>97</v>
      </c>
      <c r="O191" s="500" t="s">
        <v>17573</v>
      </c>
      <c r="P191" t="s">
        <v>18050</v>
      </c>
      <c r="Q191" s="510">
        <v>4028</v>
      </c>
      <c r="R191" s="492" t="s">
        <v>17538</v>
      </c>
      <c r="S191" s="40" t="s">
        <v>18051</v>
      </c>
      <c r="T191" t="s">
        <v>42</v>
      </c>
      <c r="U191" s="492" t="s">
        <v>43</v>
      </c>
      <c r="V191" s="492" t="s">
        <v>57</v>
      </c>
      <c r="W191" s="500" t="s">
        <v>257</v>
      </c>
      <c r="X191" s="40" t="s">
        <v>18052</v>
      </c>
      <c r="Y191" s="482" t="s">
        <v>17535</v>
      </c>
      <c r="Z191" s="492" t="s">
        <v>17540</v>
      </c>
      <c r="AA191" s="1">
        <v>2</v>
      </c>
      <c r="AB191" s="1" t="s">
        <v>61</v>
      </c>
      <c r="AC191" s="1" t="s">
        <v>61</v>
      </c>
      <c r="AD191" s="1" t="s">
        <v>41</v>
      </c>
      <c r="AE191" s="1" t="s">
        <v>41</v>
      </c>
      <c r="AF191" s="1" t="s">
        <v>41</v>
      </c>
      <c r="AG191" s="498" t="s">
        <v>17535</v>
      </c>
      <c r="AH191" s="495" t="s">
        <v>17535</v>
      </c>
      <c r="AI191" s="499" t="s">
        <v>41</v>
      </c>
      <c r="AJ191" t="s">
        <v>78</v>
      </c>
      <c r="AK191" s="499" t="s">
        <v>41</v>
      </c>
      <c r="AL191" t="s">
        <v>78</v>
      </c>
      <c r="AN191" s="499" t="s">
        <v>41</v>
      </c>
      <c r="AO191" s="499" t="s">
        <v>41</v>
      </c>
      <c r="AP191" s="499" t="s">
        <v>41</v>
      </c>
      <c r="AQ191" s="499" t="s">
        <v>41</v>
      </c>
      <c r="AR191" s="499"/>
      <c r="AS191" s="574"/>
      <c r="AU191" t="s">
        <v>1</v>
      </c>
    </row>
    <row r="192" spans="1:47">
      <c r="A192" s="482">
        <v>187</v>
      </c>
      <c r="B192" s="482">
        <v>210</v>
      </c>
      <c r="C192" s="482" t="s">
        <v>17535</v>
      </c>
      <c r="D192" t="s">
        <v>18053</v>
      </c>
      <c r="E192" s="487">
        <v>44385</v>
      </c>
      <c r="F192" t="s">
        <v>1108</v>
      </c>
      <c r="G192" s="500" t="s">
        <v>18054</v>
      </c>
      <c r="H192" s="486" t="s">
        <v>17856</v>
      </c>
      <c r="I192" t="s">
        <v>1110</v>
      </c>
      <c r="J192" t="s">
        <v>39</v>
      </c>
      <c r="K192" s="40" t="s">
        <v>18055</v>
      </c>
      <c r="L192" t="s">
        <v>78</v>
      </c>
      <c r="M192" s="495" t="s">
        <v>63</v>
      </c>
      <c r="N192" t="s">
        <v>64</v>
      </c>
      <c r="O192" t="s">
        <v>58</v>
      </c>
      <c r="P192" t="s">
        <v>18056</v>
      </c>
      <c r="Q192" s="510">
        <v>26170</v>
      </c>
      <c r="R192" t="s">
        <v>18057</v>
      </c>
      <c r="S192" s="40" t="s">
        <v>1105</v>
      </c>
      <c r="T192" t="s">
        <v>42</v>
      </c>
      <c r="U192" s="492" t="s">
        <v>43</v>
      </c>
      <c r="V192" s="492" t="s">
        <v>44</v>
      </c>
      <c r="W192" s="492" t="s">
        <v>115</v>
      </c>
      <c r="X192" s="40" t="s">
        <v>1106</v>
      </c>
      <c r="Y192" s="482" t="s">
        <v>17535</v>
      </c>
      <c r="Z192" s="492" t="s">
        <v>17540</v>
      </c>
      <c r="AA192" s="1">
        <v>0</v>
      </c>
      <c r="AB192" s="1" t="s">
        <v>41</v>
      </c>
      <c r="AC192" s="1" t="s">
        <v>41</v>
      </c>
      <c r="AD192" s="1" t="s">
        <v>41</v>
      </c>
      <c r="AE192" s="1" t="s">
        <v>41</v>
      </c>
      <c r="AF192" s="1" t="s">
        <v>41</v>
      </c>
      <c r="AG192" s="498" t="s">
        <v>17535</v>
      </c>
      <c r="AH192" s="495" t="s">
        <v>17535</v>
      </c>
      <c r="AI192" s="499" t="s">
        <v>41</v>
      </c>
      <c r="AJ192" t="s">
        <v>78</v>
      </c>
      <c r="AK192" s="499" t="s">
        <v>41</v>
      </c>
      <c r="AL192" t="s">
        <v>78</v>
      </c>
      <c r="AN192" s="499" t="s">
        <v>41</v>
      </c>
      <c r="AO192" s="499" t="s">
        <v>41</v>
      </c>
      <c r="AP192" s="499" t="s">
        <v>41</v>
      </c>
      <c r="AQ192" s="499" t="s">
        <v>41</v>
      </c>
      <c r="AR192" s="499"/>
      <c r="AS192" s="574"/>
      <c r="AU192" t="s">
        <v>1</v>
      </c>
    </row>
    <row r="193" spans="1:47">
      <c r="A193" s="482">
        <v>188</v>
      </c>
      <c r="B193" s="482">
        <v>231</v>
      </c>
      <c r="C193" s="482" t="s">
        <v>17535</v>
      </c>
      <c r="D193" t="s">
        <v>18058</v>
      </c>
      <c r="E193" s="487">
        <v>44270</v>
      </c>
      <c r="F193" t="s">
        <v>18059</v>
      </c>
      <c r="G193" s="500" t="s">
        <v>18060</v>
      </c>
      <c r="H193" t="s">
        <v>17857</v>
      </c>
      <c r="I193" t="s">
        <v>1114</v>
      </c>
      <c r="J193" t="s">
        <v>147</v>
      </c>
      <c r="K193" s="40" t="s">
        <v>17977</v>
      </c>
      <c r="L193" t="s">
        <v>18061</v>
      </c>
      <c r="M193" t="s">
        <v>17547</v>
      </c>
      <c r="N193" t="s">
        <v>97</v>
      </c>
      <c r="O193" t="s">
        <v>17563</v>
      </c>
      <c r="P193" t="s">
        <v>18062</v>
      </c>
      <c r="Q193" s="510">
        <v>436</v>
      </c>
      <c r="R193" s="492" t="s">
        <v>17538</v>
      </c>
      <c r="S193" s="40" t="s">
        <v>18063</v>
      </c>
      <c r="T193" t="s">
        <v>42</v>
      </c>
      <c r="U193" s="492" t="s">
        <v>43</v>
      </c>
      <c r="V193" s="492" t="s">
        <v>44</v>
      </c>
      <c r="W193" s="500" t="s">
        <v>17550</v>
      </c>
      <c r="X193" s="40" t="s">
        <v>1070</v>
      </c>
      <c r="Y193" s="482" t="s">
        <v>17535</v>
      </c>
      <c r="Z193" s="492" t="s">
        <v>17540</v>
      </c>
      <c r="AA193" s="1">
        <v>0</v>
      </c>
      <c r="AB193" s="1" t="s">
        <v>41</v>
      </c>
      <c r="AC193" s="1" t="s">
        <v>41</v>
      </c>
      <c r="AD193" s="1" t="s">
        <v>41</v>
      </c>
      <c r="AE193" s="1" t="s">
        <v>41</v>
      </c>
      <c r="AF193" s="1" t="s">
        <v>41</v>
      </c>
      <c r="AG193" s="498" t="s">
        <v>17535</v>
      </c>
      <c r="AH193" s="495" t="s">
        <v>17535</v>
      </c>
      <c r="AI193" s="499" t="s">
        <v>41</v>
      </c>
      <c r="AJ193" t="s">
        <v>78</v>
      </c>
      <c r="AK193" s="499" t="s">
        <v>41</v>
      </c>
      <c r="AL193" t="s">
        <v>78</v>
      </c>
      <c r="AN193" s="499" t="s">
        <v>41</v>
      </c>
      <c r="AO193" s="499" t="s">
        <v>41</v>
      </c>
      <c r="AP193" s="499" t="s">
        <v>41</v>
      </c>
      <c r="AQ193" s="499" t="s">
        <v>41</v>
      </c>
      <c r="AR193" s="499"/>
      <c r="AS193" s="576"/>
      <c r="AU193" t="s">
        <v>1</v>
      </c>
    </row>
    <row r="194" spans="1:47">
      <c r="A194" s="482">
        <v>189</v>
      </c>
      <c r="B194" s="482">
        <v>245</v>
      </c>
      <c r="C194" s="482" t="s">
        <v>17535</v>
      </c>
      <c r="D194" t="s">
        <v>18064</v>
      </c>
      <c r="E194" s="487">
        <v>44370</v>
      </c>
      <c r="F194" t="s">
        <v>18065</v>
      </c>
      <c r="G194" s="500" t="s">
        <v>18066</v>
      </c>
      <c r="H194" s="486" t="s">
        <v>18067</v>
      </c>
      <c r="I194" t="s">
        <v>18068</v>
      </c>
      <c r="J194" t="s">
        <v>147</v>
      </c>
      <c r="K194" s="40" t="s">
        <v>17977</v>
      </c>
      <c r="L194" t="s">
        <v>18045</v>
      </c>
      <c r="M194" t="s">
        <v>17969</v>
      </c>
      <c r="N194" t="s">
        <v>51</v>
      </c>
      <c r="O194" t="s">
        <v>58</v>
      </c>
      <c r="P194" t="s">
        <v>18069</v>
      </c>
      <c r="Q194" s="510">
        <v>466</v>
      </c>
      <c r="R194" t="s">
        <v>18070</v>
      </c>
      <c r="S194" s="40" t="s">
        <v>311</v>
      </c>
      <c r="T194" t="s">
        <v>42</v>
      </c>
      <c r="U194" s="477" t="s">
        <v>116</v>
      </c>
      <c r="V194" s="492" t="s">
        <v>44</v>
      </c>
      <c r="W194" s="500" t="s">
        <v>17870</v>
      </c>
      <c r="X194" s="40" t="s">
        <v>18071</v>
      </c>
      <c r="Y194" s="482" t="s">
        <v>17535</v>
      </c>
      <c r="Z194" s="492" t="s">
        <v>17540</v>
      </c>
      <c r="AA194" s="1">
        <v>1</v>
      </c>
      <c r="AB194" s="1" t="s">
        <v>41</v>
      </c>
      <c r="AC194" s="1" t="s">
        <v>41</v>
      </c>
      <c r="AD194" s="1" t="s">
        <v>61</v>
      </c>
      <c r="AE194" s="1" t="s">
        <v>41</v>
      </c>
      <c r="AF194" s="1" t="s">
        <v>41</v>
      </c>
      <c r="AG194" s="498" t="s">
        <v>17535</v>
      </c>
      <c r="AH194" s="495" t="s">
        <v>17535</v>
      </c>
      <c r="AI194" s="499" t="s">
        <v>71</v>
      </c>
      <c r="AJ194" t="s">
        <v>1143</v>
      </c>
      <c r="AK194" s="1" t="s">
        <v>61</v>
      </c>
      <c r="AL194" t="s">
        <v>18016</v>
      </c>
      <c r="AN194" s="1" t="s">
        <v>61</v>
      </c>
      <c r="AO194" s="499" t="s">
        <v>41</v>
      </c>
      <c r="AP194" s="499" t="s">
        <v>41</v>
      </c>
      <c r="AQ194" s="499" t="s">
        <v>41</v>
      </c>
      <c r="AR194" s="499"/>
      <c r="AS194" s="574"/>
      <c r="AU194" t="s">
        <v>1</v>
      </c>
    </row>
    <row r="195" spans="1:47">
      <c r="A195" s="482">
        <v>190</v>
      </c>
      <c r="B195" s="482">
        <v>246</v>
      </c>
      <c r="C195" s="482" t="s">
        <v>17535</v>
      </c>
      <c r="D195" t="s">
        <v>18072</v>
      </c>
      <c r="E195" s="487">
        <v>44370</v>
      </c>
      <c r="F195" t="s">
        <v>1116</v>
      </c>
      <c r="G195" s="500" t="s">
        <v>18073</v>
      </c>
      <c r="H195" t="s">
        <v>17859</v>
      </c>
      <c r="I195" t="s">
        <v>1118</v>
      </c>
      <c r="J195" t="s">
        <v>147</v>
      </c>
      <c r="K195" s="40" t="s">
        <v>78</v>
      </c>
      <c r="L195" t="s">
        <v>78</v>
      </c>
      <c r="M195" t="s">
        <v>17547</v>
      </c>
      <c r="N195" t="s">
        <v>97</v>
      </c>
      <c r="O195" t="s">
        <v>58</v>
      </c>
      <c r="P195" t="s">
        <v>18074</v>
      </c>
      <c r="Q195" s="510">
        <v>69</v>
      </c>
      <c r="R195" t="s">
        <v>17942</v>
      </c>
      <c r="S195" s="40" t="s">
        <v>78</v>
      </c>
      <c r="T195" t="s">
        <v>42</v>
      </c>
      <c r="U195" s="492" t="s">
        <v>43</v>
      </c>
      <c r="V195" s="492" t="s">
        <v>44</v>
      </c>
      <c r="W195" t="s">
        <v>18014</v>
      </c>
      <c r="X195" s="40" t="s">
        <v>1070</v>
      </c>
      <c r="Y195" s="482" t="s">
        <v>17535</v>
      </c>
      <c r="Z195" s="492" t="s">
        <v>17540</v>
      </c>
      <c r="AA195" s="1">
        <v>0</v>
      </c>
      <c r="AB195" s="1" t="s">
        <v>41</v>
      </c>
      <c r="AC195" s="1" t="s">
        <v>41</v>
      </c>
      <c r="AD195" s="1" t="s">
        <v>41</v>
      </c>
      <c r="AE195" s="1" t="s">
        <v>41</v>
      </c>
      <c r="AF195" s="1" t="s">
        <v>41</v>
      </c>
      <c r="AG195" s="498" t="s">
        <v>17535</v>
      </c>
      <c r="AH195" s="495" t="s">
        <v>17535</v>
      </c>
      <c r="AI195" s="499" t="s">
        <v>41</v>
      </c>
      <c r="AJ195" t="s">
        <v>78</v>
      </c>
      <c r="AK195" s="499" t="s">
        <v>41</v>
      </c>
      <c r="AL195" t="s">
        <v>78</v>
      </c>
      <c r="AN195" s="499" t="s">
        <v>41</v>
      </c>
      <c r="AO195" s="499" t="s">
        <v>41</v>
      </c>
      <c r="AP195" s="499" t="s">
        <v>41</v>
      </c>
      <c r="AQ195" s="499" t="s">
        <v>41</v>
      </c>
      <c r="AR195" s="499"/>
      <c r="AS195" s="574"/>
      <c r="AU195" t="s">
        <v>1</v>
      </c>
    </row>
    <row r="196" spans="1:47">
      <c r="A196" s="482">
        <v>191</v>
      </c>
      <c r="B196" s="482">
        <v>253</v>
      </c>
      <c r="C196" s="482" t="s">
        <v>17535</v>
      </c>
      <c r="D196" t="s">
        <v>18075</v>
      </c>
      <c r="E196" s="487">
        <v>44373</v>
      </c>
      <c r="F196" t="s">
        <v>18076</v>
      </c>
      <c r="G196" s="500" t="s">
        <v>18077</v>
      </c>
      <c r="H196" t="s">
        <v>18078</v>
      </c>
      <c r="I196" t="s">
        <v>1123</v>
      </c>
      <c r="J196" t="s">
        <v>147</v>
      </c>
      <c r="K196" s="40" t="s">
        <v>18079</v>
      </c>
      <c r="L196" t="s">
        <v>18080</v>
      </c>
      <c r="M196" t="s">
        <v>187</v>
      </c>
      <c r="N196" t="s">
        <v>51</v>
      </c>
      <c r="O196" s="500" t="s">
        <v>17573</v>
      </c>
      <c r="P196" t="s">
        <v>18081</v>
      </c>
      <c r="Q196" s="510">
        <v>55</v>
      </c>
      <c r="R196" s="492" t="s">
        <v>17538</v>
      </c>
      <c r="S196" s="40" t="s">
        <v>126</v>
      </c>
      <c r="T196" t="s">
        <v>42</v>
      </c>
      <c r="U196" s="492" t="s">
        <v>43</v>
      </c>
      <c r="V196" s="492" t="s">
        <v>44</v>
      </c>
      <c r="W196" s="492" t="s">
        <v>115</v>
      </c>
      <c r="X196" s="40" t="s">
        <v>1119</v>
      </c>
      <c r="Y196" s="482" t="s">
        <v>17535</v>
      </c>
      <c r="Z196" s="492" t="s">
        <v>17540</v>
      </c>
      <c r="AA196" s="1">
        <v>3</v>
      </c>
      <c r="AB196" s="1" t="s">
        <v>61</v>
      </c>
      <c r="AC196" s="1" t="s">
        <v>61</v>
      </c>
      <c r="AD196" s="1" t="s">
        <v>61</v>
      </c>
      <c r="AE196" s="1" t="s">
        <v>41</v>
      </c>
      <c r="AF196" s="1" t="s">
        <v>41</v>
      </c>
      <c r="AG196" s="498" t="s">
        <v>17535</v>
      </c>
      <c r="AH196" s="495" t="s">
        <v>17535</v>
      </c>
      <c r="AI196" s="499" t="s">
        <v>71</v>
      </c>
      <c r="AJ196" t="s">
        <v>1143</v>
      </c>
      <c r="AK196" s="1" t="s">
        <v>61</v>
      </c>
      <c r="AL196" t="s">
        <v>17945</v>
      </c>
      <c r="AN196" s="1" t="s">
        <v>61</v>
      </c>
      <c r="AO196" s="499" t="s">
        <v>41</v>
      </c>
      <c r="AP196" s="499" t="s">
        <v>41</v>
      </c>
      <c r="AQ196" s="499" t="s">
        <v>41</v>
      </c>
      <c r="AR196" s="499"/>
      <c r="AS196" s="574"/>
      <c r="AU196" t="s">
        <v>1</v>
      </c>
    </row>
    <row r="197" spans="1:47">
      <c r="A197" s="482">
        <v>192</v>
      </c>
      <c r="B197" s="482">
        <v>257</v>
      </c>
      <c r="C197" s="482" t="s">
        <v>17535</v>
      </c>
      <c r="D197" t="s">
        <v>18082</v>
      </c>
      <c r="E197" s="487">
        <v>44366</v>
      </c>
      <c r="F197" t="s">
        <v>18083</v>
      </c>
      <c r="G197" s="500" t="s">
        <v>18084</v>
      </c>
      <c r="H197" s="486" t="s">
        <v>17863</v>
      </c>
      <c r="I197" t="s">
        <v>1127</v>
      </c>
      <c r="J197" t="s">
        <v>147</v>
      </c>
      <c r="K197" s="40" t="s">
        <v>18085</v>
      </c>
      <c r="L197" t="s">
        <v>18086</v>
      </c>
      <c r="M197" t="s">
        <v>684</v>
      </c>
      <c r="N197" t="s">
        <v>685</v>
      </c>
      <c r="O197" s="500" t="s">
        <v>17573</v>
      </c>
      <c r="P197" t="s">
        <v>18087</v>
      </c>
      <c r="Q197" s="510">
        <v>1781</v>
      </c>
      <c r="R197" s="492" t="s">
        <v>17538</v>
      </c>
      <c r="S197" s="40" t="s">
        <v>799</v>
      </c>
      <c r="T197" t="s">
        <v>42</v>
      </c>
      <c r="U197" s="492" t="s">
        <v>43</v>
      </c>
      <c r="V197" s="492" t="s">
        <v>44</v>
      </c>
      <c r="W197" s="492" t="s">
        <v>115</v>
      </c>
      <c r="X197" s="40" t="s">
        <v>18088</v>
      </c>
      <c r="Y197" s="482" t="s">
        <v>17535</v>
      </c>
      <c r="Z197" s="492" t="s">
        <v>17540</v>
      </c>
      <c r="AA197" s="1">
        <v>1</v>
      </c>
      <c r="AB197" s="1" t="s">
        <v>61</v>
      </c>
      <c r="AC197" s="1" t="s">
        <v>41</v>
      </c>
      <c r="AD197" s="1" t="s">
        <v>41</v>
      </c>
      <c r="AE197" s="1" t="s">
        <v>41</v>
      </c>
      <c r="AF197" s="1" t="s">
        <v>41</v>
      </c>
      <c r="AG197" s="498" t="s">
        <v>17535</v>
      </c>
      <c r="AH197" s="495" t="s">
        <v>17535</v>
      </c>
      <c r="AI197" s="499" t="s">
        <v>41</v>
      </c>
      <c r="AJ197" t="s">
        <v>78</v>
      </c>
      <c r="AK197" s="499" t="s">
        <v>41</v>
      </c>
      <c r="AL197" t="s">
        <v>78</v>
      </c>
      <c r="AN197" s="499" t="s">
        <v>41</v>
      </c>
      <c r="AO197" s="499" t="s">
        <v>41</v>
      </c>
      <c r="AP197" s="499" t="s">
        <v>41</v>
      </c>
      <c r="AQ197" s="499" t="s">
        <v>41</v>
      </c>
      <c r="AR197" s="499"/>
      <c r="AS197" s="574"/>
      <c r="AU197" t="s">
        <v>1</v>
      </c>
    </row>
    <row r="198" spans="1:47">
      <c r="A198" s="482">
        <v>193</v>
      </c>
      <c r="B198" s="482">
        <v>262</v>
      </c>
      <c r="C198" s="482" t="s">
        <v>17535</v>
      </c>
      <c r="D198" t="s">
        <v>18089</v>
      </c>
      <c r="E198" s="487">
        <v>44384</v>
      </c>
      <c r="F198" t="s">
        <v>1066</v>
      </c>
      <c r="G198" s="500" t="s">
        <v>18090</v>
      </c>
      <c r="H198" s="486" t="s">
        <v>18091</v>
      </c>
      <c r="I198" t="s">
        <v>1068</v>
      </c>
      <c r="J198" t="s">
        <v>147</v>
      </c>
      <c r="K198" s="40" t="s">
        <v>18092</v>
      </c>
      <c r="L198" t="s">
        <v>18093</v>
      </c>
      <c r="M198" t="s">
        <v>1065</v>
      </c>
      <c r="N198" t="s">
        <v>225</v>
      </c>
      <c r="O198" t="s">
        <v>58</v>
      </c>
      <c r="P198" t="s">
        <v>18094</v>
      </c>
      <c r="Q198" s="510">
        <v>10187720</v>
      </c>
      <c r="R198" t="s">
        <v>18095</v>
      </c>
      <c r="S198" s="40" t="s">
        <v>141</v>
      </c>
      <c r="T198" t="s">
        <v>42</v>
      </c>
      <c r="U198" s="492" t="s">
        <v>43</v>
      </c>
      <c r="V198" s="492" t="s">
        <v>44</v>
      </c>
      <c r="W198" t="s">
        <v>18000</v>
      </c>
      <c r="X198" s="40" t="s">
        <v>18096</v>
      </c>
      <c r="Y198" s="482" t="s">
        <v>17535</v>
      </c>
      <c r="Z198" s="492" t="s">
        <v>17540</v>
      </c>
      <c r="AA198" s="1">
        <v>3</v>
      </c>
      <c r="AB198" s="1" t="s">
        <v>61</v>
      </c>
      <c r="AC198" s="1" t="s">
        <v>41</v>
      </c>
      <c r="AD198" s="1" t="s">
        <v>61</v>
      </c>
      <c r="AE198" s="1" t="s">
        <v>61</v>
      </c>
      <c r="AF198" s="1" t="s">
        <v>41</v>
      </c>
      <c r="AG198" s="498" t="s">
        <v>17535</v>
      </c>
      <c r="AH198" s="495" t="s">
        <v>17535</v>
      </c>
      <c r="AI198" s="499" t="s">
        <v>71</v>
      </c>
      <c r="AJ198" t="s">
        <v>18097</v>
      </c>
      <c r="AK198" s="1" t="s">
        <v>61</v>
      </c>
      <c r="AL198" t="s">
        <v>18016</v>
      </c>
      <c r="AN198" s="1" t="s">
        <v>61</v>
      </c>
      <c r="AO198" s="499" t="s">
        <v>41</v>
      </c>
      <c r="AP198" s="1" t="s">
        <v>61</v>
      </c>
      <c r="AQ198" s="499" t="s">
        <v>41</v>
      </c>
      <c r="AR198" s="499"/>
      <c r="AS198" s="574"/>
      <c r="AU198" t="s">
        <v>1</v>
      </c>
    </row>
    <row r="199" spans="1:47">
      <c r="A199" s="482">
        <v>194</v>
      </c>
      <c r="B199" s="482">
        <v>294</v>
      </c>
      <c r="C199" s="482" t="s">
        <v>17535</v>
      </c>
      <c r="D199" t="s">
        <v>18098</v>
      </c>
      <c r="E199" s="487">
        <v>44374</v>
      </c>
      <c r="F199" t="s">
        <v>188</v>
      </c>
      <c r="G199" s="500" t="s">
        <v>18099</v>
      </c>
      <c r="H199" t="s">
        <v>18100</v>
      </c>
      <c r="I199" t="s">
        <v>190</v>
      </c>
      <c r="J199" t="s">
        <v>147</v>
      </c>
      <c r="K199" s="40" t="s">
        <v>18101</v>
      </c>
      <c r="L199" t="s">
        <v>18102</v>
      </c>
      <c r="M199" t="s">
        <v>187</v>
      </c>
      <c r="N199" t="s">
        <v>51</v>
      </c>
      <c r="O199" s="500" t="s">
        <v>17573</v>
      </c>
      <c r="P199" t="s">
        <v>18103</v>
      </c>
      <c r="Q199" s="510">
        <v>510</v>
      </c>
      <c r="R199" s="492" t="s">
        <v>17538</v>
      </c>
      <c r="S199" s="40" t="s">
        <v>18104</v>
      </c>
      <c r="T199" t="s">
        <v>42</v>
      </c>
      <c r="U199" s="492" t="s">
        <v>43</v>
      </c>
      <c r="V199" s="492" t="s">
        <v>44</v>
      </c>
      <c r="W199" s="492" t="s">
        <v>115</v>
      </c>
      <c r="X199" s="40" t="s">
        <v>1129</v>
      </c>
      <c r="Y199" s="482" t="s">
        <v>17535</v>
      </c>
      <c r="Z199" s="492" t="s">
        <v>17540</v>
      </c>
      <c r="AA199" s="1">
        <v>0</v>
      </c>
      <c r="AB199" s="1" t="s">
        <v>41</v>
      </c>
      <c r="AC199" s="1" t="s">
        <v>41</v>
      </c>
      <c r="AD199" s="1" t="s">
        <v>41</v>
      </c>
      <c r="AE199" s="1" t="s">
        <v>41</v>
      </c>
      <c r="AF199" s="1" t="s">
        <v>41</v>
      </c>
      <c r="AG199" s="498" t="s">
        <v>17535</v>
      </c>
      <c r="AH199" s="495" t="s">
        <v>17535</v>
      </c>
      <c r="AI199" s="499" t="s">
        <v>41</v>
      </c>
      <c r="AJ199" t="s">
        <v>78</v>
      </c>
      <c r="AK199" s="499" t="s">
        <v>41</v>
      </c>
      <c r="AL199" t="s">
        <v>78</v>
      </c>
      <c r="AN199" s="499" t="s">
        <v>41</v>
      </c>
      <c r="AO199" s="499" t="s">
        <v>41</v>
      </c>
      <c r="AP199" s="499" t="s">
        <v>41</v>
      </c>
      <c r="AQ199" s="499" t="s">
        <v>41</v>
      </c>
      <c r="AR199" s="499"/>
      <c r="AS199" s="574"/>
      <c r="AU199" t="s">
        <v>1</v>
      </c>
    </row>
    <row r="200" spans="1:47">
      <c r="A200" s="482">
        <v>195</v>
      </c>
      <c r="B200" s="482">
        <v>295</v>
      </c>
      <c r="C200" s="482" t="s">
        <v>17535</v>
      </c>
      <c r="D200" t="s">
        <v>18105</v>
      </c>
      <c r="E200" s="487">
        <v>44366</v>
      </c>
      <c r="F200" t="s">
        <v>1130</v>
      </c>
      <c r="G200" s="500" t="s">
        <v>18106</v>
      </c>
      <c r="H200" s="486" t="s">
        <v>18107</v>
      </c>
      <c r="I200" t="s">
        <v>1132</v>
      </c>
      <c r="J200" t="s">
        <v>147</v>
      </c>
      <c r="K200" s="40" t="s">
        <v>78</v>
      </c>
      <c r="L200" t="s">
        <v>18108</v>
      </c>
      <c r="M200" t="s">
        <v>187</v>
      </c>
      <c r="N200" t="s">
        <v>51</v>
      </c>
      <c r="O200" s="500" t="s">
        <v>17573</v>
      </c>
      <c r="P200" t="s">
        <v>18109</v>
      </c>
      <c r="Q200" s="510">
        <v>564</v>
      </c>
      <c r="R200" s="492" t="s">
        <v>17538</v>
      </c>
      <c r="S200" s="40" t="s">
        <v>1128</v>
      </c>
      <c r="T200" t="s">
        <v>42</v>
      </c>
      <c r="U200" s="492" t="s">
        <v>43</v>
      </c>
      <c r="V200" s="492" t="s">
        <v>44</v>
      </c>
      <c r="W200" s="492" t="s">
        <v>115</v>
      </c>
      <c r="X200" s="40" t="s">
        <v>18110</v>
      </c>
      <c r="Y200" s="482" t="s">
        <v>17535</v>
      </c>
      <c r="Z200" s="492" t="s">
        <v>17540</v>
      </c>
      <c r="AA200" s="1">
        <v>0</v>
      </c>
      <c r="AB200" s="1" t="s">
        <v>41</v>
      </c>
      <c r="AC200" s="1" t="s">
        <v>41</v>
      </c>
      <c r="AD200" s="1" t="s">
        <v>41</v>
      </c>
      <c r="AE200" s="1" t="s">
        <v>41</v>
      </c>
      <c r="AF200" s="1" t="s">
        <v>41</v>
      </c>
      <c r="AG200" s="498" t="s">
        <v>17535</v>
      </c>
      <c r="AH200" s="495" t="s">
        <v>17535</v>
      </c>
      <c r="AI200" s="499" t="s">
        <v>41</v>
      </c>
      <c r="AJ200" t="s">
        <v>78</v>
      </c>
      <c r="AK200" s="499" t="s">
        <v>41</v>
      </c>
      <c r="AL200" t="s">
        <v>78</v>
      </c>
      <c r="AN200" s="499" t="s">
        <v>41</v>
      </c>
      <c r="AO200" s="499" t="s">
        <v>41</v>
      </c>
      <c r="AP200" s="499" t="s">
        <v>41</v>
      </c>
      <c r="AQ200" s="499" t="s">
        <v>41</v>
      </c>
      <c r="AR200" s="499"/>
      <c r="AS200" s="574"/>
      <c r="AU200" t="s">
        <v>1</v>
      </c>
    </row>
    <row r="201" spans="1:47">
      <c r="A201" s="482">
        <v>196</v>
      </c>
      <c r="B201" s="482">
        <v>322</v>
      </c>
      <c r="C201" s="482" t="s">
        <v>17535</v>
      </c>
      <c r="D201" t="s">
        <v>18111</v>
      </c>
      <c r="E201" s="487">
        <v>44379</v>
      </c>
      <c r="F201" t="s">
        <v>1137</v>
      </c>
      <c r="G201" s="500" t="s">
        <v>18112</v>
      </c>
      <c r="H201" s="486" t="s">
        <v>17869</v>
      </c>
      <c r="I201" t="s">
        <v>1139</v>
      </c>
      <c r="J201" t="s">
        <v>147</v>
      </c>
      <c r="K201" s="40" t="s">
        <v>18011</v>
      </c>
      <c r="L201" t="s">
        <v>18113</v>
      </c>
      <c r="M201" t="s">
        <v>17969</v>
      </c>
      <c r="N201" t="s">
        <v>51</v>
      </c>
      <c r="O201" t="s">
        <v>17563</v>
      </c>
      <c r="P201" t="s">
        <v>18114</v>
      </c>
      <c r="Q201" s="510">
        <v>129</v>
      </c>
      <c r="R201" t="s">
        <v>863</v>
      </c>
      <c r="S201" s="40" t="s">
        <v>18115</v>
      </c>
      <c r="T201" t="s">
        <v>42</v>
      </c>
      <c r="U201" s="492" t="s">
        <v>43</v>
      </c>
      <c r="V201" s="492" t="s">
        <v>44</v>
      </c>
      <c r="W201" s="500" t="s">
        <v>17870</v>
      </c>
      <c r="X201" s="40" t="s">
        <v>1135</v>
      </c>
      <c r="Y201" s="482" t="s">
        <v>17535</v>
      </c>
      <c r="Z201" s="492" t="s">
        <v>17540</v>
      </c>
      <c r="AA201" s="1">
        <v>0</v>
      </c>
      <c r="AB201" s="1" t="s">
        <v>41</v>
      </c>
      <c r="AC201" s="1" t="s">
        <v>41</v>
      </c>
      <c r="AD201" s="1" t="s">
        <v>41</v>
      </c>
      <c r="AE201" s="1" t="s">
        <v>41</v>
      </c>
      <c r="AF201" s="1" t="s">
        <v>41</v>
      </c>
      <c r="AG201" s="498" t="s">
        <v>17535</v>
      </c>
      <c r="AH201" s="495" t="s">
        <v>17535</v>
      </c>
      <c r="AI201" s="499" t="s">
        <v>41</v>
      </c>
      <c r="AJ201" t="s">
        <v>78</v>
      </c>
      <c r="AK201" s="499" t="s">
        <v>41</v>
      </c>
      <c r="AL201" t="s">
        <v>78</v>
      </c>
      <c r="AN201" s="499" t="s">
        <v>41</v>
      </c>
      <c r="AO201" s="499" t="s">
        <v>41</v>
      </c>
      <c r="AP201" s="499" t="s">
        <v>41</v>
      </c>
      <c r="AQ201" s="499" t="s">
        <v>41</v>
      </c>
      <c r="AR201" s="499"/>
      <c r="AS201" s="574"/>
      <c r="AU201" t="s">
        <v>1</v>
      </c>
    </row>
    <row r="202" spans="1:47">
      <c r="A202" s="482">
        <v>197</v>
      </c>
      <c r="B202" s="482">
        <v>326</v>
      </c>
      <c r="C202" s="482" t="s">
        <v>17535</v>
      </c>
      <c r="D202" t="s">
        <v>18116</v>
      </c>
      <c r="E202" s="487">
        <v>44369</v>
      </c>
      <c r="F202" t="s">
        <v>18117</v>
      </c>
      <c r="G202" s="500" t="s">
        <v>18118</v>
      </c>
      <c r="H202" t="s">
        <v>18119</v>
      </c>
      <c r="I202" t="s">
        <v>1142</v>
      </c>
      <c r="J202" t="s">
        <v>147</v>
      </c>
      <c r="K202" s="40" t="s">
        <v>18120</v>
      </c>
      <c r="L202" t="s">
        <v>18121</v>
      </c>
      <c r="M202" t="s">
        <v>164</v>
      </c>
      <c r="N202" t="s">
        <v>51</v>
      </c>
      <c r="O202" t="s">
        <v>58</v>
      </c>
      <c r="P202" t="s">
        <v>18122</v>
      </c>
      <c r="Q202" s="510">
        <v>2607</v>
      </c>
      <c r="R202" t="s">
        <v>17942</v>
      </c>
      <c r="S202" s="40" t="s">
        <v>126</v>
      </c>
      <c r="T202" t="s">
        <v>42</v>
      </c>
      <c r="U202" s="492" t="s">
        <v>43</v>
      </c>
      <c r="V202" s="492" t="s">
        <v>44</v>
      </c>
      <c r="W202" s="492" t="s">
        <v>115</v>
      </c>
      <c r="X202" s="40" t="s">
        <v>17963</v>
      </c>
      <c r="Y202" s="482" t="s">
        <v>17535</v>
      </c>
      <c r="Z202" s="492" t="s">
        <v>17540</v>
      </c>
      <c r="AA202" s="1">
        <v>1</v>
      </c>
      <c r="AB202" s="1" t="s">
        <v>41</v>
      </c>
      <c r="AC202" s="1" t="s">
        <v>61</v>
      </c>
      <c r="AD202" s="1" t="s">
        <v>41</v>
      </c>
      <c r="AE202" s="1" t="s">
        <v>41</v>
      </c>
      <c r="AF202" s="1" t="s">
        <v>41</v>
      </c>
      <c r="AG202" s="498" t="s">
        <v>17535</v>
      </c>
      <c r="AH202" s="495" t="s">
        <v>17535</v>
      </c>
      <c r="AI202" s="499" t="s">
        <v>41</v>
      </c>
      <c r="AJ202" t="s">
        <v>78</v>
      </c>
      <c r="AK202" s="499" t="s">
        <v>41</v>
      </c>
      <c r="AL202" t="s">
        <v>78</v>
      </c>
      <c r="AN202" s="499" t="s">
        <v>41</v>
      </c>
      <c r="AO202" s="499" t="s">
        <v>41</v>
      </c>
      <c r="AP202" s="499" t="s">
        <v>41</v>
      </c>
      <c r="AQ202" s="499" t="s">
        <v>41</v>
      </c>
      <c r="AR202" s="499"/>
      <c r="AS202" s="574"/>
      <c r="AU202" t="s">
        <v>1</v>
      </c>
    </row>
    <row r="203" spans="1:47">
      <c r="A203" s="482">
        <v>198</v>
      </c>
      <c r="B203" s="482">
        <v>331</v>
      </c>
      <c r="C203" s="482" t="s">
        <v>17535</v>
      </c>
      <c r="D203" t="s">
        <v>18123</v>
      </c>
      <c r="E203" s="487">
        <v>44380</v>
      </c>
      <c r="F203" t="s">
        <v>285</v>
      </c>
      <c r="G203" s="500" t="s">
        <v>18124</v>
      </c>
      <c r="H203" t="s">
        <v>18125</v>
      </c>
      <c r="I203" t="s">
        <v>1145</v>
      </c>
      <c r="J203" t="s">
        <v>147</v>
      </c>
      <c r="K203" s="40" t="s">
        <v>18126</v>
      </c>
      <c r="L203" t="s">
        <v>18127</v>
      </c>
      <c r="M203" t="s">
        <v>17969</v>
      </c>
      <c r="N203" t="s">
        <v>51</v>
      </c>
      <c r="O203" s="500" t="s">
        <v>17573</v>
      </c>
      <c r="P203" t="s">
        <v>18128</v>
      </c>
      <c r="Q203" s="510">
        <v>13109</v>
      </c>
      <c r="R203" s="492" t="s">
        <v>17538</v>
      </c>
      <c r="S203" s="40" t="s">
        <v>280</v>
      </c>
      <c r="T203" t="s">
        <v>42</v>
      </c>
      <c r="U203" s="492" t="s">
        <v>43</v>
      </c>
      <c r="V203" s="492" t="s">
        <v>44</v>
      </c>
      <c r="W203" s="500" t="s">
        <v>17870</v>
      </c>
      <c r="X203" s="40" t="s">
        <v>1204</v>
      </c>
      <c r="Y203" s="482" t="s">
        <v>17535</v>
      </c>
      <c r="Z203" s="492" t="s">
        <v>17540</v>
      </c>
      <c r="AA203" s="1">
        <v>2</v>
      </c>
      <c r="AB203" s="1" t="s">
        <v>61</v>
      </c>
      <c r="AC203" s="1" t="s">
        <v>61</v>
      </c>
      <c r="AD203" s="1" t="s">
        <v>41</v>
      </c>
      <c r="AE203" s="1" t="s">
        <v>41</v>
      </c>
      <c r="AF203" s="1" t="s">
        <v>41</v>
      </c>
      <c r="AG203" s="498" t="s">
        <v>17535</v>
      </c>
      <c r="AH203" s="495" t="s">
        <v>17535</v>
      </c>
      <c r="AI203" s="499" t="s">
        <v>71</v>
      </c>
      <c r="AJ203" t="s">
        <v>1143</v>
      </c>
      <c r="AK203" s="1" t="s">
        <v>61</v>
      </c>
      <c r="AL203" t="s">
        <v>18016</v>
      </c>
      <c r="AN203" s="1" t="s">
        <v>61</v>
      </c>
      <c r="AO203" s="499" t="s">
        <v>41</v>
      </c>
      <c r="AP203" s="499" t="s">
        <v>41</v>
      </c>
      <c r="AQ203" s="499" t="s">
        <v>41</v>
      </c>
      <c r="AR203" s="499"/>
      <c r="AS203" s="574" t="s">
        <v>17598</v>
      </c>
      <c r="AU203" t="s">
        <v>17584</v>
      </c>
    </row>
    <row r="204" spans="1:47">
      <c r="A204" s="482">
        <v>199</v>
      </c>
      <c r="B204" s="482">
        <v>336</v>
      </c>
      <c r="C204" s="482" t="s">
        <v>17535</v>
      </c>
      <c r="D204" t="s">
        <v>18129</v>
      </c>
      <c r="E204" s="487">
        <v>44379</v>
      </c>
      <c r="F204" t="s">
        <v>1147</v>
      </c>
      <c r="G204" s="500" t="s">
        <v>18130</v>
      </c>
      <c r="H204" s="486" t="s">
        <v>17877</v>
      </c>
      <c r="I204" t="s">
        <v>1149</v>
      </c>
      <c r="J204" t="s">
        <v>147</v>
      </c>
      <c r="K204" s="40" t="s">
        <v>18131</v>
      </c>
      <c r="L204" t="s">
        <v>18132</v>
      </c>
      <c r="M204" s="495" t="s">
        <v>63</v>
      </c>
      <c r="N204" t="s">
        <v>64</v>
      </c>
      <c r="O204" s="500" t="s">
        <v>17573</v>
      </c>
      <c r="P204" t="s">
        <v>18133</v>
      </c>
      <c r="Q204" s="510">
        <v>2607</v>
      </c>
      <c r="R204" s="492" t="s">
        <v>17538</v>
      </c>
      <c r="S204" s="40" t="s">
        <v>126</v>
      </c>
      <c r="T204" t="s">
        <v>42</v>
      </c>
      <c r="U204" s="492" t="s">
        <v>43</v>
      </c>
      <c r="V204" s="492" t="s">
        <v>44</v>
      </c>
      <c r="W204" s="492" t="s">
        <v>115</v>
      </c>
      <c r="X204" s="40" t="s">
        <v>1070</v>
      </c>
      <c r="Y204" s="482" t="s">
        <v>17535</v>
      </c>
      <c r="Z204" s="492" t="s">
        <v>17540</v>
      </c>
      <c r="AA204" s="1">
        <v>0</v>
      </c>
      <c r="AB204" s="1" t="s">
        <v>41</v>
      </c>
      <c r="AC204" s="1" t="s">
        <v>41</v>
      </c>
      <c r="AD204" s="1" t="s">
        <v>41</v>
      </c>
      <c r="AE204" s="1" t="s">
        <v>41</v>
      </c>
      <c r="AF204" s="1" t="s">
        <v>41</v>
      </c>
      <c r="AG204" s="498" t="s">
        <v>17535</v>
      </c>
      <c r="AH204" s="495" t="s">
        <v>17535</v>
      </c>
      <c r="AI204" s="499" t="s">
        <v>41</v>
      </c>
      <c r="AJ204" t="s">
        <v>78</v>
      </c>
      <c r="AK204" s="499" t="s">
        <v>41</v>
      </c>
      <c r="AL204" t="s">
        <v>78</v>
      </c>
      <c r="AN204" s="499" t="s">
        <v>41</v>
      </c>
      <c r="AO204" s="499" t="s">
        <v>41</v>
      </c>
      <c r="AP204" s="499" t="s">
        <v>41</v>
      </c>
      <c r="AQ204" s="499" t="s">
        <v>41</v>
      </c>
      <c r="AR204" s="499"/>
      <c r="AS204" s="574"/>
      <c r="AU204" t="s">
        <v>1</v>
      </c>
    </row>
    <row r="205" spans="1:47">
      <c r="A205" s="482">
        <v>200</v>
      </c>
      <c r="B205" s="482">
        <v>350</v>
      </c>
      <c r="C205" s="482" t="s">
        <v>17535</v>
      </c>
      <c r="D205" t="s">
        <v>18134</v>
      </c>
      <c r="E205" s="487">
        <v>44379</v>
      </c>
      <c r="F205" t="s">
        <v>18135</v>
      </c>
      <c r="G205" s="500" t="s">
        <v>18136</v>
      </c>
      <c r="H205" t="s">
        <v>17879</v>
      </c>
      <c r="I205" t="s">
        <v>18137</v>
      </c>
      <c r="J205" t="s">
        <v>147</v>
      </c>
      <c r="K205" s="40" t="s">
        <v>18138</v>
      </c>
      <c r="L205" t="s">
        <v>18139</v>
      </c>
      <c r="M205" t="s">
        <v>1152</v>
      </c>
      <c r="N205" t="s">
        <v>51</v>
      </c>
      <c r="O205" t="s">
        <v>17563</v>
      </c>
      <c r="P205" t="s">
        <v>1150</v>
      </c>
      <c r="Q205" s="510">
        <v>885</v>
      </c>
      <c r="R205" s="492" t="s">
        <v>17538</v>
      </c>
      <c r="S205" s="40" t="s">
        <v>18140</v>
      </c>
      <c r="T205" t="s">
        <v>42</v>
      </c>
      <c r="U205" s="492" t="s">
        <v>43</v>
      </c>
      <c r="V205" s="492" t="s">
        <v>44</v>
      </c>
      <c r="W205" s="492" t="s">
        <v>115</v>
      </c>
      <c r="X205" s="40" t="s">
        <v>1124</v>
      </c>
      <c r="Y205" s="482" t="s">
        <v>17535</v>
      </c>
      <c r="Z205" s="492" t="s">
        <v>17540</v>
      </c>
      <c r="AA205" s="1">
        <v>0</v>
      </c>
      <c r="AB205" s="1" t="s">
        <v>41</v>
      </c>
      <c r="AC205" s="1" t="s">
        <v>41</v>
      </c>
      <c r="AD205" s="1" t="s">
        <v>41</v>
      </c>
      <c r="AE205" s="1" t="s">
        <v>41</v>
      </c>
      <c r="AF205" s="1" t="s">
        <v>41</v>
      </c>
      <c r="AG205" s="498" t="s">
        <v>17535</v>
      </c>
      <c r="AH205" s="495" t="s">
        <v>17535</v>
      </c>
      <c r="AI205" s="499" t="s">
        <v>41</v>
      </c>
      <c r="AJ205" t="s">
        <v>78</v>
      </c>
      <c r="AK205" s="499" t="s">
        <v>41</v>
      </c>
      <c r="AL205" t="s">
        <v>78</v>
      </c>
      <c r="AN205" s="499" t="s">
        <v>41</v>
      </c>
      <c r="AO205" s="499" t="s">
        <v>41</v>
      </c>
      <c r="AP205" s="499" t="s">
        <v>41</v>
      </c>
      <c r="AQ205" s="499" t="s">
        <v>41</v>
      </c>
      <c r="AR205" s="499"/>
      <c r="AS205" s="574"/>
      <c r="AU205" t="s">
        <v>1</v>
      </c>
    </row>
    <row r="206" spans="1:47">
      <c r="A206" s="482">
        <v>201</v>
      </c>
      <c r="B206" s="482">
        <v>364</v>
      </c>
      <c r="C206" s="482" t="s">
        <v>17535</v>
      </c>
      <c r="D206" t="s">
        <v>18141</v>
      </c>
      <c r="E206" s="487">
        <v>44385</v>
      </c>
      <c r="F206" t="s">
        <v>18142</v>
      </c>
      <c r="G206" s="500" t="s">
        <v>17787</v>
      </c>
      <c r="H206" t="s">
        <v>18143</v>
      </c>
      <c r="I206" t="s">
        <v>18144</v>
      </c>
      <c r="J206" t="s">
        <v>147</v>
      </c>
      <c r="K206" s="40" t="s">
        <v>18145</v>
      </c>
      <c r="L206" t="s">
        <v>18146</v>
      </c>
      <c r="M206" t="s">
        <v>17547</v>
      </c>
      <c r="N206" t="s">
        <v>97</v>
      </c>
      <c r="O206" t="s">
        <v>18147</v>
      </c>
      <c r="P206" t="s">
        <v>18148</v>
      </c>
      <c r="Q206" s="510">
        <v>1210</v>
      </c>
      <c r="R206" t="s">
        <v>17538</v>
      </c>
      <c r="S206" s="40" t="s">
        <v>18149</v>
      </c>
      <c r="T206" t="s">
        <v>42</v>
      </c>
      <c r="U206" s="477" t="s">
        <v>116</v>
      </c>
      <c r="V206" s="492" t="s">
        <v>57</v>
      </c>
      <c r="W206" s="500" t="s">
        <v>17550</v>
      </c>
      <c r="X206" s="40" t="s">
        <v>1204</v>
      </c>
      <c r="Y206" s="482" t="s">
        <v>17535</v>
      </c>
      <c r="Z206" s="492" t="s">
        <v>17540</v>
      </c>
      <c r="AA206" s="1">
        <v>2</v>
      </c>
      <c r="AB206" s="1" t="s">
        <v>61</v>
      </c>
      <c r="AC206" s="1" t="s">
        <v>41</v>
      </c>
      <c r="AD206" s="1" t="s">
        <v>61</v>
      </c>
      <c r="AE206" s="1" t="s">
        <v>41</v>
      </c>
      <c r="AF206" s="1" t="s">
        <v>41</v>
      </c>
      <c r="AG206" s="498" t="s">
        <v>17535</v>
      </c>
      <c r="AH206" s="495" t="s">
        <v>17535</v>
      </c>
      <c r="AI206" s="499" t="s">
        <v>71</v>
      </c>
      <c r="AJ206" t="s">
        <v>1143</v>
      </c>
      <c r="AK206" s="1" t="s">
        <v>61</v>
      </c>
      <c r="AL206" t="s">
        <v>17945</v>
      </c>
      <c r="AN206" s="1" t="s">
        <v>61</v>
      </c>
      <c r="AO206" s="499" t="s">
        <v>41</v>
      </c>
      <c r="AP206" s="499" t="s">
        <v>41</v>
      </c>
      <c r="AQ206" s="499" t="s">
        <v>41</v>
      </c>
      <c r="AR206" s="499"/>
      <c r="AS206" s="574" t="s">
        <v>17598</v>
      </c>
      <c r="AU206" t="s">
        <v>17584</v>
      </c>
    </row>
    <row r="207" spans="1:47">
      <c r="A207" s="482">
        <v>202</v>
      </c>
      <c r="B207" s="482">
        <v>370</v>
      </c>
      <c r="C207" s="482" t="s">
        <v>17535</v>
      </c>
      <c r="D207" t="s">
        <v>18150</v>
      </c>
      <c r="E207" s="487">
        <v>44364</v>
      </c>
      <c r="F207" t="s">
        <v>1016</v>
      </c>
      <c r="G207" s="500" t="s">
        <v>18151</v>
      </c>
      <c r="H207" t="s">
        <v>18152</v>
      </c>
      <c r="I207" t="s">
        <v>1018</v>
      </c>
      <c r="J207" t="s">
        <v>147</v>
      </c>
      <c r="K207" s="40" t="s">
        <v>18044</v>
      </c>
      <c r="L207" t="s">
        <v>18153</v>
      </c>
      <c r="M207" t="s">
        <v>129</v>
      </c>
      <c r="N207" t="s">
        <v>51</v>
      </c>
      <c r="O207" t="s">
        <v>58</v>
      </c>
      <c r="P207" t="s">
        <v>18154</v>
      </c>
      <c r="Q207" s="510">
        <v>8379</v>
      </c>
      <c r="R207" t="s">
        <v>18155</v>
      </c>
      <c r="S207" s="40" t="s">
        <v>198</v>
      </c>
      <c r="T207" t="s">
        <v>42</v>
      </c>
      <c r="U207" s="476" t="s">
        <v>241</v>
      </c>
      <c r="V207" s="492" t="s">
        <v>44</v>
      </c>
      <c r="W207" s="500" t="s">
        <v>17550</v>
      </c>
      <c r="X207" s="40" t="s">
        <v>1119</v>
      </c>
      <c r="Y207" s="482" t="s">
        <v>17535</v>
      </c>
      <c r="Z207" s="492" t="s">
        <v>17540</v>
      </c>
      <c r="AA207" s="1">
        <v>4</v>
      </c>
      <c r="AB207" s="1" t="s">
        <v>61</v>
      </c>
      <c r="AC207" s="1" t="s">
        <v>61</v>
      </c>
      <c r="AD207" s="1" t="s">
        <v>61</v>
      </c>
      <c r="AE207" s="1" t="s">
        <v>61</v>
      </c>
      <c r="AF207" s="1" t="s">
        <v>41</v>
      </c>
      <c r="AG207" s="498" t="s">
        <v>17535</v>
      </c>
      <c r="AH207" s="495" t="s">
        <v>17535</v>
      </c>
      <c r="AI207" s="499" t="s">
        <v>41</v>
      </c>
      <c r="AJ207" t="s">
        <v>78</v>
      </c>
      <c r="AK207" s="499" t="s">
        <v>41</v>
      </c>
      <c r="AL207" t="s">
        <v>78</v>
      </c>
      <c r="AN207" s="499" t="s">
        <v>41</v>
      </c>
      <c r="AO207" s="499" t="s">
        <v>41</v>
      </c>
      <c r="AP207" s="499" t="s">
        <v>41</v>
      </c>
      <c r="AQ207" s="499" t="s">
        <v>41</v>
      </c>
      <c r="AR207" s="499"/>
      <c r="AS207" s="574"/>
      <c r="AU207" t="s">
        <v>1</v>
      </c>
    </row>
    <row r="208" spans="1:47">
      <c r="A208" s="482">
        <v>203</v>
      </c>
      <c r="B208" s="482">
        <v>393</v>
      </c>
      <c r="C208" s="482" t="s">
        <v>17535</v>
      </c>
      <c r="D208" t="s">
        <v>18156</v>
      </c>
      <c r="E208" s="487">
        <v>44362</v>
      </c>
      <c r="F208" t="s">
        <v>18157</v>
      </c>
      <c r="G208" s="500" t="s">
        <v>18158</v>
      </c>
      <c r="H208" t="s">
        <v>17881</v>
      </c>
      <c r="I208" t="s">
        <v>1159</v>
      </c>
      <c r="J208" t="s">
        <v>147</v>
      </c>
      <c r="K208" s="40" t="s">
        <v>78</v>
      </c>
      <c r="L208" t="s">
        <v>18159</v>
      </c>
      <c r="M208" t="s">
        <v>164</v>
      </c>
      <c r="N208" t="s">
        <v>51</v>
      </c>
      <c r="O208" s="500" t="s">
        <v>17573</v>
      </c>
      <c r="P208" t="s">
        <v>18160</v>
      </c>
      <c r="Q208" s="510">
        <v>74</v>
      </c>
      <c r="R208" s="492" t="s">
        <v>17538</v>
      </c>
      <c r="S208" s="40" t="s">
        <v>18161</v>
      </c>
      <c r="T208" t="s">
        <v>42</v>
      </c>
      <c r="U208" s="492" t="s">
        <v>43</v>
      </c>
      <c r="V208" s="492" t="s">
        <v>44</v>
      </c>
      <c r="W208" s="492" t="s">
        <v>115</v>
      </c>
      <c r="X208" s="40" t="s">
        <v>1124</v>
      </c>
      <c r="Y208" s="482" t="s">
        <v>17535</v>
      </c>
      <c r="Z208" s="492" t="s">
        <v>17540</v>
      </c>
      <c r="AA208" s="1">
        <v>0</v>
      </c>
      <c r="AB208" s="1" t="s">
        <v>41</v>
      </c>
      <c r="AC208" s="1" t="s">
        <v>41</v>
      </c>
      <c r="AD208" s="1" t="s">
        <v>41</v>
      </c>
      <c r="AE208" s="1" t="s">
        <v>41</v>
      </c>
      <c r="AF208" s="1" t="s">
        <v>41</v>
      </c>
      <c r="AG208" s="498" t="s">
        <v>17535</v>
      </c>
      <c r="AH208" s="495" t="s">
        <v>17535</v>
      </c>
      <c r="AI208" s="499" t="s">
        <v>41</v>
      </c>
      <c r="AJ208" t="s">
        <v>78</v>
      </c>
      <c r="AK208" s="499" t="s">
        <v>41</v>
      </c>
      <c r="AL208" t="s">
        <v>78</v>
      </c>
      <c r="AN208" s="499" t="s">
        <v>41</v>
      </c>
      <c r="AO208" s="499" t="s">
        <v>41</v>
      </c>
      <c r="AP208" s="499" t="s">
        <v>41</v>
      </c>
      <c r="AQ208" s="499" t="s">
        <v>41</v>
      </c>
      <c r="AR208" s="499"/>
      <c r="AS208" s="574"/>
      <c r="AU208" t="s">
        <v>1</v>
      </c>
    </row>
    <row r="209" spans="1:47">
      <c r="A209" s="482">
        <v>204</v>
      </c>
      <c r="B209" s="482">
        <v>408</v>
      </c>
      <c r="C209" s="482" t="s">
        <v>17535</v>
      </c>
      <c r="D209" t="s">
        <v>18162</v>
      </c>
      <c r="E209" s="487">
        <v>44375</v>
      </c>
      <c r="F209" t="s">
        <v>1162</v>
      </c>
      <c r="G209" s="500" t="s">
        <v>17883</v>
      </c>
      <c r="H209" s="486" t="s">
        <v>17884</v>
      </c>
      <c r="I209" t="s">
        <v>1164</v>
      </c>
      <c r="J209" t="s">
        <v>147</v>
      </c>
      <c r="K209" s="40" t="s">
        <v>78</v>
      </c>
      <c r="L209" t="s">
        <v>18163</v>
      </c>
      <c r="M209" t="s">
        <v>17969</v>
      </c>
      <c r="N209" t="s">
        <v>51</v>
      </c>
      <c r="O209" s="492" t="s">
        <v>18164</v>
      </c>
      <c r="P209" t="s">
        <v>18165</v>
      </c>
      <c r="Q209" s="510">
        <v>249</v>
      </c>
      <c r="R209" t="s">
        <v>78</v>
      </c>
      <c r="S209" s="40" t="s">
        <v>78</v>
      </c>
      <c r="T209" t="s">
        <v>42</v>
      </c>
      <c r="U209" s="492" t="s">
        <v>169</v>
      </c>
      <c r="V209" s="514" t="s">
        <v>169</v>
      </c>
      <c r="W209" s="500" t="s">
        <v>17870</v>
      </c>
      <c r="X209" s="40" t="s">
        <v>1070</v>
      </c>
      <c r="Y209" s="482" t="s">
        <v>17535</v>
      </c>
      <c r="Z209" s="492" t="s">
        <v>17540</v>
      </c>
      <c r="AA209" s="1">
        <v>0</v>
      </c>
      <c r="AB209" s="1" t="s">
        <v>41</v>
      </c>
      <c r="AC209" s="1" t="s">
        <v>41</v>
      </c>
      <c r="AD209" s="1" t="s">
        <v>41</v>
      </c>
      <c r="AE209" s="1" t="s">
        <v>41</v>
      </c>
      <c r="AF209" s="1" t="s">
        <v>41</v>
      </c>
      <c r="AG209" s="498" t="s">
        <v>17535</v>
      </c>
      <c r="AH209" s="495" t="s">
        <v>17535</v>
      </c>
      <c r="AI209" s="499" t="s">
        <v>61</v>
      </c>
      <c r="AJ209" t="s">
        <v>1161</v>
      </c>
      <c r="AK209" s="1" t="s">
        <v>61</v>
      </c>
      <c r="AL209" t="s">
        <v>17973</v>
      </c>
      <c r="AN209" s="1" t="s">
        <v>61</v>
      </c>
      <c r="AO209" s="1" t="s">
        <v>61</v>
      </c>
      <c r="AP209" s="1" t="s">
        <v>61</v>
      </c>
      <c r="AQ209" s="499" t="s">
        <v>41</v>
      </c>
      <c r="AR209" s="499"/>
      <c r="AS209" s="574"/>
      <c r="AU209" t="s">
        <v>1</v>
      </c>
    </row>
    <row r="210" spans="1:47">
      <c r="A210" s="482">
        <v>205</v>
      </c>
      <c r="B210" s="482">
        <v>426</v>
      </c>
      <c r="C210" s="482" t="s">
        <v>17535</v>
      </c>
      <c r="D210" t="s">
        <v>18166</v>
      </c>
      <c r="E210" s="487">
        <v>44405</v>
      </c>
      <c r="F210" t="s">
        <v>1172</v>
      </c>
      <c r="G210" s="500" t="s">
        <v>17889</v>
      </c>
      <c r="H210" t="s">
        <v>17890</v>
      </c>
      <c r="I210" t="s">
        <v>1174</v>
      </c>
      <c r="J210" t="s">
        <v>39</v>
      </c>
      <c r="K210" s="40" t="s">
        <v>78</v>
      </c>
      <c r="L210" t="s">
        <v>18167</v>
      </c>
      <c r="M210" t="s">
        <v>1171</v>
      </c>
      <c r="N210" t="s">
        <v>685</v>
      </c>
      <c r="O210" s="500" t="s">
        <v>17573</v>
      </c>
      <c r="P210" t="s">
        <v>18168</v>
      </c>
      <c r="Q210" s="510">
        <v>554</v>
      </c>
      <c r="R210" s="492" t="s">
        <v>17538</v>
      </c>
      <c r="S210" s="40" t="s">
        <v>18169</v>
      </c>
      <c r="T210" t="s">
        <v>42</v>
      </c>
      <c r="U210" s="492" t="s">
        <v>43</v>
      </c>
      <c r="V210" s="492" t="s">
        <v>44</v>
      </c>
      <c r="W210" s="500" t="s">
        <v>1133</v>
      </c>
      <c r="X210" s="40" t="s">
        <v>1170</v>
      </c>
      <c r="Y210" s="482" t="s">
        <v>17535</v>
      </c>
      <c r="Z210" s="492" t="s">
        <v>17540</v>
      </c>
      <c r="AA210" s="1">
        <v>0</v>
      </c>
      <c r="AB210" s="1" t="s">
        <v>41</v>
      </c>
      <c r="AC210" s="1" t="s">
        <v>41</v>
      </c>
      <c r="AD210" s="1" t="s">
        <v>41</v>
      </c>
      <c r="AE210" s="1" t="s">
        <v>41</v>
      </c>
      <c r="AF210" s="1" t="s">
        <v>41</v>
      </c>
      <c r="AG210" s="498" t="s">
        <v>17535</v>
      </c>
      <c r="AH210" s="495" t="s">
        <v>17535</v>
      </c>
      <c r="AI210" s="499" t="s">
        <v>41</v>
      </c>
      <c r="AJ210" t="s">
        <v>78</v>
      </c>
      <c r="AK210" s="499" t="s">
        <v>41</v>
      </c>
      <c r="AL210" t="s">
        <v>78</v>
      </c>
      <c r="AN210" s="499" t="s">
        <v>41</v>
      </c>
      <c r="AO210" s="499" t="s">
        <v>41</v>
      </c>
      <c r="AP210" s="499" t="s">
        <v>41</v>
      </c>
      <c r="AQ210" s="499" t="s">
        <v>41</v>
      </c>
      <c r="AR210" s="499"/>
      <c r="AS210" s="574"/>
      <c r="AU210" t="s">
        <v>1</v>
      </c>
    </row>
    <row r="211" spans="1:47">
      <c r="A211" s="482">
        <v>206</v>
      </c>
      <c r="B211" s="482">
        <v>453</v>
      </c>
      <c r="C211" s="482" t="s">
        <v>17535</v>
      </c>
      <c r="D211" t="s">
        <v>18170</v>
      </c>
      <c r="E211" s="487">
        <v>44376</v>
      </c>
      <c r="F211" t="s">
        <v>18171</v>
      </c>
      <c r="G211" s="500" t="s">
        <v>18172</v>
      </c>
      <c r="H211" t="s">
        <v>18173</v>
      </c>
      <c r="I211" t="s">
        <v>18174</v>
      </c>
      <c r="J211" s="500" t="s">
        <v>147</v>
      </c>
      <c r="K211" s="40" t="s">
        <v>18175</v>
      </c>
      <c r="L211" t="s">
        <v>18176</v>
      </c>
      <c r="M211" t="s">
        <v>17547</v>
      </c>
      <c r="N211" t="s">
        <v>97</v>
      </c>
      <c r="O211" t="s">
        <v>58</v>
      </c>
      <c r="P211" t="s">
        <v>18177</v>
      </c>
      <c r="Q211" s="510">
        <v>249708</v>
      </c>
      <c r="R211" t="s">
        <v>17942</v>
      </c>
      <c r="S211" s="40" t="s">
        <v>126</v>
      </c>
      <c r="T211" t="s">
        <v>42</v>
      </c>
      <c r="U211" s="492" t="s">
        <v>43</v>
      </c>
      <c r="V211" s="492" t="s">
        <v>57</v>
      </c>
      <c r="W211" s="500" t="s">
        <v>17550</v>
      </c>
      <c r="X211" s="40" t="s">
        <v>1119</v>
      </c>
      <c r="Y211" s="482" t="s">
        <v>17535</v>
      </c>
      <c r="Z211" s="492" t="s">
        <v>17540</v>
      </c>
      <c r="AA211" s="1">
        <v>2</v>
      </c>
      <c r="AB211" s="1" t="s">
        <v>61</v>
      </c>
      <c r="AC211" s="1" t="s">
        <v>41</v>
      </c>
      <c r="AD211" s="1" t="s">
        <v>61</v>
      </c>
      <c r="AE211" s="1" t="s">
        <v>41</v>
      </c>
      <c r="AF211" s="1" t="s">
        <v>41</v>
      </c>
      <c r="AG211" s="498" t="s">
        <v>17535</v>
      </c>
      <c r="AH211" s="495" t="s">
        <v>17535</v>
      </c>
      <c r="AI211" s="499" t="s">
        <v>41</v>
      </c>
      <c r="AJ211" t="s">
        <v>18178</v>
      </c>
      <c r="AK211" s="499" t="s">
        <v>41</v>
      </c>
      <c r="AL211" t="s">
        <v>18016</v>
      </c>
      <c r="AN211" s="499" t="s">
        <v>61</v>
      </c>
      <c r="AO211" s="499" t="s">
        <v>41</v>
      </c>
      <c r="AP211" s="499" t="s">
        <v>41</v>
      </c>
      <c r="AQ211" s="499" t="s">
        <v>41</v>
      </c>
      <c r="AR211" s="499"/>
      <c r="AS211" s="574" t="s">
        <v>17598</v>
      </c>
      <c r="AU211" s="573" t="s">
        <v>18179</v>
      </c>
    </row>
    <row r="212" spans="1:47">
      <c r="A212" s="482">
        <v>207</v>
      </c>
      <c r="B212" s="482">
        <v>454</v>
      </c>
      <c r="C212" s="482" t="s">
        <v>17535</v>
      </c>
      <c r="D212" t="s">
        <v>18180</v>
      </c>
      <c r="E212" s="487">
        <v>44369</v>
      </c>
      <c r="F212" t="s">
        <v>18181</v>
      </c>
      <c r="G212" s="500" t="s">
        <v>18182</v>
      </c>
      <c r="H212" t="s">
        <v>17893</v>
      </c>
      <c r="I212" t="s">
        <v>1178</v>
      </c>
      <c r="J212" t="s">
        <v>147</v>
      </c>
      <c r="K212" s="40" t="s">
        <v>78</v>
      </c>
      <c r="L212" t="s">
        <v>18183</v>
      </c>
      <c r="M212" t="s">
        <v>164</v>
      </c>
      <c r="N212" t="s">
        <v>51</v>
      </c>
      <c r="O212" s="500" t="s">
        <v>17573</v>
      </c>
      <c r="P212" t="s">
        <v>18184</v>
      </c>
      <c r="Q212" s="510">
        <v>252</v>
      </c>
      <c r="R212" s="492" t="s">
        <v>17538</v>
      </c>
      <c r="S212" s="40" t="s">
        <v>18185</v>
      </c>
      <c r="T212" t="s">
        <v>42</v>
      </c>
      <c r="U212" s="492" t="s">
        <v>43</v>
      </c>
      <c r="V212" s="492" t="s">
        <v>44</v>
      </c>
      <c r="W212" s="492" t="s">
        <v>115</v>
      </c>
      <c r="X212" s="40" t="s">
        <v>1070</v>
      </c>
      <c r="Y212" s="482" t="s">
        <v>17535</v>
      </c>
      <c r="Z212" s="492" t="s">
        <v>17540</v>
      </c>
      <c r="AA212" s="1">
        <v>0</v>
      </c>
      <c r="AB212" s="1" t="s">
        <v>41</v>
      </c>
      <c r="AC212" s="1" t="s">
        <v>41</v>
      </c>
      <c r="AD212" s="1" t="s">
        <v>41</v>
      </c>
      <c r="AE212" s="1" t="s">
        <v>41</v>
      </c>
      <c r="AF212" s="1" t="s">
        <v>41</v>
      </c>
      <c r="AG212" s="498" t="s">
        <v>17535</v>
      </c>
      <c r="AH212" s="495" t="s">
        <v>17535</v>
      </c>
      <c r="AI212" s="499" t="s">
        <v>41</v>
      </c>
      <c r="AJ212" t="s">
        <v>78</v>
      </c>
      <c r="AK212" s="499" t="s">
        <v>41</v>
      </c>
      <c r="AL212" t="s">
        <v>78</v>
      </c>
      <c r="AN212" s="499" t="s">
        <v>41</v>
      </c>
      <c r="AO212" s="499" t="s">
        <v>41</v>
      </c>
      <c r="AP212" s="499" t="s">
        <v>41</v>
      </c>
      <c r="AQ212" s="499" t="s">
        <v>41</v>
      </c>
      <c r="AR212" s="499"/>
      <c r="AS212" s="574"/>
      <c r="AU212" t="s">
        <v>1</v>
      </c>
    </row>
    <row r="213" spans="1:47">
      <c r="A213" s="482">
        <v>208</v>
      </c>
      <c r="B213" s="482">
        <v>463</v>
      </c>
      <c r="C213" s="482" t="s">
        <v>17535</v>
      </c>
      <c r="D213" t="s">
        <v>18186</v>
      </c>
      <c r="E213" s="487">
        <v>44365</v>
      </c>
      <c r="F213" t="s">
        <v>18187</v>
      </c>
      <c r="G213" s="500" t="s">
        <v>18188</v>
      </c>
      <c r="H213" t="s">
        <v>17895</v>
      </c>
      <c r="I213" t="s">
        <v>1182</v>
      </c>
      <c r="J213" t="s">
        <v>147</v>
      </c>
      <c r="K213" s="40" t="s">
        <v>78</v>
      </c>
      <c r="L213" t="s">
        <v>18189</v>
      </c>
      <c r="M213" t="s">
        <v>164</v>
      </c>
      <c r="N213" t="s">
        <v>51</v>
      </c>
      <c r="O213" s="500" t="s">
        <v>17573</v>
      </c>
      <c r="P213" t="s">
        <v>18190</v>
      </c>
      <c r="Q213" s="510">
        <v>39</v>
      </c>
      <c r="R213" s="492" t="s">
        <v>17538</v>
      </c>
      <c r="S213" s="40" t="s">
        <v>18191</v>
      </c>
      <c r="T213" t="s">
        <v>42</v>
      </c>
      <c r="U213" s="492" t="s">
        <v>43</v>
      </c>
      <c r="V213" s="492" t="s">
        <v>44</v>
      </c>
      <c r="W213" s="492" t="s">
        <v>115</v>
      </c>
      <c r="X213" s="40" t="s">
        <v>1129</v>
      </c>
      <c r="Y213" s="482" t="s">
        <v>17535</v>
      </c>
      <c r="Z213" s="492" t="s">
        <v>17540</v>
      </c>
      <c r="AA213" s="1">
        <v>0</v>
      </c>
      <c r="AB213" s="1" t="s">
        <v>41</v>
      </c>
      <c r="AC213" s="1" t="s">
        <v>41</v>
      </c>
      <c r="AD213" s="1" t="s">
        <v>41</v>
      </c>
      <c r="AE213" s="1" t="s">
        <v>41</v>
      </c>
      <c r="AF213" s="1" t="s">
        <v>41</v>
      </c>
      <c r="AG213" s="498" t="s">
        <v>17535</v>
      </c>
      <c r="AH213" s="495" t="s">
        <v>17535</v>
      </c>
      <c r="AI213" s="499" t="s">
        <v>41</v>
      </c>
      <c r="AJ213" t="s">
        <v>78</v>
      </c>
      <c r="AK213" s="499" t="s">
        <v>41</v>
      </c>
      <c r="AL213" t="s">
        <v>78</v>
      </c>
      <c r="AN213" s="499" t="s">
        <v>41</v>
      </c>
      <c r="AO213" s="499" t="s">
        <v>41</v>
      </c>
      <c r="AP213" s="499" t="s">
        <v>41</v>
      </c>
      <c r="AQ213" s="499" t="s">
        <v>41</v>
      </c>
      <c r="AR213" s="499"/>
      <c r="AS213" s="574"/>
      <c r="AU213" t="s">
        <v>1</v>
      </c>
    </row>
    <row r="214" spans="1:47">
      <c r="A214" s="482">
        <v>209</v>
      </c>
      <c r="B214" s="482">
        <v>464</v>
      </c>
      <c r="C214" s="482" t="s">
        <v>17535</v>
      </c>
      <c r="D214" s="40" t="s">
        <v>18192</v>
      </c>
      <c r="E214" s="487">
        <v>44380</v>
      </c>
      <c r="F214" t="s">
        <v>18193</v>
      </c>
      <c r="G214" s="500" t="s">
        <v>18194</v>
      </c>
      <c r="H214" t="s">
        <v>18195</v>
      </c>
      <c r="I214" t="s">
        <v>1188</v>
      </c>
      <c r="J214" t="s">
        <v>39</v>
      </c>
      <c r="K214" s="40" t="s">
        <v>18011</v>
      </c>
      <c r="L214" t="s">
        <v>18196</v>
      </c>
      <c r="M214" t="s">
        <v>583</v>
      </c>
      <c r="N214" t="s">
        <v>584</v>
      </c>
      <c r="O214" s="500" t="s">
        <v>17573</v>
      </c>
      <c r="P214" t="s">
        <v>18197</v>
      </c>
      <c r="Q214" s="510">
        <v>1858</v>
      </c>
      <c r="R214" s="492" t="s">
        <v>17538</v>
      </c>
      <c r="S214" s="40" t="s">
        <v>18198</v>
      </c>
      <c r="T214" t="s">
        <v>42</v>
      </c>
      <c r="U214" s="492" t="s">
        <v>43</v>
      </c>
      <c r="V214" s="492" t="s">
        <v>44</v>
      </c>
      <c r="W214" t="s">
        <v>18029</v>
      </c>
      <c r="X214" s="40" t="s">
        <v>17944</v>
      </c>
      <c r="Y214" s="482" t="s">
        <v>17535</v>
      </c>
      <c r="Z214" s="492" t="s">
        <v>17540</v>
      </c>
      <c r="AA214" s="1">
        <v>2</v>
      </c>
      <c r="AB214" s="1" t="s">
        <v>61</v>
      </c>
      <c r="AC214" s="1" t="s">
        <v>61</v>
      </c>
      <c r="AD214" s="1" t="s">
        <v>41</v>
      </c>
      <c r="AE214" s="1" t="s">
        <v>41</v>
      </c>
      <c r="AF214" s="1" t="s">
        <v>41</v>
      </c>
      <c r="AG214" s="498" t="s">
        <v>17535</v>
      </c>
      <c r="AH214" s="495" t="s">
        <v>17535</v>
      </c>
      <c r="AI214" s="499" t="s">
        <v>71</v>
      </c>
      <c r="AJ214" t="s">
        <v>1185</v>
      </c>
      <c r="AK214" s="1" t="s">
        <v>61</v>
      </c>
      <c r="AL214" t="s">
        <v>17945</v>
      </c>
      <c r="AN214" s="499" t="s">
        <v>41</v>
      </c>
      <c r="AO214" s="499" t="s">
        <v>41</v>
      </c>
      <c r="AP214" s="499" t="s">
        <v>41</v>
      </c>
      <c r="AQ214" s="1" t="s">
        <v>61</v>
      </c>
      <c r="AR214" s="1"/>
      <c r="AS214" s="40" t="s">
        <v>17557</v>
      </c>
      <c r="AT214" s="500" t="s">
        <v>18199</v>
      </c>
      <c r="AU214" t="s">
        <v>1</v>
      </c>
    </row>
    <row r="215" spans="1:47">
      <c r="A215" s="482">
        <v>210</v>
      </c>
      <c r="B215" s="482">
        <v>466</v>
      </c>
      <c r="C215" s="482" t="s">
        <v>17535</v>
      </c>
      <c r="D215" t="s">
        <v>18200</v>
      </c>
      <c r="E215" s="487">
        <v>44385</v>
      </c>
      <c r="F215" t="s">
        <v>1192</v>
      </c>
      <c r="G215" s="500" t="s">
        <v>18201</v>
      </c>
      <c r="H215" t="s">
        <v>17897</v>
      </c>
      <c r="I215" t="s">
        <v>1194</v>
      </c>
      <c r="J215" t="s">
        <v>39</v>
      </c>
      <c r="K215" s="40" t="s">
        <v>78</v>
      </c>
      <c r="L215" t="s">
        <v>18202</v>
      </c>
      <c r="M215" t="s">
        <v>631</v>
      </c>
      <c r="N215" t="s">
        <v>51</v>
      </c>
      <c r="O215" t="s">
        <v>17563</v>
      </c>
      <c r="P215" t="s">
        <v>18203</v>
      </c>
      <c r="Q215" s="510">
        <v>126</v>
      </c>
      <c r="R215" s="492" t="s">
        <v>17538</v>
      </c>
      <c r="S215" s="40" t="s">
        <v>18204</v>
      </c>
      <c r="T215" t="s">
        <v>42</v>
      </c>
      <c r="U215" s="492" t="s">
        <v>43</v>
      </c>
      <c r="V215" s="492" t="s">
        <v>44</v>
      </c>
      <c r="W215" s="492" t="s">
        <v>115</v>
      </c>
      <c r="X215" s="40" t="s">
        <v>1124</v>
      </c>
      <c r="Y215" s="482" t="s">
        <v>17535</v>
      </c>
      <c r="Z215" s="492" t="s">
        <v>17540</v>
      </c>
      <c r="AA215" s="1">
        <v>0</v>
      </c>
      <c r="AB215" s="1" t="s">
        <v>41</v>
      </c>
      <c r="AC215" s="1" t="s">
        <v>41</v>
      </c>
      <c r="AD215" s="1" t="s">
        <v>41</v>
      </c>
      <c r="AE215" s="1" t="s">
        <v>41</v>
      </c>
      <c r="AF215" s="1" t="s">
        <v>41</v>
      </c>
      <c r="AG215" s="498" t="s">
        <v>17535</v>
      </c>
      <c r="AH215" s="495" t="s">
        <v>17535</v>
      </c>
      <c r="AI215" s="499" t="s">
        <v>61</v>
      </c>
      <c r="AJ215" t="s">
        <v>18205</v>
      </c>
      <c r="AK215" s="1" t="s">
        <v>61</v>
      </c>
      <c r="AL215" t="s">
        <v>17945</v>
      </c>
      <c r="AN215" s="1" t="s">
        <v>61</v>
      </c>
      <c r="AO215" s="1" t="s">
        <v>61</v>
      </c>
      <c r="AP215" s="499" t="s">
        <v>41</v>
      </c>
      <c r="AQ215" s="1" t="s">
        <v>61</v>
      </c>
      <c r="AR215" s="1"/>
      <c r="AS215" s="40" t="s">
        <v>17557</v>
      </c>
      <c r="AT215" s="500" t="s">
        <v>17687</v>
      </c>
      <c r="AU215" t="s">
        <v>1</v>
      </c>
    </row>
    <row r="216" spans="1:47">
      <c r="A216" s="482">
        <v>211</v>
      </c>
      <c r="B216" s="482">
        <v>472</v>
      </c>
      <c r="C216" s="482" t="s">
        <v>17535</v>
      </c>
      <c r="D216" t="s">
        <v>18206</v>
      </c>
      <c r="E216" s="487">
        <v>44383</v>
      </c>
      <c r="F216" t="s">
        <v>18207</v>
      </c>
      <c r="G216" s="500" t="s">
        <v>18208</v>
      </c>
      <c r="H216" t="s">
        <v>18209</v>
      </c>
      <c r="I216" t="s">
        <v>18210</v>
      </c>
      <c r="J216" t="s">
        <v>39</v>
      </c>
      <c r="K216" s="40" t="s">
        <v>18211</v>
      </c>
      <c r="L216" t="s">
        <v>18212</v>
      </c>
      <c r="M216" t="s">
        <v>17547</v>
      </c>
      <c r="N216" t="s">
        <v>97</v>
      </c>
      <c r="O216" t="s">
        <v>58</v>
      </c>
      <c r="P216" t="s">
        <v>18213</v>
      </c>
      <c r="Q216" s="510">
        <v>67</v>
      </c>
      <c r="R216" t="s">
        <v>17942</v>
      </c>
      <c r="S216" s="40" t="s">
        <v>18214</v>
      </c>
      <c r="T216" t="s">
        <v>42</v>
      </c>
      <c r="U216" t="s">
        <v>241</v>
      </c>
      <c r="V216" s="492" t="s">
        <v>57</v>
      </c>
      <c r="W216" t="s">
        <v>17601</v>
      </c>
      <c r="X216" s="40" t="s">
        <v>18215</v>
      </c>
      <c r="Y216" s="482" t="s">
        <v>17535</v>
      </c>
      <c r="Z216" s="492" t="s">
        <v>17540</v>
      </c>
      <c r="AA216" s="1">
        <v>3</v>
      </c>
      <c r="AB216" s="1" t="s">
        <v>61</v>
      </c>
      <c r="AC216" s="1" t="s">
        <v>41</v>
      </c>
      <c r="AD216" s="1" t="s">
        <v>61</v>
      </c>
      <c r="AE216" s="1" t="s">
        <v>61</v>
      </c>
      <c r="AF216" s="1" t="s">
        <v>41</v>
      </c>
      <c r="AG216" s="498" t="s">
        <v>17535</v>
      </c>
      <c r="AH216" s="495" t="s">
        <v>17535</v>
      </c>
      <c r="AI216" s="499" t="s">
        <v>71</v>
      </c>
      <c r="AJ216" t="s">
        <v>18216</v>
      </c>
      <c r="AK216" s="1" t="s">
        <v>61</v>
      </c>
      <c r="AL216" t="s">
        <v>17945</v>
      </c>
      <c r="AN216" s="1" t="s">
        <v>61</v>
      </c>
      <c r="AO216" s="499" t="s">
        <v>41</v>
      </c>
      <c r="AP216" s="1" t="s">
        <v>61</v>
      </c>
      <c r="AQ216" s="499" t="s">
        <v>41</v>
      </c>
      <c r="AR216" s="499"/>
      <c r="AS216" s="574"/>
      <c r="AU216" t="s">
        <v>1</v>
      </c>
    </row>
    <row r="217" spans="1:47">
      <c r="A217" s="482">
        <v>212</v>
      </c>
      <c r="B217" s="482">
        <v>475</v>
      </c>
      <c r="C217" s="482" t="s">
        <v>17535</v>
      </c>
      <c r="D217" t="s">
        <v>18217</v>
      </c>
      <c r="E217" s="487">
        <v>44379</v>
      </c>
      <c r="F217" t="s">
        <v>18218</v>
      </c>
      <c r="G217" s="500" t="s">
        <v>18219</v>
      </c>
      <c r="H217" t="s">
        <v>17899</v>
      </c>
      <c r="I217" t="s">
        <v>1198</v>
      </c>
      <c r="J217" t="s">
        <v>147</v>
      </c>
      <c r="K217" s="40" t="s">
        <v>78</v>
      </c>
      <c r="L217" t="s">
        <v>18220</v>
      </c>
      <c r="M217" t="s">
        <v>1195</v>
      </c>
      <c r="N217" t="s">
        <v>51</v>
      </c>
      <c r="O217" s="500" t="s">
        <v>17573</v>
      </c>
      <c r="P217" t="s">
        <v>18221</v>
      </c>
      <c r="Q217" s="510">
        <v>54</v>
      </c>
      <c r="R217" s="492" t="s">
        <v>17538</v>
      </c>
      <c r="S217" s="40" t="s">
        <v>18222</v>
      </c>
      <c r="T217" t="s">
        <v>42</v>
      </c>
      <c r="U217" s="492" t="s">
        <v>43</v>
      </c>
      <c r="V217" s="492" t="s">
        <v>44</v>
      </c>
      <c r="W217" s="492" t="s">
        <v>115</v>
      </c>
      <c r="X217" s="40" t="s">
        <v>1070</v>
      </c>
      <c r="Y217" s="482" t="s">
        <v>17535</v>
      </c>
      <c r="Z217" s="492" t="s">
        <v>17540</v>
      </c>
      <c r="AA217" s="1">
        <v>0</v>
      </c>
      <c r="AB217" s="1" t="s">
        <v>41</v>
      </c>
      <c r="AC217" s="1" t="s">
        <v>41</v>
      </c>
      <c r="AD217" s="1" t="s">
        <v>41</v>
      </c>
      <c r="AE217" s="1" t="s">
        <v>41</v>
      </c>
      <c r="AF217" s="1" t="s">
        <v>41</v>
      </c>
      <c r="AG217" s="498" t="s">
        <v>17535</v>
      </c>
      <c r="AH217" s="495" t="s">
        <v>17535</v>
      </c>
      <c r="AI217" s="499" t="s">
        <v>41</v>
      </c>
      <c r="AJ217" t="s">
        <v>78</v>
      </c>
      <c r="AK217" s="499" t="s">
        <v>41</v>
      </c>
      <c r="AL217" t="s">
        <v>78</v>
      </c>
      <c r="AN217" s="499" t="s">
        <v>41</v>
      </c>
      <c r="AO217" s="499" t="s">
        <v>41</v>
      </c>
      <c r="AP217" s="499" t="s">
        <v>41</v>
      </c>
      <c r="AQ217" s="499" t="s">
        <v>41</v>
      </c>
      <c r="AR217" s="499"/>
      <c r="AS217" s="574"/>
      <c r="AU217" t="s">
        <v>1</v>
      </c>
    </row>
    <row r="218" spans="1:47">
      <c r="A218" s="482">
        <v>213</v>
      </c>
      <c r="B218" s="482">
        <v>491</v>
      </c>
      <c r="C218" s="482" t="s">
        <v>17535</v>
      </c>
      <c r="D218" t="s">
        <v>18223</v>
      </c>
      <c r="E218" s="487">
        <v>44370</v>
      </c>
      <c r="F218" t="s">
        <v>18224</v>
      </c>
      <c r="G218" s="500" t="s">
        <v>18225</v>
      </c>
      <c r="H218" t="s">
        <v>18226</v>
      </c>
      <c r="I218" t="s">
        <v>18227</v>
      </c>
      <c r="J218" t="s">
        <v>147</v>
      </c>
      <c r="K218" s="40" t="s">
        <v>18211</v>
      </c>
      <c r="L218" t="s">
        <v>18228</v>
      </c>
      <c r="M218" t="s">
        <v>631</v>
      </c>
      <c r="N218" t="s">
        <v>51</v>
      </c>
      <c r="O218" t="s">
        <v>17563</v>
      </c>
      <c r="P218" t="s">
        <v>18229</v>
      </c>
      <c r="Q218" s="510">
        <v>13</v>
      </c>
      <c r="R218" s="492" t="s">
        <v>17538</v>
      </c>
      <c r="S218" s="40" t="s">
        <v>141</v>
      </c>
      <c r="T218" t="s">
        <v>42</v>
      </c>
      <c r="U218" s="492" t="s">
        <v>43</v>
      </c>
      <c r="V218" s="492" t="s">
        <v>57</v>
      </c>
      <c r="W218" s="492" t="s">
        <v>115</v>
      </c>
      <c r="X218" s="40" t="s">
        <v>1124</v>
      </c>
      <c r="Y218" s="482" t="s">
        <v>17535</v>
      </c>
      <c r="Z218" s="492" t="s">
        <v>17540</v>
      </c>
      <c r="AA218" s="1">
        <v>0</v>
      </c>
      <c r="AB218" s="1" t="s">
        <v>41</v>
      </c>
      <c r="AC218" s="1" t="s">
        <v>41</v>
      </c>
      <c r="AD218" s="1" t="s">
        <v>41</v>
      </c>
      <c r="AE218" s="1" t="s">
        <v>41</v>
      </c>
      <c r="AF218" s="1" t="s">
        <v>41</v>
      </c>
      <c r="AG218" s="498" t="s">
        <v>17535</v>
      </c>
      <c r="AH218" s="495" t="s">
        <v>17535</v>
      </c>
      <c r="AI218" s="499" t="s">
        <v>41</v>
      </c>
      <c r="AJ218" t="s">
        <v>78</v>
      </c>
      <c r="AK218" s="499" t="s">
        <v>41</v>
      </c>
      <c r="AL218" t="s">
        <v>78</v>
      </c>
      <c r="AN218" s="499" t="s">
        <v>41</v>
      </c>
      <c r="AO218" s="499" t="s">
        <v>41</v>
      </c>
      <c r="AP218" s="499" t="s">
        <v>41</v>
      </c>
      <c r="AQ218" s="499" t="s">
        <v>41</v>
      </c>
      <c r="AR218" s="499"/>
      <c r="AS218" s="574"/>
      <c r="AU218" t="s">
        <v>1</v>
      </c>
    </row>
    <row r="219" spans="1:47">
      <c r="A219" s="482">
        <v>214</v>
      </c>
      <c r="B219" s="482">
        <v>531</v>
      </c>
      <c r="C219" s="482" t="s">
        <v>17535</v>
      </c>
      <c r="D219" s="40" t="s">
        <v>18230</v>
      </c>
      <c r="E219" s="487">
        <v>44380</v>
      </c>
      <c r="F219" t="s">
        <v>18231</v>
      </c>
      <c r="G219" s="500" t="s">
        <v>18232</v>
      </c>
      <c r="H219" t="s">
        <v>18233</v>
      </c>
      <c r="I219" t="s">
        <v>1208</v>
      </c>
      <c r="J219" t="s">
        <v>39</v>
      </c>
      <c r="K219" s="40" t="s">
        <v>17951</v>
      </c>
      <c r="L219" t="s">
        <v>18234</v>
      </c>
      <c r="M219" t="s">
        <v>509</v>
      </c>
      <c r="N219" t="s">
        <v>97</v>
      </c>
      <c r="O219" t="s">
        <v>58</v>
      </c>
      <c r="P219" t="s">
        <v>18235</v>
      </c>
      <c r="Q219" s="510">
        <v>421073</v>
      </c>
      <c r="R219" t="s">
        <v>17942</v>
      </c>
      <c r="S219" s="40" t="s">
        <v>141</v>
      </c>
      <c r="T219" t="s">
        <v>42</v>
      </c>
      <c r="U219" s="477" t="s">
        <v>116</v>
      </c>
      <c r="V219" s="492" t="s">
        <v>44</v>
      </c>
      <c r="W219" s="500" t="s">
        <v>17888</v>
      </c>
      <c r="X219" s="40" t="s">
        <v>1204</v>
      </c>
      <c r="Y219" s="482" t="s">
        <v>17535</v>
      </c>
      <c r="Z219" s="492" t="s">
        <v>17540</v>
      </c>
      <c r="AA219" s="1">
        <v>4</v>
      </c>
      <c r="AB219" s="1" t="s">
        <v>61</v>
      </c>
      <c r="AC219" s="1" t="s">
        <v>61</v>
      </c>
      <c r="AD219" s="1" t="s">
        <v>61</v>
      </c>
      <c r="AE219" s="1" t="s">
        <v>61</v>
      </c>
      <c r="AF219" s="1" t="s">
        <v>41</v>
      </c>
      <c r="AG219" s="498" t="s">
        <v>17535</v>
      </c>
      <c r="AH219" s="495" t="s">
        <v>17535</v>
      </c>
      <c r="AI219" s="499" t="s">
        <v>71</v>
      </c>
      <c r="AJ219" t="s">
        <v>18236</v>
      </c>
      <c r="AK219" s="1" t="s">
        <v>61</v>
      </c>
      <c r="AL219" t="s">
        <v>17945</v>
      </c>
      <c r="AN219" s="1" t="s">
        <v>61</v>
      </c>
      <c r="AO219" s="1" t="s">
        <v>61</v>
      </c>
      <c r="AP219" s="1" t="s">
        <v>61</v>
      </c>
      <c r="AQ219" s="1" t="s">
        <v>61</v>
      </c>
      <c r="AR219" s="1"/>
      <c r="AS219" s="575" t="s">
        <v>17598</v>
      </c>
      <c r="AU219" t="s">
        <v>17584</v>
      </c>
    </row>
    <row r="220" spans="1:47">
      <c r="A220" s="482">
        <v>215</v>
      </c>
      <c r="B220" s="482">
        <v>548</v>
      </c>
      <c r="C220" s="482" t="s">
        <v>17535</v>
      </c>
      <c r="D220" t="s">
        <v>18237</v>
      </c>
      <c r="E220" s="487">
        <v>44380</v>
      </c>
      <c r="F220" t="s">
        <v>980</v>
      </c>
      <c r="G220" s="500" t="s">
        <v>18238</v>
      </c>
      <c r="H220" s="486" t="s">
        <v>17809</v>
      </c>
      <c r="I220" t="s">
        <v>982</v>
      </c>
      <c r="J220" t="s">
        <v>39</v>
      </c>
      <c r="K220" s="40" t="s">
        <v>18239</v>
      </c>
      <c r="L220" t="s">
        <v>18240</v>
      </c>
      <c r="M220" s="495" t="s">
        <v>63</v>
      </c>
      <c r="N220" t="s">
        <v>64</v>
      </c>
      <c r="O220" t="s">
        <v>58</v>
      </c>
      <c r="P220" t="s">
        <v>18241</v>
      </c>
      <c r="Q220" s="510">
        <v>15302</v>
      </c>
      <c r="R220" t="s">
        <v>17538</v>
      </c>
      <c r="S220" s="40" t="s">
        <v>18242</v>
      </c>
      <c r="T220" t="s">
        <v>42</v>
      </c>
      <c r="U220" s="492" t="s">
        <v>43</v>
      </c>
      <c r="V220" s="492" t="s">
        <v>57</v>
      </c>
      <c r="W220" s="492" t="s">
        <v>115</v>
      </c>
      <c r="X220" s="40" t="s">
        <v>1119</v>
      </c>
      <c r="Y220" s="482" t="s">
        <v>17535</v>
      </c>
      <c r="Z220" s="492" t="s">
        <v>17540</v>
      </c>
      <c r="AA220" s="1">
        <v>1</v>
      </c>
      <c r="AB220" s="1" t="s">
        <v>61</v>
      </c>
      <c r="AC220" s="1" t="s">
        <v>41</v>
      </c>
      <c r="AD220" s="1" t="s">
        <v>41</v>
      </c>
      <c r="AE220" s="1" t="s">
        <v>41</v>
      </c>
      <c r="AF220" s="1" t="s">
        <v>41</v>
      </c>
      <c r="AG220" s="498" t="s">
        <v>17535</v>
      </c>
      <c r="AH220" s="495" t="s">
        <v>17535</v>
      </c>
      <c r="AI220" s="499" t="s">
        <v>41</v>
      </c>
      <c r="AJ220" t="s">
        <v>78</v>
      </c>
      <c r="AK220" s="499" t="s">
        <v>41</v>
      </c>
      <c r="AL220" t="s">
        <v>78</v>
      </c>
      <c r="AN220" s="499" t="s">
        <v>41</v>
      </c>
      <c r="AO220" s="499" t="s">
        <v>41</v>
      </c>
      <c r="AP220" s="499" t="s">
        <v>41</v>
      </c>
      <c r="AQ220" s="499" t="s">
        <v>41</v>
      </c>
      <c r="AR220" s="499"/>
      <c r="AS220" s="574"/>
      <c r="AU220" t="s">
        <v>1</v>
      </c>
    </row>
    <row r="221" spans="1:47">
      <c r="A221" s="482">
        <v>216</v>
      </c>
      <c r="B221" s="482">
        <v>550</v>
      </c>
      <c r="C221" s="482" t="s">
        <v>17535</v>
      </c>
      <c r="D221" t="s">
        <v>18243</v>
      </c>
      <c r="E221" s="487">
        <v>44386</v>
      </c>
      <c r="F221" t="s">
        <v>18244</v>
      </c>
      <c r="G221" s="500" t="s">
        <v>18245</v>
      </c>
      <c r="H221" t="s">
        <v>18246</v>
      </c>
      <c r="I221" t="s">
        <v>18247</v>
      </c>
      <c r="J221" t="s">
        <v>147</v>
      </c>
      <c r="K221" s="40" t="s">
        <v>18248</v>
      </c>
      <c r="L221" t="s">
        <v>18249</v>
      </c>
      <c r="M221" t="s">
        <v>509</v>
      </c>
      <c r="N221" t="s">
        <v>97</v>
      </c>
      <c r="O221" t="s">
        <v>58</v>
      </c>
      <c r="P221" t="s">
        <v>18250</v>
      </c>
      <c r="Q221" s="510">
        <v>16993</v>
      </c>
      <c r="R221" t="s">
        <v>18155</v>
      </c>
      <c r="S221" s="40" t="s">
        <v>485</v>
      </c>
      <c r="T221" t="s">
        <v>42</v>
      </c>
      <c r="U221" s="477" t="s">
        <v>116</v>
      </c>
      <c r="V221" s="492" t="s">
        <v>44</v>
      </c>
      <c r="W221" s="500" t="s">
        <v>17550</v>
      </c>
      <c r="X221" s="40" t="s">
        <v>1119</v>
      </c>
      <c r="Y221" s="482" t="s">
        <v>17535</v>
      </c>
      <c r="Z221" s="492" t="s">
        <v>17540</v>
      </c>
      <c r="AA221" s="1">
        <v>1</v>
      </c>
      <c r="AB221" s="1" t="s">
        <v>61</v>
      </c>
      <c r="AC221" s="1" t="s">
        <v>41</v>
      </c>
      <c r="AD221" s="1" t="s">
        <v>41</v>
      </c>
      <c r="AE221" s="1" t="s">
        <v>41</v>
      </c>
      <c r="AF221" s="1" t="s">
        <v>41</v>
      </c>
      <c r="AG221" s="498" t="s">
        <v>17535</v>
      </c>
      <c r="AH221" s="495" t="s">
        <v>17535</v>
      </c>
      <c r="AI221" s="499" t="s">
        <v>71</v>
      </c>
      <c r="AJ221" t="s">
        <v>18097</v>
      </c>
      <c r="AK221" s="1" t="s">
        <v>61</v>
      </c>
      <c r="AL221" t="s">
        <v>17945</v>
      </c>
      <c r="AN221" s="1" t="s">
        <v>61</v>
      </c>
      <c r="AO221" s="499" t="s">
        <v>41</v>
      </c>
      <c r="AP221" s="1" t="s">
        <v>61</v>
      </c>
      <c r="AQ221" s="499" t="s">
        <v>41</v>
      </c>
      <c r="AR221" s="499"/>
      <c r="AS221" s="574" t="s">
        <v>17598</v>
      </c>
      <c r="AU221" t="s">
        <v>17584</v>
      </c>
    </row>
    <row r="222" spans="1:47">
      <c r="A222" s="482">
        <v>217</v>
      </c>
      <c r="B222" s="482">
        <v>565</v>
      </c>
      <c r="C222" s="482" t="s">
        <v>17535</v>
      </c>
      <c r="D222" t="s">
        <v>18251</v>
      </c>
      <c r="E222" s="487">
        <v>44385</v>
      </c>
      <c r="F222" t="s">
        <v>18252</v>
      </c>
      <c r="G222" s="500" t="s">
        <v>18253</v>
      </c>
      <c r="H222" t="s">
        <v>18254</v>
      </c>
      <c r="I222" t="s">
        <v>18255</v>
      </c>
      <c r="J222" t="s">
        <v>39</v>
      </c>
      <c r="K222" s="40" t="s">
        <v>18256</v>
      </c>
      <c r="L222" t="s">
        <v>18257</v>
      </c>
      <c r="M222" t="s">
        <v>17969</v>
      </c>
      <c r="N222" t="s">
        <v>51</v>
      </c>
      <c r="O222" t="s">
        <v>58</v>
      </c>
      <c r="P222" t="s">
        <v>18258</v>
      </c>
      <c r="Q222" s="510" t="s">
        <v>18259</v>
      </c>
      <c r="R222" t="s">
        <v>18057</v>
      </c>
      <c r="S222" s="40" t="s">
        <v>18260</v>
      </c>
      <c r="T222" t="s">
        <v>42</v>
      </c>
      <c r="U222" s="492" t="s">
        <v>169</v>
      </c>
      <c r="V222" s="514" t="s">
        <v>169</v>
      </c>
      <c r="W222" s="514" t="s">
        <v>168</v>
      </c>
      <c r="X222" s="40" t="s">
        <v>1119</v>
      </c>
      <c r="Y222" s="482" t="s">
        <v>17535</v>
      </c>
      <c r="Z222" s="492" t="s">
        <v>17540</v>
      </c>
      <c r="AA222" s="1">
        <v>1</v>
      </c>
      <c r="AB222" s="1" t="s">
        <v>61</v>
      </c>
      <c r="AC222" s="1" t="s">
        <v>41</v>
      </c>
      <c r="AD222" s="1" t="s">
        <v>41</v>
      </c>
      <c r="AE222" s="1" t="s">
        <v>41</v>
      </c>
      <c r="AF222" s="1" t="s">
        <v>41</v>
      </c>
      <c r="AG222" s="498" t="s">
        <v>17535</v>
      </c>
      <c r="AH222" s="495" t="s">
        <v>17535</v>
      </c>
      <c r="AI222" s="499" t="s">
        <v>41</v>
      </c>
      <c r="AJ222" t="s">
        <v>78</v>
      </c>
      <c r="AK222" s="499" t="s">
        <v>41</v>
      </c>
      <c r="AL222" t="s">
        <v>78</v>
      </c>
      <c r="AN222" s="499" t="s">
        <v>41</v>
      </c>
      <c r="AO222" s="499" t="s">
        <v>41</v>
      </c>
      <c r="AP222" s="499" t="s">
        <v>41</v>
      </c>
      <c r="AQ222" s="499" t="s">
        <v>41</v>
      </c>
      <c r="AR222" s="499"/>
      <c r="AS222" s="574"/>
      <c r="AU222" t="s">
        <v>1</v>
      </c>
    </row>
    <row r="223" spans="1:47">
      <c r="A223" s="482">
        <v>218</v>
      </c>
      <c r="B223" s="482">
        <v>571</v>
      </c>
      <c r="C223" s="482" t="s">
        <v>17535</v>
      </c>
      <c r="D223" t="s">
        <v>18261</v>
      </c>
      <c r="E223" s="487">
        <v>44380</v>
      </c>
      <c r="F223" t="s">
        <v>18262</v>
      </c>
      <c r="G223" s="500" t="s">
        <v>18263</v>
      </c>
      <c r="H223" t="s">
        <v>18264</v>
      </c>
      <c r="I223" t="s">
        <v>18265</v>
      </c>
      <c r="J223" t="s">
        <v>39</v>
      </c>
      <c r="K223" s="40" t="s">
        <v>17939</v>
      </c>
      <c r="L223" t="s">
        <v>18266</v>
      </c>
      <c r="M223" t="s">
        <v>583</v>
      </c>
      <c r="N223" t="s">
        <v>584</v>
      </c>
      <c r="O223" s="500" t="s">
        <v>17573</v>
      </c>
      <c r="P223" t="s">
        <v>18267</v>
      </c>
      <c r="Q223" s="510">
        <v>326</v>
      </c>
      <c r="R223" s="492" t="s">
        <v>17538</v>
      </c>
      <c r="S223" s="40" t="s">
        <v>126</v>
      </c>
      <c r="T223" t="s">
        <v>42</v>
      </c>
      <c r="U223" s="492" t="s">
        <v>43</v>
      </c>
      <c r="V223" s="492" t="s">
        <v>44</v>
      </c>
      <c r="W223" t="s">
        <v>18029</v>
      </c>
      <c r="X223" s="40" t="s">
        <v>1135</v>
      </c>
      <c r="Y223" s="482" t="s">
        <v>17535</v>
      </c>
      <c r="Z223" s="492" t="s">
        <v>17540</v>
      </c>
      <c r="AA223" s="1">
        <v>0</v>
      </c>
      <c r="AB223" s="1" t="s">
        <v>41</v>
      </c>
      <c r="AC223" s="1" t="s">
        <v>41</v>
      </c>
      <c r="AD223" s="1" t="s">
        <v>41</v>
      </c>
      <c r="AE223" s="1" t="s">
        <v>41</v>
      </c>
      <c r="AF223" s="1" t="s">
        <v>41</v>
      </c>
      <c r="AG223" s="498" t="s">
        <v>17535</v>
      </c>
      <c r="AH223" s="495" t="s">
        <v>17535</v>
      </c>
      <c r="AI223" s="499" t="s">
        <v>41</v>
      </c>
      <c r="AJ223" t="s">
        <v>78</v>
      </c>
      <c r="AK223" s="499" t="s">
        <v>41</v>
      </c>
      <c r="AL223" t="s">
        <v>78</v>
      </c>
      <c r="AN223" s="499" t="s">
        <v>41</v>
      </c>
      <c r="AO223" s="499" t="s">
        <v>41</v>
      </c>
      <c r="AP223" s="499" t="s">
        <v>41</v>
      </c>
      <c r="AQ223" s="499" t="s">
        <v>41</v>
      </c>
      <c r="AR223" s="499"/>
      <c r="AS223" s="574"/>
      <c r="AU223" t="s">
        <v>1</v>
      </c>
    </row>
    <row r="224" spans="1:47">
      <c r="A224" s="482">
        <v>219</v>
      </c>
      <c r="B224" s="482">
        <v>577</v>
      </c>
      <c r="C224" s="482" t="s">
        <v>17535</v>
      </c>
      <c r="D224" t="s">
        <v>18268</v>
      </c>
      <c r="E224" s="487">
        <v>44366</v>
      </c>
      <c r="F224" t="s">
        <v>18269</v>
      </c>
      <c r="G224" s="500" t="s">
        <v>18270</v>
      </c>
      <c r="H224" t="s">
        <v>18271</v>
      </c>
      <c r="I224" t="s">
        <v>1218</v>
      </c>
      <c r="J224" t="s">
        <v>39</v>
      </c>
      <c r="K224" s="40" t="s">
        <v>18272</v>
      </c>
      <c r="L224" t="s">
        <v>18273</v>
      </c>
      <c r="M224" t="s">
        <v>17547</v>
      </c>
      <c r="N224" t="s">
        <v>97</v>
      </c>
      <c r="O224" s="500" t="s">
        <v>17573</v>
      </c>
      <c r="P224" t="s">
        <v>18274</v>
      </c>
      <c r="Q224" s="510">
        <v>237</v>
      </c>
      <c r="R224" s="492" t="s">
        <v>17538</v>
      </c>
      <c r="S224" s="40" t="s">
        <v>18275</v>
      </c>
      <c r="T224" t="s">
        <v>42</v>
      </c>
      <c r="U224" s="492" t="s">
        <v>43</v>
      </c>
      <c r="V224" s="492" t="s">
        <v>44</v>
      </c>
      <c r="W224" s="500" t="s">
        <v>17550</v>
      </c>
      <c r="X224" s="40" t="s">
        <v>17963</v>
      </c>
      <c r="Y224" s="482" t="s">
        <v>17535</v>
      </c>
      <c r="Z224" s="492" t="s">
        <v>17540</v>
      </c>
      <c r="AA224" s="1">
        <v>2</v>
      </c>
      <c r="AB224" s="1" t="s">
        <v>41</v>
      </c>
      <c r="AC224" s="1" t="s">
        <v>61</v>
      </c>
      <c r="AD224" s="1" t="s">
        <v>61</v>
      </c>
      <c r="AE224" s="1" t="s">
        <v>41</v>
      </c>
      <c r="AF224" s="1" t="s">
        <v>41</v>
      </c>
      <c r="AG224" s="498" t="s">
        <v>17535</v>
      </c>
      <c r="AH224" s="495" t="s">
        <v>17535</v>
      </c>
      <c r="AI224" s="499" t="s">
        <v>71</v>
      </c>
      <c r="AJ224" t="s">
        <v>1161</v>
      </c>
      <c r="AK224" s="1" t="s">
        <v>61</v>
      </c>
      <c r="AL224" t="s">
        <v>17945</v>
      </c>
      <c r="AN224" s="1" t="s">
        <v>61</v>
      </c>
      <c r="AO224" s="1" t="s">
        <v>61</v>
      </c>
      <c r="AP224" s="1" t="s">
        <v>61</v>
      </c>
      <c r="AQ224" s="499" t="s">
        <v>41</v>
      </c>
      <c r="AR224" s="499"/>
      <c r="AS224" s="574"/>
      <c r="AU224" t="s">
        <v>1</v>
      </c>
    </row>
    <row r="225" spans="1:48">
      <c r="A225" s="482">
        <v>220</v>
      </c>
      <c r="B225" s="482">
        <v>585</v>
      </c>
      <c r="C225" s="482" t="s">
        <v>17535</v>
      </c>
      <c r="D225" t="s">
        <v>18276</v>
      </c>
      <c r="E225" s="487">
        <v>44377</v>
      </c>
      <c r="F225" t="s">
        <v>18277</v>
      </c>
      <c r="G225" s="500" t="s">
        <v>18278</v>
      </c>
      <c r="H225" t="s">
        <v>17905</v>
      </c>
      <c r="I225" t="s">
        <v>1224</v>
      </c>
      <c r="J225" t="s">
        <v>147</v>
      </c>
      <c r="K225" s="40" t="s">
        <v>18044</v>
      </c>
      <c r="L225" t="s">
        <v>18279</v>
      </c>
      <c r="M225" t="s">
        <v>17547</v>
      </c>
      <c r="N225" t="s">
        <v>97</v>
      </c>
      <c r="O225" s="500" t="s">
        <v>17573</v>
      </c>
      <c r="P225" t="s">
        <v>18280</v>
      </c>
      <c r="Q225" s="510">
        <v>3975</v>
      </c>
      <c r="R225" s="492" t="s">
        <v>17538</v>
      </c>
      <c r="S225" s="40" t="s">
        <v>126</v>
      </c>
      <c r="T225" t="s">
        <v>42</v>
      </c>
      <c r="U225" s="492" t="s">
        <v>43</v>
      </c>
      <c r="V225" s="492" t="s">
        <v>44</v>
      </c>
      <c r="W225" s="500" t="s">
        <v>17550</v>
      </c>
      <c r="X225" s="40" t="s">
        <v>1219</v>
      </c>
      <c r="Y225" s="482" t="s">
        <v>17535</v>
      </c>
      <c r="Z225" s="492" t="s">
        <v>17540</v>
      </c>
      <c r="AA225" s="1">
        <v>1</v>
      </c>
      <c r="AB225" s="1" t="s">
        <v>61</v>
      </c>
      <c r="AC225" s="1" t="s">
        <v>41</v>
      </c>
      <c r="AD225" s="1" t="s">
        <v>41</v>
      </c>
      <c r="AE225" s="1" t="s">
        <v>41</v>
      </c>
      <c r="AF225" s="1" t="s">
        <v>41</v>
      </c>
      <c r="AG225" s="498" t="s">
        <v>17535</v>
      </c>
      <c r="AH225" s="495" t="s">
        <v>17535</v>
      </c>
      <c r="AI225" s="499" t="s">
        <v>71</v>
      </c>
      <c r="AJ225" t="s">
        <v>18281</v>
      </c>
      <c r="AK225" s="1" t="s">
        <v>61</v>
      </c>
      <c r="AL225" t="s">
        <v>17945</v>
      </c>
      <c r="AN225" s="1" t="s">
        <v>61</v>
      </c>
      <c r="AO225" s="499" t="s">
        <v>41</v>
      </c>
      <c r="AP225" s="499" t="s">
        <v>41</v>
      </c>
      <c r="AQ225" s="499" t="s">
        <v>41</v>
      </c>
      <c r="AR225" s="499"/>
      <c r="AS225" s="574"/>
      <c r="AU225" t="s">
        <v>1</v>
      </c>
    </row>
    <row r="226" spans="1:48">
      <c r="A226" s="482">
        <v>221</v>
      </c>
      <c r="B226" s="482">
        <v>587</v>
      </c>
      <c r="C226" s="482" t="s">
        <v>17535</v>
      </c>
      <c r="D226" s="40" t="s">
        <v>18282</v>
      </c>
      <c r="E226" s="487">
        <v>44381</v>
      </c>
      <c r="F226" t="s">
        <v>1000</v>
      </c>
      <c r="G226" s="500" t="s">
        <v>18283</v>
      </c>
      <c r="H226" t="s">
        <v>18284</v>
      </c>
      <c r="I226" t="s">
        <v>1002</v>
      </c>
      <c r="J226" t="s">
        <v>39</v>
      </c>
      <c r="K226" s="40" t="s">
        <v>18285</v>
      </c>
      <c r="L226" t="s">
        <v>18286</v>
      </c>
      <c r="M226" t="s">
        <v>17547</v>
      </c>
      <c r="N226" t="s">
        <v>97</v>
      </c>
      <c r="O226" t="s">
        <v>58</v>
      </c>
      <c r="P226" t="s">
        <v>18287</v>
      </c>
      <c r="Q226" s="510">
        <v>6</v>
      </c>
      <c r="R226" t="s">
        <v>17538</v>
      </c>
      <c r="S226" s="40" t="s">
        <v>996</v>
      </c>
      <c r="T226" t="s">
        <v>42</v>
      </c>
      <c r="U226" s="477" t="s">
        <v>674</v>
      </c>
      <c r="V226" s="492" t="s">
        <v>44</v>
      </c>
      <c r="W226" t="s">
        <v>18288</v>
      </c>
      <c r="X226" s="40" t="s">
        <v>1204</v>
      </c>
      <c r="Y226" s="482" t="s">
        <v>17535</v>
      </c>
      <c r="Z226" s="492" t="s">
        <v>17540</v>
      </c>
      <c r="AA226" s="1">
        <v>4</v>
      </c>
      <c r="AB226" s="1" t="s">
        <v>61</v>
      </c>
      <c r="AC226" s="1" t="s">
        <v>61</v>
      </c>
      <c r="AD226" s="1" t="s">
        <v>61</v>
      </c>
      <c r="AE226" s="1" t="s">
        <v>41</v>
      </c>
      <c r="AF226" s="1" t="s">
        <v>61</v>
      </c>
      <c r="AG226" s="498" t="s">
        <v>17535</v>
      </c>
      <c r="AH226" s="495" t="s">
        <v>17535</v>
      </c>
      <c r="AI226" s="499" t="s">
        <v>71</v>
      </c>
      <c r="AJ226" t="s">
        <v>1185</v>
      </c>
      <c r="AK226" s="1" t="s">
        <v>61</v>
      </c>
      <c r="AL226" t="s">
        <v>17945</v>
      </c>
      <c r="AN226" s="499" t="s">
        <v>41</v>
      </c>
      <c r="AO226" s="499" t="s">
        <v>41</v>
      </c>
      <c r="AP226" s="499" t="s">
        <v>41</v>
      </c>
      <c r="AQ226" s="1" t="s">
        <v>61</v>
      </c>
      <c r="AR226" s="1"/>
      <c r="AS226" s="40" t="s">
        <v>17557</v>
      </c>
      <c r="AT226" s="500" t="s">
        <v>18289</v>
      </c>
      <c r="AU226" t="s">
        <v>1</v>
      </c>
    </row>
    <row r="227" spans="1:48">
      <c r="A227" s="482">
        <v>222</v>
      </c>
      <c r="B227" s="482">
        <v>593</v>
      </c>
      <c r="C227" s="482" t="s">
        <v>17535</v>
      </c>
      <c r="D227" t="s">
        <v>18290</v>
      </c>
      <c r="E227" s="487">
        <v>44367</v>
      </c>
      <c r="F227" t="s">
        <v>1226</v>
      </c>
      <c r="G227" s="500" t="s">
        <v>18291</v>
      </c>
      <c r="H227" t="s">
        <v>17907</v>
      </c>
      <c r="I227" t="s">
        <v>1228</v>
      </c>
      <c r="J227" t="s">
        <v>147</v>
      </c>
      <c r="K227" s="40" t="s">
        <v>78</v>
      </c>
      <c r="L227" t="s">
        <v>78</v>
      </c>
      <c r="M227" t="s">
        <v>1225</v>
      </c>
      <c r="N227" t="s">
        <v>51</v>
      </c>
      <c r="O227" s="500" t="s">
        <v>17573</v>
      </c>
      <c r="P227" t="s">
        <v>18292</v>
      </c>
      <c r="Q227" s="510">
        <v>205</v>
      </c>
      <c r="R227" t="s">
        <v>78</v>
      </c>
      <c r="S227" s="40" t="s">
        <v>78</v>
      </c>
      <c r="T227" t="s">
        <v>42</v>
      </c>
      <c r="U227" s="492" t="s">
        <v>43</v>
      </c>
      <c r="V227" s="492" t="s">
        <v>44</v>
      </c>
      <c r="W227" s="500" t="s">
        <v>257</v>
      </c>
      <c r="X227" s="40" t="s">
        <v>18293</v>
      </c>
      <c r="Y227" s="482" t="s">
        <v>17535</v>
      </c>
      <c r="Z227" s="492" t="s">
        <v>17540</v>
      </c>
      <c r="AA227" s="1">
        <v>2</v>
      </c>
      <c r="AB227" s="1" t="s">
        <v>61</v>
      </c>
      <c r="AC227" s="1" t="s">
        <v>61</v>
      </c>
      <c r="AD227" s="1" t="s">
        <v>41</v>
      </c>
      <c r="AE227" s="1" t="s">
        <v>41</v>
      </c>
      <c r="AF227" s="1" t="s">
        <v>41</v>
      </c>
      <c r="AG227" s="498" t="s">
        <v>17535</v>
      </c>
      <c r="AH227" s="495" t="s">
        <v>17535</v>
      </c>
      <c r="AI227" s="499" t="s">
        <v>41</v>
      </c>
      <c r="AJ227" t="s">
        <v>78</v>
      </c>
      <c r="AK227" s="499" t="s">
        <v>41</v>
      </c>
      <c r="AL227" t="s">
        <v>78</v>
      </c>
      <c r="AN227" s="499" t="s">
        <v>41</v>
      </c>
      <c r="AO227" s="499" t="s">
        <v>41</v>
      </c>
      <c r="AP227" s="499" t="s">
        <v>41</v>
      </c>
      <c r="AQ227" s="499" t="s">
        <v>41</v>
      </c>
      <c r="AR227" s="499"/>
      <c r="AS227" s="574"/>
      <c r="AU227" t="s">
        <v>1</v>
      </c>
    </row>
    <row r="228" spans="1:48">
      <c r="A228" s="482">
        <v>223</v>
      </c>
      <c r="B228" s="482">
        <v>621</v>
      </c>
      <c r="C228" s="482" t="s">
        <v>17535</v>
      </c>
      <c r="D228" t="s">
        <v>18294</v>
      </c>
      <c r="E228" s="487">
        <v>44340</v>
      </c>
      <c r="F228" t="s">
        <v>18295</v>
      </c>
      <c r="G228" s="500" t="s">
        <v>18296</v>
      </c>
      <c r="H228" t="s">
        <v>18297</v>
      </c>
      <c r="I228" t="s">
        <v>18298</v>
      </c>
      <c r="J228" t="s">
        <v>147</v>
      </c>
      <c r="K228" s="40" t="s">
        <v>18239</v>
      </c>
      <c r="L228" t="s">
        <v>18299</v>
      </c>
      <c r="M228" t="s">
        <v>164</v>
      </c>
      <c r="N228" t="s">
        <v>51</v>
      </c>
      <c r="O228" t="s">
        <v>17563</v>
      </c>
      <c r="P228" t="s">
        <v>18300</v>
      </c>
      <c r="Q228" s="510">
        <v>55</v>
      </c>
      <c r="R228" s="492" t="s">
        <v>17538</v>
      </c>
      <c r="S228" s="40" t="s">
        <v>18301</v>
      </c>
      <c r="T228" t="s">
        <v>42</v>
      </c>
      <c r="U228" s="492" t="s">
        <v>43</v>
      </c>
      <c r="V228" s="492" t="s">
        <v>44</v>
      </c>
      <c r="W228" s="492" t="s">
        <v>115</v>
      </c>
      <c r="X228" s="40" t="s">
        <v>18302</v>
      </c>
      <c r="Y228" s="482" t="s">
        <v>17535</v>
      </c>
      <c r="Z228" s="492" t="s">
        <v>17540</v>
      </c>
      <c r="AA228" s="1">
        <v>0</v>
      </c>
      <c r="AB228" s="1" t="s">
        <v>41</v>
      </c>
      <c r="AC228" s="1" t="s">
        <v>41</v>
      </c>
      <c r="AD228" s="1" t="s">
        <v>41</v>
      </c>
      <c r="AE228" s="1" t="s">
        <v>41</v>
      </c>
      <c r="AF228" s="1" t="s">
        <v>41</v>
      </c>
      <c r="AG228" s="498" t="s">
        <v>17535</v>
      </c>
      <c r="AH228" s="495" t="s">
        <v>17535</v>
      </c>
      <c r="AI228" s="499" t="s">
        <v>41</v>
      </c>
      <c r="AJ228" t="s">
        <v>78</v>
      </c>
      <c r="AK228" s="499" t="s">
        <v>41</v>
      </c>
      <c r="AL228" t="s">
        <v>78</v>
      </c>
      <c r="AN228" s="499" t="s">
        <v>41</v>
      </c>
      <c r="AO228" s="499" t="s">
        <v>41</v>
      </c>
      <c r="AP228" s="499" t="s">
        <v>41</v>
      </c>
      <c r="AQ228" s="499" t="s">
        <v>41</v>
      </c>
      <c r="AR228" s="499"/>
      <c r="AS228" s="574"/>
      <c r="AU228" t="s">
        <v>1</v>
      </c>
    </row>
    <row r="229" spans="1:48">
      <c r="A229" s="482">
        <v>224</v>
      </c>
      <c r="B229" s="482">
        <v>642</v>
      </c>
      <c r="C229" s="482" t="s">
        <v>17535</v>
      </c>
      <c r="D229" t="s">
        <v>18303</v>
      </c>
      <c r="E229" s="487">
        <v>44385</v>
      </c>
      <c r="F229" t="s">
        <v>18304</v>
      </c>
      <c r="G229" s="500" t="s">
        <v>18305</v>
      </c>
      <c r="H229" t="s">
        <v>18306</v>
      </c>
      <c r="I229" t="s">
        <v>18307</v>
      </c>
      <c r="J229" t="s">
        <v>147</v>
      </c>
      <c r="K229" s="40" t="s">
        <v>18248</v>
      </c>
      <c r="L229" t="s">
        <v>18308</v>
      </c>
      <c r="M229" t="s">
        <v>509</v>
      </c>
      <c r="N229" t="s">
        <v>97</v>
      </c>
      <c r="O229" t="s">
        <v>17970</v>
      </c>
      <c r="P229" t="s">
        <v>18309</v>
      </c>
      <c r="Q229" s="510">
        <v>143</v>
      </c>
      <c r="R229" t="s">
        <v>17942</v>
      </c>
      <c r="S229" s="40" t="s">
        <v>78</v>
      </c>
      <c r="T229" t="s">
        <v>42</v>
      </c>
      <c r="U229" s="492" t="s">
        <v>43</v>
      </c>
      <c r="V229" s="492" t="s">
        <v>44</v>
      </c>
      <c r="W229" s="500" t="s">
        <v>17550</v>
      </c>
      <c r="X229" s="40" t="s">
        <v>18310</v>
      </c>
      <c r="Y229" s="482" t="s">
        <v>17535</v>
      </c>
      <c r="Z229" s="492" t="s">
        <v>17540</v>
      </c>
      <c r="AA229" s="1">
        <v>4</v>
      </c>
      <c r="AB229" s="1" t="s">
        <v>61</v>
      </c>
      <c r="AC229" s="1" t="s">
        <v>61</v>
      </c>
      <c r="AD229" s="1" t="s">
        <v>61</v>
      </c>
      <c r="AE229" s="1" t="s">
        <v>61</v>
      </c>
      <c r="AF229" s="1" t="s">
        <v>41</v>
      </c>
      <c r="AG229" s="498" t="s">
        <v>17535</v>
      </c>
      <c r="AH229" s="495" t="s">
        <v>17535</v>
      </c>
      <c r="AI229" s="499" t="s">
        <v>71</v>
      </c>
      <c r="AJ229" t="s">
        <v>1248</v>
      </c>
      <c r="AK229" s="1" t="s">
        <v>61</v>
      </c>
      <c r="AL229" t="s">
        <v>17945</v>
      </c>
      <c r="AN229" s="499" t="s">
        <v>41</v>
      </c>
      <c r="AO229" s="499" t="s">
        <v>41</v>
      </c>
      <c r="AP229" s="1" t="s">
        <v>61</v>
      </c>
      <c r="AQ229" s="499" t="s">
        <v>41</v>
      </c>
      <c r="AR229" s="499"/>
      <c r="AS229" s="574"/>
      <c r="AU229" t="s">
        <v>1</v>
      </c>
    </row>
    <row r="230" spans="1:48">
      <c r="A230" s="482">
        <v>225</v>
      </c>
      <c r="B230" s="482">
        <v>645</v>
      </c>
      <c r="C230" s="482" t="s">
        <v>17535</v>
      </c>
      <c r="D230" s="40" t="s">
        <v>18311</v>
      </c>
      <c r="E230" s="487">
        <v>44403</v>
      </c>
      <c r="F230" t="s">
        <v>18312</v>
      </c>
      <c r="G230" s="500" t="s">
        <v>18313</v>
      </c>
      <c r="H230" t="s">
        <v>18314</v>
      </c>
      <c r="I230" t="s">
        <v>18315</v>
      </c>
      <c r="J230" t="s">
        <v>147</v>
      </c>
      <c r="K230" s="511">
        <v>44287</v>
      </c>
      <c r="L230" t="s">
        <v>18316</v>
      </c>
      <c r="M230" t="s">
        <v>17969</v>
      </c>
      <c r="N230" t="s">
        <v>51</v>
      </c>
      <c r="O230" t="s">
        <v>17970</v>
      </c>
      <c r="P230" t="s">
        <v>18317</v>
      </c>
      <c r="Q230" s="510">
        <v>42</v>
      </c>
      <c r="R230" t="s">
        <v>17942</v>
      </c>
      <c r="S230" s="40" t="s">
        <v>18318</v>
      </c>
      <c r="T230" t="s">
        <v>42</v>
      </c>
      <c r="U230" s="477" t="s">
        <v>674</v>
      </c>
      <c r="V230" s="492" t="s">
        <v>44</v>
      </c>
      <c r="W230" s="500" t="s">
        <v>1133</v>
      </c>
      <c r="X230" s="40" t="s">
        <v>18319</v>
      </c>
      <c r="Y230" s="482" t="s">
        <v>17535</v>
      </c>
      <c r="Z230" s="492" t="s">
        <v>17540</v>
      </c>
      <c r="AA230" s="1">
        <v>3</v>
      </c>
      <c r="AB230" s="1" t="s">
        <v>61</v>
      </c>
      <c r="AC230" s="1" t="s">
        <v>61</v>
      </c>
      <c r="AD230" s="1" t="s">
        <v>61</v>
      </c>
      <c r="AE230" s="1" t="s">
        <v>41</v>
      </c>
      <c r="AF230" s="1" t="s">
        <v>61</v>
      </c>
      <c r="AG230" s="498" t="s">
        <v>17535</v>
      </c>
      <c r="AH230" s="495" t="s">
        <v>17535</v>
      </c>
      <c r="AI230" s="499" t="s">
        <v>71</v>
      </c>
      <c r="AJ230" t="s">
        <v>1185</v>
      </c>
      <c r="AK230" s="1" t="s">
        <v>61</v>
      </c>
      <c r="AL230" t="s">
        <v>17973</v>
      </c>
      <c r="AN230" s="499" t="s">
        <v>41</v>
      </c>
      <c r="AO230" s="499" t="s">
        <v>41</v>
      </c>
      <c r="AP230" s="499" t="s">
        <v>41</v>
      </c>
      <c r="AQ230" s="1" t="s">
        <v>61</v>
      </c>
      <c r="AR230" s="1"/>
      <c r="AS230" s="40" t="s">
        <v>17557</v>
      </c>
      <c r="AT230" s="500" t="s">
        <v>18320</v>
      </c>
      <c r="AU230" t="s">
        <v>1</v>
      </c>
    </row>
    <row r="231" spans="1:48">
      <c r="A231" s="482">
        <v>226</v>
      </c>
      <c r="B231" s="482">
        <v>647</v>
      </c>
      <c r="C231" s="482" t="s">
        <v>17535</v>
      </c>
      <c r="D231" t="s">
        <v>18321</v>
      </c>
      <c r="E231" s="487">
        <v>44363</v>
      </c>
      <c r="F231" t="s">
        <v>151</v>
      </c>
      <c r="G231" s="500" t="s">
        <v>18322</v>
      </c>
      <c r="H231" t="s">
        <v>18323</v>
      </c>
      <c r="I231" t="s">
        <v>153</v>
      </c>
      <c r="J231" t="s">
        <v>147</v>
      </c>
      <c r="K231" s="40" t="s">
        <v>17977</v>
      </c>
      <c r="L231" t="s">
        <v>18324</v>
      </c>
      <c r="M231" t="s">
        <v>17547</v>
      </c>
      <c r="N231" t="s">
        <v>97</v>
      </c>
      <c r="O231" s="500" t="s">
        <v>17573</v>
      </c>
      <c r="P231" t="s">
        <v>18325</v>
      </c>
      <c r="Q231" s="510">
        <v>4</v>
      </c>
      <c r="R231" s="492" t="s">
        <v>17538</v>
      </c>
      <c r="S231" s="40" t="s">
        <v>18326</v>
      </c>
      <c r="T231" t="s">
        <v>42</v>
      </c>
      <c r="U231" s="492" t="s">
        <v>148</v>
      </c>
      <c r="V231" s="492" t="s">
        <v>44</v>
      </c>
      <c r="W231" s="500" t="s">
        <v>17550</v>
      </c>
      <c r="X231" s="40" t="s">
        <v>1070</v>
      </c>
      <c r="Y231" s="482" t="s">
        <v>17535</v>
      </c>
      <c r="Z231" s="492" t="s">
        <v>17540</v>
      </c>
      <c r="AA231" s="1">
        <v>0</v>
      </c>
      <c r="AB231" s="1" t="s">
        <v>41</v>
      </c>
      <c r="AC231" s="1" t="s">
        <v>41</v>
      </c>
      <c r="AD231" s="1" t="s">
        <v>41</v>
      </c>
      <c r="AE231" s="1" t="s">
        <v>41</v>
      </c>
      <c r="AF231" s="1" t="s">
        <v>41</v>
      </c>
      <c r="AG231" s="498" t="s">
        <v>17535</v>
      </c>
      <c r="AH231" s="495" t="s">
        <v>17535</v>
      </c>
      <c r="AI231" s="499" t="s">
        <v>41</v>
      </c>
      <c r="AJ231" t="s">
        <v>78</v>
      </c>
      <c r="AK231" s="499" t="s">
        <v>41</v>
      </c>
      <c r="AL231" t="s">
        <v>78</v>
      </c>
      <c r="AN231" s="499" t="s">
        <v>41</v>
      </c>
      <c r="AO231" s="499" t="s">
        <v>41</v>
      </c>
      <c r="AP231" s="499" t="s">
        <v>41</v>
      </c>
      <c r="AQ231" s="499" t="s">
        <v>41</v>
      </c>
      <c r="AR231" s="499"/>
      <c r="AS231" s="574"/>
      <c r="AU231" t="s">
        <v>1</v>
      </c>
    </row>
    <row r="232" spans="1:48">
      <c r="A232" s="482">
        <v>227</v>
      </c>
      <c r="B232" s="482">
        <v>665</v>
      </c>
      <c r="C232" s="482" t="s">
        <v>17535</v>
      </c>
      <c r="D232" t="s">
        <v>18327</v>
      </c>
      <c r="E232" s="487">
        <v>44356</v>
      </c>
      <c r="F232" t="s">
        <v>1230</v>
      </c>
      <c r="G232" s="500" t="s">
        <v>18328</v>
      </c>
      <c r="H232" s="486" t="s">
        <v>17909</v>
      </c>
      <c r="I232" t="s">
        <v>1232</v>
      </c>
      <c r="J232" t="s">
        <v>147</v>
      </c>
      <c r="K232" s="40" t="s">
        <v>17923</v>
      </c>
      <c r="L232" t="s">
        <v>18329</v>
      </c>
      <c r="M232" s="495" t="s">
        <v>63</v>
      </c>
      <c r="N232" t="s">
        <v>64</v>
      </c>
      <c r="O232" t="s">
        <v>58</v>
      </c>
      <c r="P232" t="s">
        <v>18330</v>
      </c>
      <c r="Q232" s="510">
        <v>6286</v>
      </c>
      <c r="R232" t="s">
        <v>17704</v>
      </c>
      <c r="S232" s="40" t="s">
        <v>126</v>
      </c>
      <c r="T232" t="s">
        <v>42</v>
      </c>
      <c r="U232" s="492" t="s">
        <v>43</v>
      </c>
      <c r="V232" s="492" t="s">
        <v>44</v>
      </c>
      <c r="W232" s="492" t="s">
        <v>115</v>
      </c>
      <c r="X232" s="40" t="s">
        <v>1119</v>
      </c>
      <c r="Y232" s="482" t="s">
        <v>17535</v>
      </c>
      <c r="Z232" s="492" t="s">
        <v>17540</v>
      </c>
      <c r="AA232" s="1">
        <v>1</v>
      </c>
      <c r="AB232" s="1" t="s">
        <v>61</v>
      </c>
      <c r="AC232" s="1" t="s">
        <v>41</v>
      </c>
      <c r="AD232" s="1" t="s">
        <v>41</v>
      </c>
      <c r="AE232" s="1" t="s">
        <v>41</v>
      </c>
      <c r="AF232" s="1" t="s">
        <v>41</v>
      </c>
      <c r="AG232" s="498" t="s">
        <v>17535</v>
      </c>
      <c r="AH232" s="495" t="s">
        <v>17535</v>
      </c>
      <c r="AI232" s="499" t="s">
        <v>41</v>
      </c>
      <c r="AJ232" t="s">
        <v>78</v>
      </c>
      <c r="AK232" s="499" t="s">
        <v>41</v>
      </c>
      <c r="AL232" t="s">
        <v>78</v>
      </c>
      <c r="AN232" s="499" t="s">
        <v>41</v>
      </c>
      <c r="AO232" s="499" t="s">
        <v>41</v>
      </c>
      <c r="AP232" s="499" t="s">
        <v>41</v>
      </c>
      <c r="AQ232" s="499" t="s">
        <v>41</v>
      </c>
      <c r="AR232" s="499"/>
      <c r="AS232" s="574"/>
      <c r="AU232" t="s">
        <v>1</v>
      </c>
    </row>
    <row r="233" spans="1:48">
      <c r="A233" s="482">
        <v>228</v>
      </c>
      <c r="B233" s="482">
        <v>674</v>
      </c>
      <c r="C233" s="482" t="s">
        <v>17535</v>
      </c>
      <c r="D233" t="s">
        <v>18331</v>
      </c>
      <c r="E233" s="487">
        <v>44360</v>
      </c>
      <c r="F233" t="s">
        <v>18332</v>
      </c>
      <c r="G233" s="500" t="s">
        <v>17912</v>
      </c>
      <c r="H233" t="s">
        <v>17913</v>
      </c>
      <c r="I233" t="s">
        <v>1241</v>
      </c>
      <c r="J233" t="s">
        <v>147</v>
      </c>
      <c r="K233" s="40" t="s">
        <v>18333</v>
      </c>
      <c r="L233" t="s">
        <v>18334</v>
      </c>
      <c r="M233" t="s">
        <v>1238</v>
      </c>
      <c r="N233" t="s">
        <v>459</v>
      </c>
      <c r="O233" s="500" t="s">
        <v>17573</v>
      </c>
      <c r="P233" t="s">
        <v>18335</v>
      </c>
      <c r="Q233" s="510">
        <v>69</v>
      </c>
      <c r="R233" s="492" t="s">
        <v>17538</v>
      </c>
      <c r="S233" s="40" t="s">
        <v>18336</v>
      </c>
      <c r="T233" t="s">
        <v>42</v>
      </c>
      <c r="U233" s="492" t="s">
        <v>43</v>
      </c>
      <c r="V233" s="492" t="s">
        <v>44</v>
      </c>
      <c r="W233" s="492" t="s">
        <v>115</v>
      </c>
      <c r="X233" s="40" t="s">
        <v>18337</v>
      </c>
      <c r="Y233" s="482" t="s">
        <v>17535</v>
      </c>
      <c r="Z233" s="492" t="s">
        <v>17540</v>
      </c>
      <c r="AA233" s="1">
        <v>0</v>
      </c>
      <c r="AB233" s="1" t="s">
        <v>41</v>
      </c>
      <c r="AC233" s="1" t="s">
        <v>41</v>
      </c>
      <c r="AD233" s="1" t="s">
        <v>41</v>
      </c>
      <c r="AE233" s="1" t="s">
        <v>41</v>
      </c>
      <c r="AF233" s="1" t="s">
        <v>41</v>
      </c>
      <c r="AG233" s="498" t="s">
        <v>17535</v>
      </c>
      <c r="AH233" s="495" t="s">
        <v>17535</v>
      </c>
      <c r="AI233" s="499" t="s">
        <v>41</v>
      </c>
      <c r="AJ233" t="s">
        <v>78</v>
      </c>
      <c r="AK233" s="499" t="s">
        <v>41</v>
      </c>
      <c r="AL233" t="s">
        <v>78</v>
      </c>
      <c r="AN233" s="499" t="s">
        <v>41</v>
      </c>
      <c r="AO233" s="499" t="s">
        <v>41</v>
      </c>
      <c r="AP233" s="499" t="s">
        <v>41</v>
      </c>
      <c r="AQ233" s="499" t="s">
        <v>41</v>
      </c>
      <c r="AR233" s="499"/>
      <c r="AS233" s="574"/>
      <c r="AU233" t="s">
        <v>1</v>
      </c>
    </row>
    <row r="234" spans="1:48">
      <c r="A234" s="482">
        <v>229</v>
      </c>
      <c r="B234" s="482">
        <v>722</v>
      </c>
      <c r="C234" s="482" t="s">
        <v>17535</v>
      </c>
      <c r="D234" t="s">
        <v>18338</v>
      </c>
      <c r="E234" s="487">
        <v>44379</v>
      </c>
      <c r="F234" t="s">
        <v>18339</v>
      </c>
      <c r="G234" s="500" t="s">
        <v>18340</v>
      </c>
      <c r="H234" t="s">
        <v>18341</v>
      </c>
      <c r="I234" t="s">
        <v>18342</v>
      </c>
      <c r="J234" t="s">
        <v>147</v>
      </c>
      <c r="K234" s="40" t="s">
        <v>18239</v>
      </c>
      <c r="L234" t="s">
        <v>18343</v>
      </c>
      <c r="M234" s="495" t="s">
        <v>63</v>
      </c>
      <c r="N234" t="s">
        <v>64</v>
      </c>
      <c r="O234" t="s">
        <v>17563</v>
      </c>
      <c r="P234" t="s">
        <v>18344</v>
      </c>
      <c r="Q234" s="510">
        <v>12231</v>
      </c>
      <c r="R234" s="492" t="s">
        <v>17538</v>
      </c>
      <c r="S234" s="40" t="s">
        <v>18345</v>
      </c>
      <c r="T234" t="s">
        <v>42</v>
      </c>
      <c r="U234" s="492" t="s">
        <v>43</v>
      </c>
      <c r="V234" s="492" t="s">
        <v>57</v>
      </c>
      <c r="W234" s="492" t="s">
        <v>115</v>
      </c>
      <c r="X234" s="40" t="s">
        <v>18346</v>
      </c>
      <c r="Y234" s="482" t="s">
        <v>17535</v>
      </c>
      <c r="Z234" s="492" t="s">
        <v>17540</v>
      </c>
      <c r="AA234" s="1">
        <v>4</v>
      </c>
      <c r="AB234" s="1" t="s">
        <v>61</v>
      </c>
      <c r="AC234" s="1" t="s">
        <v>61</v>
      </c>
      <c r="AD234" s="1" t="s">
        <v>61</v>
      </c>
      <c r="AE234" s="1" t="s">
        <v>61</v>
      </c>
      <c r="AF234" s="1" t="s">
        <v>41</v>
      </c>
      <c r="AG234" s="498" t="s">
        <v>17535</v>
      </c>
      <c r="AH234" s="495" t="s">
        <v>17535</v>
      </c>
      <c r="AI234" s="499" t="s">
        <v>41</v>
      </c>
      <c r="AJ234" t="s">
        <v>78</v>
      </c>
      <c r="AK234" s="499" t="s">
        <v>41</v>
      </c>
      <c r="AL234" t="s">
        <v>78</v>
      </c>
      <c r="AN234" s="499" t="s">
        <v>41</v>
      </c>
      <c r="AO234" s="499" t="s">
        <v>41</v>
      </c>
      <c r="AP234" s="499" t="s">
        <v>41</v>
      </c>
      <c r="AQ234" s="499" t="s">
        <v>41</v>
      </c>
      <c r="AR234" s="499"/>
      <c r="AS234" s="574"/>
      <c r="AU234" t="s">
        <v>1</v>
      </c>
    </row>
    <row r="235" spans="1:48">
      <c r="A235" s="482">
        <v>230</v>
      </c>
      <c r="B235" s="482">
        <v>735</v>
      </c>
      <c r="C235" s="482" t="s">
        <v>17535</v>
      </c>
      <c r="D235" t="s">
        <v>18347</v>
      </c>
      <c r="E235" s="487">
        <v>44384</v>
      </c>
      <c r="F235" t="s">
        <v>18348</v>
      </c>
      <c r="G235" s="500" t="s">
        <v>18349</v>
      </c>
      <c r="H235" t="s">
        <v>18350</v>
      </c>
      <c r="I235" t="s">
        <v>18351</v>
      </c>
      <c r="J235" t="s">
        <v>147</v>
      </c>
      <c r="K235" s="40" t="s">
        <v>18145</v>
      </c>
      <c r="L235" t="s">
        <v>18352</v>
      </c>
      <c r="M235" t="s">
        <v>17547</v>
      </c>
      <c r="N235" t="s">
        <v>97</v>
      </c>
      <c r="O235" t="s">
        <v>58</v>
      </c>
      <c r="P235" t="s">
        <v>18353</v>
      </c>
      <c r="Q235" s="510">
        <v>380</v>
      </c>
      <c r="R235" t="s">
        <v>17538</v>
      </c>
      <c r="S235" s="40" t="s">
        <v>731</v>
      </c>
      <c r="T235" t="s">
        <v>42</v>
      </c>
      <c r="U235" s="492" t="s">
        <v>43</v>
      </c>
      <c r="V235" s="492" t="s">
        <v>57</v>
      </c>
      <c r="W235" s="500" t="s">
        <v>17550</v>
      </c>
      <c r="X235" s="40" t="s">
        <v>1119</v>
      </c>
      <c r="Y235" s="482" t="s">
        <v>17535</v>
      </c>
      <c r="Z235" s="492" t="s">
        <v>17540</v>
      </c>
      <c r="AA235" s="1">
        <v>1</v>
      </c>
      <c r="AB235" s="1" t="s">
        <v>61</v>
      </c>
      <c r="AC235" s="1" t="s">
        <v>41</v>
      </c>
      <c r="AD235" s="1" t="s">
        <v>41</v>
      </c>
      <c r="AE235" s="1" t="s">
        <v>41</v>
      </c>
      <c r="AF235" s="1" t="s">
        <v>41</v>
      </c>
      <c r="AG235" s="498" t="s">
        <v>17535</v>
      </c>
      <c r="AH235" s="495" t="s">
        <v>17535</v>
      </c>
      <c r="AI235" s="499" t="s">
        <v>41</v>
      </c>
      <c r="AJ235" t="s">
        <v>78</v>
      </c>
      <c r="AK235" s="499" t="s">
        <v>41</v>
      </c>
      <c r="AL235" t="s">
        <v>78</v>
      </c>
      <c r="AN235" s="499" t="s">
        <v>41</v>
      </c>
      <c r="AO235" s="499" t="s">
        <v>41</v>
      </c>
      <c r="AP235" s="499" t="s">
        <v>41</v>
      </c>
      <c r="AQ235" s="499" t="s">
        <v>41</v>
      </c>
      <c r="AR235" s="499"/>
      <c r="AS235" s="574"/>
      <c r="AU235" t="s">
        <v>1</v>
      </c>
    </row>
    <row r="236" spans="1:48">
      <c r="A236" s="482">
        <v>231</v>
      </c>
      <c r="B236" s="482">
        <v>748</v>
      </c>
      <c r="C236" s="482" t="s">
        <v>17535</v>
      </c>
      <c r="D236" t="s">
        <v>18354</v>
      </c>
      <c r="E236" s="487">
        <v>44391</v>
      </c>
      <c r="F236" t="s">
        <v>18355</v>
      </c>
      <c r="G236" s="500" t="s">
        <v>18356</v>
      </c>
      <c r="H236" t="s">
        <v>18357</v>
      </c>
      <c r="I236" t="s">
        <v>18358</v>
      </c>
      <c r="J236" t="s">
        <v>39</v>
      </c>
      <c r="K236" s="40" t="s">
        <v>18359</v>
      </c>
      <c r="L236" t="s">
        <v>18360</v>
      </c>
      <c r="M236" t="s">
        <v>17969</v>
      </c>
      <c r="N236" t="s">
        <v>51</v>
      </c>
      <c r="O236" t="s">
        <v>17563</v>
      </c>
      <c r="P236" t="s">
        <v>18361</v>
      </c>
      <c r="Q236" s="510">
        <v>1021</v>
      </c>
      <c r="R236" t="s">
        <v>863</v>
      </c>
      <c r="S236" s="40" t="s">
        <v>18362</v>
      </c>
      <c r="T236" t="s">
        <v>42</v>
      </c>
      <c r="U236" s="492" t="s">
        <v>43</v>
      </c>
      <c r="V236" s="492" t="s">
        <v>44</v>
      </c>
      <c r="W236" s="500" t="s">
        <v>17870</v>
      </c>
      <c r="X236" s="40" t="s">
        <v>1070</v>
      </c>
      <c r="Y236" s="482" t="s">
        <v>17535</v>
      </c>
      <c r="Z236" s="492" t="s">
        <v>17540</v>
      </c>
      <c r="AA236" s="1">
        <v>0</v>
      </c>
      <c r="AB236" s="1" t="s">
        <v>41</v>
      </c>
      <c r="AC236" s="1" t="s">
        <v>41</v>
      </c>
      <c r="AD236" s="1" t="s">
        <v>41</v>
      </c>
      <c r="AE236" s="1" t="s">
        <v>41</v>
      </c>
      <c r="AF236" s="1" t="s">
        <v>41</v>
      </c>
      <c r="AG236" s="498" t="s">
        <v>17535</v>
      </c>
      <c r="AH236" s="495" t="s">
        <v>17535</v>
      </c>
      <c r="AI236" s="499" t="s">
        <v>41</v>
      </c>
      <c r="AJ236" t="s">
        <v>78</v>
      </c>
      <c r="AK236" s="499" t="s">
        <v>41</v>
      </c>
      <c r="AL236" t="s">
        <v>78</v>
      </c>
      <c r="AN236" s="499" t="s">
        <v>41</v>
      </c>
      <c r="AO236" s="499" t="s">
        <v>41</v>
      </c>
      <c r="AP236" s="499" t="s">
        <v>41</v>
      </c>
      <c r="AQ236" s="499" t="s">
        <v>41</v>
      </c>
      <c r="AR236" s="499"/>
      <c r="AS236" s="574"/>
      <c r="AU236" t="s">
        <v>1</v>
      </c>
    </row>
    <row r="237" spans="1:48">
      <c r="A237" s="482">
        <v>232</v>
      </c>
      <c r="B237" s="482">
        <v>750</v>
      </c>
      <c r="C237" s="482" t="s">
        <v>17535</v>
      </c>
      <c r="D237" t="s">
        <v>18363</v>
      </c>
      <c r="E237" s="487">
        <v>44395</v>
      </c>
      <c r="F237" t="s">
        <v>18364</v>
      </c>
      <c r="G237" s="500" t="s">
        <v>18365</v>
      </c>
      <c r="H237" t="s">
        <v>18366</v>
      </c>
      <c r="I237" t="s">
        <v>18367</v>
      </c>
      <c r="J237" t="s">
        <v>39</v>
      </c>
      <c r="K237" s="40" t="s">
        <v>18368</v>
      </c>
      <c r="L237" t="s">
        <v>18369</v>
      </c>
      <c r="M237" t="s">
        <v>17547</v>
      </c>
      <c r="N237" t="s">
        <v>97</v>
      </c>
      <c r="O237" s="436" t="s">
        <v>17556</v>
      </c>
      <c r="P237" t="s">
        <v>787</v>
      </c>
      <c r="Q237" s="510">
        <v>40</v>
      </c>
      <c r="R237" t="s">
        <v>17704</v>
      </c>
      <c r="S237" s="40" t="s">
        <v>18370</v>
      </c>
      <c r="T237" t="s">
        <v>42</v>
      </c>
      <c r="U237" s="492" t="s">
        <v>43</v>
      </c>
      <c r="V237" s="492" t="s">
        <v>44</v>
      </c>
      <c r="W237" s="500" t="s">
        <v>17550</v>
      </c>
      <c r="X237" s="40" t="s">
        <v>18371</v>
      </c>
      <c r="Y237" s="482" t="s">
        <v>17535</v>
      </c>
      <c r="Z237" s="492" t="s">
        <v>17540</v>
      </c>
      <c r="AA237" s="1">
        <v>0</v>
      </c>
      <c r="AB237" s="1" t="s">
        <v>41</v>
      </c>
      <c r="AC237" s="1" t="s">
        <v>41</v>
      </c>
      <c r="AD237" s="1" t="s">
        <v>41</v>
      </c>
      <c r="AE237" s="1" t="s">
        <v>41</v>
      </c>
      <c r="AF237" s="1" t="s">
        <v>41</v>
      </c>
      <c r="AG237" s="498" t="s">
        <v>17535</v>
      </c>
      <c r="AH237" s="495" t="s">
        <v>17535</v>
      </c>
      <c r="AI237" s="499" t="s">
        <v>61</v>
      </c>
      <c r="AJ237" t="s">
        <v>18372</v>
      </c>
      <c r="AK237" s="1" t="s">
        <v>61</v>
      </c>
      <c r="AL237" t="s">
        <v>17945</v>
      </c>
      <c r="AN237" s="499" t="s">
        <v>41</v>
      </c>
      <c r="AO237" s="1" t="s">
        <v>61</v>
      </c>
      <c r="AP237" s="1" t="s">
        <v>61</v>
      </c>
      <c r="AQ237" s="1" t="s">
        <v>61</v>
      </c>
      <c r="AR237" s="1"/>
      <c r="AS237" s="40" t="s">
        <v>17557</v>
      </c>
      <c r="AT237" s="500" t="s">
        <v>17687</v>
      </c>
      <c r="AU237" t="s">
        <v>1</v>
      </c>
    </row>
    <row r="238" spans="1:48">
      <c r="A238" s="482">
        <v>233</v>
      </c>
      <c r="B238" s="482">
        <v>758</v>
      </c>
      <c r="C238" s="482" t="s">
        <v>17535</v>
      </c>
      <c r="D238" t="s">
        <v>18373</v>
      </c>
      <c r="E238" s="487">
        <v>44393</v>
      </c>
      <c r="F238" t="s">
        <v>18374</v>
      </c>
      <c r="G238" s="500" t="s">
        <v>18375</v>
      </c>
      <c r="H238" t="s">
        <v>18376</v>
      </c>
      <c r="I238" t="s">
        <v>18377</v>
      </c>
      <c r="J238" t="s">
        <v>39</v>
      </c>
      <c r="K238" s="40" t="s">
        <v>17951</v>
      </c>
      <c r="L238" t="s">
        <v>18378</v>
      </c>
      <c r="M238" t="s">
        <v>17969</v>
      </c>
      <c r="N238" t="s">
        <v>51</v>
      </c>
      <c r="O238" t="s">
        <v>58</v>
      </c>
      <c r="P238" t="s">
        <v>18379</v>
      </c>
      <c r="Q238" s="510">
        <v>3422644</v>
      </c>
      <c r="R238" t="s">
        <v>18155</v>
      </c>
      <c r="S238" s="40" t="s">
        <v>18380</v>
      </c>
      <c r="T238" t="s">
        <v>42</v>
      </c>
      <c r="U238" s="492" t="s">
        <v>43</v>
      </c>
      <c r="V238" s="492" t="s">
        <v>57</v>
      </c>
      <c r="W238" s="500" t="s">
        <v>17870</v>
      </c>
      <c r="X238" s="40" t="s">
        <v>1119</v>
      </c>
      <c r="Y238" s="482" t="s">
        <v>17535</v>
      </c>
      <c r="Z238" s="492" t="s">
        <v>17540</v>
      </c>
      <c r="AA238" s="1">
        <v>1</v>
      </c>
      <c r="AB238" s="1" t="s">
        <v>41</v>
      </c>
      <c r="AC238" s="1" t="s">
        <v>41</v>
      </c>
      <c r="AD238" s="1" t="s">
        <v>41</v>
      </c>
      <c r="AE238" s="1" t="s">
        <v>61</v>
      </c>
      <c r="AF238" s="1" t="s">
        <v>41</v>
      </c>
      <c r="AG238" s="498" t="s">
        <v>17535</v>
      </c>
      <c r="AH238" s="495" t="s">
        <v>17535</v>
      </c>
      <c r="AI238" s="499" t="s">
        <v>41</v>
      </c>
      <c r="AJ238" t="s">
        <v>78</v>
      </c>
      <c r="AK238" s="499" t="s">
        <v>41</v>
      </c>
      <c r="AL238" t="s">
        <v>78</v>
      </c>
      <c r="AN238" s="499" t="s">
        <v>41</v>
      </c>
      <c r="AO238" s="499" t="s">
        <v>41</v>
      </c>
      <c r="AP238" s="499" t="s">
        <v>41</v>
      </c>
      <c r="AQ238" s="499" t="s">
        <v>41</v>
      </c>
      <c r="AR238" s="499"/>
      <c r="AS238" s="574"/>
      <c r="AU238" t="s">
        <v>1</v>
      </c>
    </row>
    <row r="239" spans="1:48">
      <c r="A239" s="482">
        <v>234</v>
      </c>
      <c r="B239" s="482">
        <v>785</v>
      </c>
      <c r="C239" s="482" t="s">
        <v>17535</v>
      </c>
      <c r="D239" s="40" t="s">
        <v>18381</v>
      </c>
      <c r="E239" s="487">
        <v>44393</v>
      </c>
      <c r="F239" t="s">
        <v>18382</v>
      </c>
      <c r="G239" s="500" t="s">
        <v>18383</v>
      </c>
      <c r="H239" t="s">
        <v>18384</v>
      </c>
      <c r="I239" t="s">
        <v>18385</v>
      </c>
      <c r="J239" t="s">
        <v>147</v>
      </c>
      <c r="K239" s="40" t="s">
        <v>18248</v>
      </c>
      <c r="L239" t="s">
        <v>18386</v>
      </c>
      <c r="M239" t="s">
        <v>17547</v>
      </c>
      <c r="N239" t="s">
        <v>97</v>
      </c>
      <c r="O239" t="s">
        <v>58</v>
      </c>
      <c r="P239" t="s">
        <v>18387</v>
      </c>
      <c r="Q239" s="510">
        <v>47</v>
      </c>
      <c r="R239" t="s">
        <v>18388</v>
      </c>
      <c r="S239" s="40" t="s">
        <v>18389</v>
      </c>
      <c r="T239" t="s">
        <v>42</v>
      </c>
      <c r="U239" s="492" t="s">
        <v>43</v>
      </c>
      <c r="V239" s="492" t="s">
        <v>57</v>
      </c>
      <c r="W239" t="s">
        <v>17601</v>
      </c>
      <c r="X239" s="40" t="s">
        <v>1119</v>
      </c>
      <c r="Y239" s="482" t="s">
        <v>17535</v>
      </c>
      <c r="Z239" s="492" t="s">
        <v>17540</v>
      </c>
      <c r="AA239" s="1">
        <v>3</v>
      </c>
      <c r="AB239" s="1" t="s">
        <v>61</v>
      </c>
      <c r="AC239" s="1" t="s">
        <v>61</v>
      </c>
      <c r="AD239" s="1" t="s">
        <v>61</v>
      </c>
      <c r="AE239" s="1" t="s">
        <v>41</v>
      </c>
      <c r="AF239" s="1" t="s">
        <v>41</v>
      </c>
      <c r="AG239" s="498" t="s">
        <v>17535</v>
      </c>
      <c r="AH239" s="495" t="s">
        <v>17535</v>
      </c>
      <c r="AI239" s="499" t="s">
        <v>71</v>
      </c>
      <c r="AJ239" t="s">
        <v>1185</v>
      </c>
      <c r="AK239" s="1" t="s">
        <v>61</v>
      </c>
      <c r="AL239" t="s">
        <v>17945</v>
      </c>
      <c r="AN239" s="499" t="s">
        <v>41</v>
      </c>
      <c r="AO239" s="499" t="s">
        <v>41</v>
      </c>
      <c r="AP239" s="499" t="s">
        <v>41</v>
      </c>
      <c r="AQ239" s="1" t="s">
        <v>61</v>
      </c>
      <c r="AR239" s="1"/>
      <c r="AS239" s="40" t="s">
        <v>18390</v>
      </c>
      <c r="AT239" s="500" t="s">
        <v>18391</v>
      </c>
      <c r="AU239" s="573" t="s">
        <v>18390</v>
      </c>
      <c r="AV239" t="s">
        <v>18392</v>
      </c>
    </row>
    <row r="240" spans="1:48">
      <c r="A240" s="482">
        <v>235</v>
      </c>
      <c r="B240" s="482">
        <v>823</v>
      </c>
      <c r="C240" s="482" t="s">
        <v>17535</v>
      </c>
      <c r="D240" t="s">
        <v>18393</v>
      </c>
      <c r="E240" s="487">
        <v>44387</v>
      </c>
      <c r="F240" t="s">
        <v>18394</v>
      </c>
      <c r="G240" s="500" t="s">
        <v>18395</v>
      </c>
      <c r="H240" t="s">
        <v>18396</v>
      </c>
      <c r="I240" t="s">
        <v>18397</v>
      </c>
      <c r="J240" t="s">
        <v>147</v>
      </c>
      <c r="K240" s="40" t="s">
        <v>17959</v>
      </c>
      <c r="L240" t="s">
        <v>18398</v>
      </c>
      <c r="M240" t="s">
        <v>224</v>
      </c>
      <c r="N240" t="s">
        <v>225</v>
      </c>
      <c r="O240" s="500" t="s">
        <v>17573</v>
      </c>
      <c r="P240" t="s">
        <v>18399</v>
      </c>
      <c r="Q240" s="510">
        <v>6</v>
      </c>
      <c r="R240" s="492" t="s">
        <v>17538</v>
      </c>
      <c r="S240" s="40" t="s">
        <v>18400</v>
      </c>
      <c r="T240" t="s">
        <v>42</v>
      </c>
      <c r="U240" s="477" t="s">
        <v>674</v>
      </c>
      <c r="V240" s="492" t="s">
        <v>44</v>
      </c>
      <c r="W240" t="s">
        <v>18401</v>
      </c>
      <c r="X240" s="40" t="s">
        <v>18402</v>
      </c>
      <c r="Y240" s="482" t="s">
        <v>17535</v>
      </c>
      <c r="Z240" s="492" t="s">
        <v>17540</v>
      </c>
      <c r="AA240" s="1">
        <v>2</v>
      </c>
      <c r="AB240" s="1" t="s">
        <v>61</v>
      </c>
      <c r="AC240" s="1" t="s">
        <v>61</v>
      </c>
      <c r="AD240" s="1" t="s">
        <v>41</v>
      </c>
      <c r="AE240" s="1" t="s">
        <v>41</v>
      </c>
      <c r="AF240" s="1" t="s">
        <v>41</v>
      </c>
      <c r="AG240" s="498" t="s">
        <v>17535</v>
      </c>
      <c r="AH240" s="495" t="s">
        <v>17535</v>
      </c>
      <c r="AI240" s="499" t="s">
        <v>71</v>
      </c>
      <c r="AJ240" t="s">
        <v>18403</v>
      </c>
      <c r="AK240" s="1" t="s">
        <v>61</v>
      </c>
      <c r="AL240" t="s">
        <v>17945</v>
      </c>
      <c r="AN240" s="499" t="s">
        <v>41</v>
      </c>
      <c r="AO240" s="499" t="s">
        <v>41</v>
      </c>
      <c r="AP240" s="1" t="s">
        <v>61</v>
      </c>
      <c r="AQ240" s="499" t="s">
        <v>41</v>
      </c>
      <c r="AR240" s="499"/>
      <c r="AS240" s="574"/>
      <c r="AU240" t="s">
        <v>1</v>
      </c>
    </row>
    <row r="241" spans="1:48">
      <c r="A241" s="482">
        <v>236</v>
      </c>
      <c r="B241" s="482">
        <v>826</v>
      </c>
      <c r="C241" s="482" t="s">
        <v>17535</v>
      </c>
      <c r="D241" t="s">
        <v>18404</v>
      </c>
      <c r="E241" s="487">
        <v>44389</v>
      </c>
      <c r="F241" t="s">
        <v>18405</v>
      </c>
      <c r="G241" s="500" t="s">
        <v>18406</v>
      </c>
      <c r="H241" t="s">
        <v>18407</v>
      </c>
      <c r="I241" t="s">
        <v>18408</v>
      </c>
      <c r="J241" t="s">
        <v>147</v>
      </c>
      <c r="K241" s="40" t="s">
        <v>17977</v>
      </c>
      <c r="L241" t="s">
        <v>18409</v>
      </c>
      <c r="M241" s="495" t="s">
        <v>63</v>
      </c>
      <c r="N241" t="s">
        <v>64</v>
      </c>
      <c r="O241" t="s">
        <v>17548</v>
      </c>
      <c r="P241" t="s">
        <v>18410</v>
      </c>
      <c r="Q241" s="510" t="s">
        <v>18411</v>
      </c>
      <c r="R241" s="492" t="s">
        <v>17538</v>
      </c>
      <c r="S241" s="40" t="s">
        <v>18412</v>
      </c>
      <c r="T241" t="s">
        <v>42</v>
      </c>
      <c r="U241" s="492" t="s">
        <v>43</v>
      </c>
      <c r="V241" s="492" t="s">
        <v>57</v>
      </c>
      <c r="W241" s="492" t="s">
        <v>115</v>
      </c>
      <c r="X241" s="40" t="s">
        <v>18413</v>
      </c>
      <c r="Y241" s="482" t="s">
        <v>17535</v>
      </c>
      <c r="Z241" s="492" t="s">
        <v>17540</v>
      </c>
      <c r="AA241" s="1">
        <v>2</v>
      </c>
      <c r="AB241" s="1" t="s">
        <v>61</v>
      </c>
      <c r="AC241" s="1" t="s">
        <v>41</v>
      </c>
      <c r="AD241" s="1" t="s">
        <v>61</v>
      </c>
      <c r="AE241" s="1" t="s">
        <v>41</v>
      </c>
      <c r="AF241" s="1" t="s">
        <v>41</v>
      </c>
      <c r="AG241" s="498" t="s">
        <v>17535</v>
      </c>
      <c r="AH241" s="495" t="s">
        <v>17535</v>
      </c>
      <c r="AI241" s="499" t="s">
        <v>41</v>
      </c>
      <c r="AJ241" t="s">
        <v>78</v>
      </c>
      <c r="AK241" s="499" t="s">
        <v>41</v>
      </c>
      <c r="AL241" t="s">
        <v>78</v>
      </c>
      <c r="AN241" s="499" t="s">
        <v>41</v>
      </c>
      <c r="AO241" s="499" t="s">
        <v>41</v>
      </c>
      <c r="AP241" s="499" t="s">
        <v>41</v>
      </c>
      <c r="AQ241" s="499" t="s">
        <v>41</v>
      </c>
      <c r="AR241" s="499"/>
      <c r="AS241" s="574" t="s">
        <v>17598</v>
      </c>
      <c r="AU241" t="s">
        <v>17584</v>
      </c>
    </row>
    <row r="242" spans="1:48">
      <c r="A242" s="482">
        <v>237</v>
      </c>
      <c r="B242" s="482">
        <v>851</v>
      </c>
      <c r="C242" s="482" t="s">
        <v>17535</v>
      </c>
      <c r="D242" s="40" t="s">
        <v>18414</v>
      </c>
      <c r="E242" s="487">
        <v>44393</v>
      </c>
      <c r="F242" t="s">
        <v>18415</v>
      </c>
      <c r="G242" s="500" t="s">
        <v>18416</v>
      </c>
      <c r="H242" t="s">
        <v>18417</v>
      </c>
      <c r="I242" t="s">
        <v>18418</v>
      </c>
      <c r="J242" t="s">
        <v>39</v>
      </c>
      <c r="K242" s="40" t="s">
        <v>18285</v>
      </c>
      <c r="L242" t="s">
        <v>18419</v>
      </c>
      <c r="M242" t="s">
        <v>583</v>
      </c>
      <c r="N242" t="s">
        <v>584</v>
      </c>
      <c r="O242" t="s">
        <v>58</v>
      </c>
      <c r="P242" t="s">
        <v>18420</v>
      </c>
      <c r="Q242" s="510">
        <v>1161</v>
      </c>
      <c r="R242" t="s">
        <v>17538</v>
      </c>
      <c r="S242" s="40" t="s">
        <v>787</v>
      </c>
      <c r="T242" t="s">
        <v>42</v>
      </c>
      <c r="U242" s="492" t="s">
        <v>43</v>
      </c>
      <c r="V242" s="492" t="s">
        <v>57</v>
      </c>
      <c r="W242" t="s">
        <v>18421</v>
      </c>
      <c r="X242" s="40" t="s">
        <v>18422</v>
      </c>
      <c r="Y242" s="482" t="s">
        <v>17535</v>
      </c>
      <c r="Z242" s="492" t="s">
        <v>17540</v>
      </c>
      <c r="AA242" s="1">
        <v>2</v>
      </c>
      <c r="AB242" s="1" t="s">
        <v>61</v>
      </c>
      <c r="AC242" s="1" t="s">
        <v>41</v>
      </c>
      <c r="AD242" s="1" t="s">
        <v>41</v>
      </c>
      <c r="AE242" s="1" t="s">
        <v>41</v>
      </c>
      <c r="AF242" s="1" t="s">
        <v>61</v>
      </c>
      <c r="AG242" s="498" t="s">
        <v>17535</v>
      </c>
      <c r="AH242" s="495" t="s">
        <v>17535</v>
      </c>
      <c r="AI242" s="499" t="s">
        <v>71</v>
      </c>
      <c r="AJ242" t="s">
        <v>1185</v>
      </c>
      <c r="AK242" s="1" t="s">
        <v>61</v>
      </c>
      <c r="AL242" t="s">
        <v>17945</v>
      </c>
      <c r="AN242" s="499" t="s">
        <v>41</v>
      </c>
      <c r="AO242" s="499" t="s">
        <v>41</v>
      </c>
      <c r="AP242" s="499" t="s">
        <v>41</v>
      </c>
      <c r="AQ242" s="1" t="s">
        <v>61</v>
      </c>
      <c r="AR242" s="1"/>
      <c r="AS242" s="40" t="s">
        <v>17557</v>
      </c>
      <c r="AT242" s="500" t="s">
        <v>18423</v>
      </c>
      <c r="AU242" t="s">
        <v>1</v>
      </c>
    </row>
    <row r="243" spans="1:48">
      <c r="A243" s="482">
        <v>238</v>
      </c>
      <c r="B243" s="482">
        <v>852</v>
      </c>
      <c r="C243" s="482" t="s">
        <v>17535</v>
      </c>
      <c r="D243" t="s">
        <v>18424</v>
      </c>
      <c r="E243" s="487">
        <v>44388</v>
      </c>
      <c r="F243" t="s">
        <v>18425</v>
      </c>
      <c r="G243" s="500" t="s">
        <v>18426</v>
      </c>
      <c r="H243" t="s">
        <v>18427</v>
      </c>
      <c r="I243" t="s">
        <v>18428</v>
      </c>
      <c r="J243" t="s">
        <v>147</v>
      </c>
      <c r="K243" s="40" t="s">
        <v>78</v>
      </c>
      <c r="L243" t="s">
        <v>18429</v>
      </c>
      <c r="M243" t="s">
        <v>18430</v>
      </c>
      <c r="N243" t="s">
        <v>64</v>
      </c>
      <c r="O243" t="s">
        <v>58</v>
      </c>
      <c r="P243" t="s">
        <v>18431</v>
      </c>
      <c r="Q243" s="510">
        <v>56</v>
      </c>
      <c r="R243" t="s">
        <v>17942</v>
      </c>
      <c r="S243" s="40" t="s">
        <v>18432</v>
      </c>
      <c r="T243" t="s">
        <v>42</v>
      </c>
      <c r="U243" s="492" t="s">
        <v>148</v>
      </c>
      <c r="V243" s="492" t="s">
        <v>44</v>
      </c>
      <c r="W243" t="s">
        <v>18433</v>
      </c>
      <c r="X243" s="40" t="s">
        <v>1119</v>
      </c>
      <c r="Y243" s="482" t="s">
        <v>17535</v>
      </c>
      <c r="Z243" s="492" t="s">
        <v>17540</v>
      </c>
      <c r="AA243" s="1">
        <v>2</v>
      </c>
      <c r="AB243" s="1" t="s">
        <v>41</v>
      </c>
      <c r="AC243" s="1" t="s">
        <v>41</v>
      </c>
      <c r="AD243" s="1" t="s">
        <v>61</v>
      </c>
      <c r="AE243" s="1" t="s">
        <v>61</v>
      </c>
      <c r="AF243" s="1" t="s">
        <v>41</v>
      </c>
      <c r="AG243" s="498" t="s">
        <v>17535</v>
      </c>
      <c r="AH243" s="495" t="s">
        <v>17535</v>
      </c>
      <c r="AI243" s="499" t="s">
        <v>41</v>
      </c>
      <c r="AJ243" t="s">
        <v>78</v>
      </c>
      <c r="AK243" s="499" t="s">
        <v>41</v>
      </c>
      <c r="AL243" t="s">
        <v>78</v>
      </c>
      <c r="AN243" s="499" t="s">
        <v>41</v>
      </c>
      <c r="AO243" s="499" t="s">
        <v>41</v>
      </c>
      <c r="AP243" s="499" t="s">
        <v>41</v>
      </c>
      <c r="AQ243" s="499" t="s">
        <v>41</v>
      </c>
      <c r="AR243" s="499"/>
      <c r="AS243" s="574"/>
      <c r="AU243" t="s">
        <v>1</v>
      </c>
    </row>
    <row r="244" spans="1:48">
      <c r="A244" s="482">
        <v>239</v>
      </c>
      <c r="B244" s="482">
        <v>903</v>
      </c>
      <c r="C244" s="482" t="s">
        <v>17535</v>
      </c>
      <c r="D244" t="s">
        <v>18434</v>
      </c>
      <c r="E244" s="487">
        <v>44391</v>
      </c>
      <c r="F244" t="s">
        <v>18435</v>
      </c>
      <c r="G244" s="500" t="s">
        <v>18436</v>
      </c>
      <c r="H244" t="s">
        <v>18437</v>
      </c>
      <c r="I244" t="s">
        <v>18438</v>
      </c>
      <c r="J244" t="s">
        <v>39</v>
      </c>
      <c r="K244" s="40" t="s">
        <v>78</v>
      </c>
      <c r="L244" t="s">
        <v>18360</v>
      </c>
      <c r="M244" t="s">
        <v>17969</v>
      </c>
      <c r="N244" t="s">
        <v>51</v>
      </c>
      <c r="O244" t="s">
        <v>17563</v>
      </c>
      <c r="P244" t="s">
        <v>1025</v>
      </c>
      <c r="Q244" s="510">
        <v>920</v>
      </c>
      <c r="R244" s="492" t="s">
        <v>17538</v>
      </c>
      <c r="S244" s="40" t="s">
        <v>18439</v>
      </c>
      <c r="T244" t="s">
        <v>42</v>
      </c>
      <c r="U244" s="492" t="s">
        <v>43</v>
      </c>
      <c r="V244" s="492" t="s">
        <v>44</v>
      </c>
      <c r="W244" s="500" t="s">
        <v>17870</v>
      </c>
      <c r="X244" s="40" t="s">
        <v>1070</v>
      </c>
      <c r="Y244" s="482" t="s">
        <v>17535</v>
      </c>
      <c r="Z244" s="492" t="s">
        <v>17540</v>
      </c>
      <c r="AA244" s="1">
        <v>0</v>
      </c>
      <c r="AB244" s="1" t="s">
        <v>41</v>
      </c>
      <c r="AC244" s="1" t="s">
        <v>41</v>
      </c>
      <c r="AD244" s="1" t="s">
        <v>41</v>
      </c>
      <c r="AE244" s="1" t="s">
        <v>41</v>
      </c>
      <c r="AF244" s="1" t="s">
        <v>41</v>
      </c>
      <c r="AG244" s="498" t="s">
        <v>17535</v>
      </c>
      <c r="AH244" s="495" t="s">
        <v>17535</v>
      </c>
      <c r="AI244" s="499" t="s">
        <v>41</v>
      </c>
      <c r="AJ244" t="s">
        <v>78</v>
      </c>
      <c r="AK244" s="499" t="s">
        <v>41</v>
      </c>
      <c r="AL244" t="s">
        <v>78</v>
      </c>
      <c r="AN244" s="499" t="s">
        <v>41</v>
      </c>
      <c r="AO244" s="499" t="s">
        <v>41</v>
      </c>
      <c r="AP244" s="499" t="s">
        <v>41</v>
      </c>
      <c r="AQ244" s="499" t="s">
        <v>41</v>
      </c>
      <c r="AR244" s="499"/>
      <c r="AS244" s="574"/>
      <c r="AU244" t="s">
        <v>1</v>
      </c>
    </row>
    <row r="245" spans="1:48">
      <c r="A245" s="482">
        <v>240</v>
      </c>
      <c r="B245" s="482">
        <v>908</v>
      </c>
      <c r="C245" s="482" t="s">
        <v>17535</v>
      </c>
      <c r="D245" t="s">
        <v>18440</v>
      </c>
      <c r="E245" s="487">
        <v>44393</v>
      </c>
      <c r="F245" t="s">
        <v>18441</v>
      </c>
      <c r="G245" s="500" t="s">
        <v>18442</v>
      </c>
      <c r="H245" t="s">
        <v>18443</v>
      </c>
      <c r="I245" t="s">
        <v>18444</v>
      </c>
      <c r="J245" t="s">
        <v>39</v>
      </c>
      <c r="K245" s="40" t="s">
        <v>18044</v>
      </c>
      <c r="L245" t="s">
        <v>18445</v>
      </c>
      <c r="M245" s="495" t="s">
        <v>63</v>
      </c>
      <c r="N245" t="s">
        <v>64</v>
      </c>
      <c r="O245" s="500" t="s">
        <v>17573</v>
      </c>
      <c r="P245" t="s">
        <v>18446</v>
      </c>
      <c r="Q245" s="510">
        <v>902</v>
      </c>
      <c r="R245" t="s">
        <v>18447</v>
      </c>
      <c r="S245" s="40" t="s">
        <v>18448</v>
      </c>
      <c r="T245" t="s">
        <v>42</v>
      </c>
      <c r="U245" s="492" t="s">
        <v>43</v>
      </c>
      <c r="V245" s="492" t="s">
        <v>44</v>
      </c>
      <c r="W245" s="492" t="s">
        <v>115</v>
      </c>
      <c r="X245" s="40" t="s">
        <v>18449</v>
      </c>
      <c r="Y245" s="482" t="s">
        <v>17535</v>
      </c>
      <c r="Z245" s="492" t="s">
        <v>17540</v>
      </c>
      <c r="AA245" s="1">
        <v>2</v>
      </c>
      <c r="AB245" s="1" t="s">
        <v>61</v>
      </c>
      <c r="AC245" s="1" t="s">
        <v>61</v>
      </c>
      <c r="AD245" s="1" t="s">
        <v>41</v>
      </c>
      <c r="AE245" s="1" t="s">
        <v>41</v>
      </c>
      <c r="AF245" s="1" t="s">
        <v>41</v>
      </c>
      <c r="AG245" s="498" t="s">
        <v>17535</v>
      </c>
      <c r="AH245" s="495" t="s">
        <v>17535</v>
      </c>
      <c r="AI245" s="499" t="s">
        <v>71</v>
      </c>
      <c r="AJ245" t="s">
        <v>1143</v>
      </c>
      <c r="AK245" s="1" t="s">
        <v>61</v>
      </c>
      <c r="AL245" t="s">
        <v>18016</v>
      </c>
      <c r="AN245" s="1" t="s">
        <v>61</v>
      </c>
      <c r="AO245" s="499" t="s">
        <v>41</v>
      </c>
      <c r="AP245" s="499" t="s">
        <v>41</v>
      </c>
      <c r="AQ245" s="499" t="s">
        <v>41</v>
      </c>
      <c r="AR245" s="499"/>
      <c r="AS245" s="574" t="s">
        <v>17598</v>
      </c>
      <c r="AU245" t="s">
        <v>17584</v>
      </c>
    </row>
    <row r="246" spans="1:48">
      <c r="A246" s="482">
        <v>241</v>
      </c>
      <c r="B246" s="482">
        <v>931</v>
      </c>
      <c r="C246" s="482" t="s">
        <v>17535</v>
      </c>
      <c r="D246" s="40" t="s">
        <v>18450</v>
      </c>
      <c r="E246" s="487">
        <v>44392</v>
      </c>
      <c r="F246" t="s">
        <v>18451</v>
      </c>
      <c r="G246" s="500" t="s">
        <v>18452</v>
      </c>
      <c r="H246" t="s">
        <v>18453</v>
      </c>
      <c r="I246" t="s">
        <v>18454</v>
      </c>
      <c r="J246" t="s">
        <v>39</v>
      </c>
      <c r="K246" s="40" t="s">
        <v>18455</v>
      </c>
      <c r="L246" t="s">
        <v>18456</v>
      </c>
      <c r="M246" t="s">
        <v>583</v>
      </c>
      <c r="N246" t="s">
        <v>584</v>
      </c>
      <c r="O246" t="s">
        <v>58</v>
      </c>
      <c r="P246" t="s">
        <v>18457</v>
      </c>
      <c r="Q246" s="510">
        <v>677</v>
      </c>
      <c r="R246" t="s">
        <v>17538</v>
      </c>
      <c r="S246" s="40" t="s">
        <v>18458</v>
      </c>
      <c r="T246" t="s">
        <v>42</v>
      </c>
      <c r="U246" s="492" t="s">
        <v>43</v>
      </c>
      <c r="V246" s="492" t="s">
        <v>44</v>
      </c>
      <c r="W246" t="s">
        <v>18459</v>
      </c>
      <c r="X246" s="40" t="s">
        <v>18460</v>
      </c>
      <c r="Y246" s="482" t="s">
        <v>17535</v>
      </c>
      <c r="Z246" s="492" t="s">
        <v>17540</v>
      </c>
      <c r="AA246" s="1">
        <v>4</v>
      </c>
      <c r="AB246" s="1" t="s">
        <v>61</v>
      </c>
      <c r="AC246" s="1" t="s">
        <v>61</v>
      </c>
      <c r="AD246" s="1" t="s">
        <v>61</v>
      </c>
      <c r="AE246" s="1" t="s">
        <v>41</v>
      </c>
      <c r="AF246" s="1" t="s">
        <v>61</v>
      </c>
      <c r="AG246" s="498" t="s">
        <v>17535</v>
      </c>
      <c r="AH246" s="495" t="s">
        <v>17535</v>
      </c>
      <c r="AI246" s="499" t="s">
        <v>71</v>
      </c>
      <c r="AJ246" t="s">
        <v>18461</v>
      </c>
      <c r="AK246" s="1" t="s">
        <v>61</v>
      </c>
      <c r="AL246" t="s">
        <v>17945</v>
      </c>
      <c r="AN246" s="1" t="s">
        <v>61</v>
      </c>
      <c r="AO246" s="499" t="s">
        <v>41</v>
      </c>
      <c r="AP246" s="499" t="s">
        <v>41</v>
      </c>
      <c r="AQ246" s="1" t="s">
        <v>61</v>
      </c>
      <c r="AR246" s="1"/>
      <c r="AS246" s="40" t="s">
        <v>17557</v>
      </c>
      <c r="AT246" s="500" t="s">
        <v>18462</v>
      </c>
      <c r="AU246" t="s">
        <v>1</v>
      </c>
    </row>
    <row r="247" spans="1:48">
      <c r="A247" s="482">
        <v>242</v>
      </c>
      <c r="B247" s="482">
        <v>938</v>
      </c>
      <c r="C247" s="482" t="s">
        <v>17535</v>
      </c>
      <c r="D247" t="s">
        <v>18463</v>
      </c>
      <c r="E247" s="487">
        <v>44349</v>
      </c>
      <c r="F247" t="s">
        <v>18464</v>
      </c>
      <c r="G247" s="500" t="s">
        <v>18465</v>
      </c>
      <c r="H247" t="s">
        <v>18466</v>
      </c>
      <c r="I247" t="s">
        <v>18467</v>
      </c>
      <c r="J247" t="s">
        <v>147</v>
      </c>
      <c r="K247" s="40" t="s">
        <v>18101</v>
      </c>
      <c r="L247" t="s">
        <v>18468</v>
      </c>
      <c r="M247" t="s">
        <v>164</v>
      </c>
      <c r="N247" t="s">
        <v>51</v>
      </c>
      <c r="O247" t="s">
        <v>17970</v>
      </c>
      <c r="P247" t="s">
        <v>18469</v>
      </c>
      <c r="Q247" s="510">
        <v>20</v>
      </c>
      <c r="R247" t="s">
        <v>18155</v>
      </c>
      <c r="S247" s="40" t="s">
        <v>18470</v>
      </c>
      <c r="T247" t="s">
        <v>42</v>
      </c>
      <c r="U247" s="492" t="s">
        <v>43</v>
      </c>
      <c r="V247" s="492" t="s">
        <v>44</v>
      </c>
      <c r="W247" s="492" t="s">
        <v>115</v>
      </c>
      <c r="X247" s="40" t="s">
        <v>18471</v>
      </c>
      <c r="Y247" s="482" t="s">
        <v>17535</v>
      </c>
      <c r="Z247" s="492" t="s">
        <v>17540</v>
      </c>
      <c r="AA247" s="1">
        <v>4</v>
      </c>
      <c r="AB247" s="1" t="s">
        <v>61</v>
      </c>
      <c r="AC247" s="1" t="s">
        <v>61</v>
      </c>
      <c r="AD247" s="1" t="s">
        <v>61</v>
      </c>
      <c r="AE247" s="1" t="s">
        <v>61</v>
      </c>
      <c r="AF247" s="1" t="s">
        <v>41</v>
      </c>
      <c r="AG247" s="498" t="s">
        <v>17535</v>
      </c>
      <c r="AH247" s="495" t="s">
        <v>17535</v>
      </c>
      <c r="AI247" s="499" t="s">
        <v>71</v>
      </c>
      <c r="AJ247" t="s">
        <v>1143</v>
      </c>
      <c r="AK247" s="1" t="s">
        <v>61</v>
      </c>
      <c r="AL247" t="s">
        <v>17945</v>
      </c>
      <c r="AN247" s="1" t="s">
        <v>61</v>
      </c>
      <c r="AO247" s="499" t="s">
        <v>41</v>
      </c>
      <c r="AP247" s="499" t="s">
        <v>41</v>
      </c>
      <c r="AQ247" s="499" t="s">
        <v>41</v>
      </c>
      <c r="AR247" s="499"/>
      <c r="AS247" s="574"/>
      <c r="AU247" t="s">
        <v>1</v>
      </c>
    </row>
    <row r="248" spans="1:48">
      <c r="A248" s="482">
        <v>243</v>
      </c>
      <c r="B248" s="482">
        <v>963</v>
      </c>
      <c r="C248" s="482" t="s">
        <v>17535</v>
      </c>
      <c r="D248" s="40" t="s">
        <v>18472</v>
      </c>
      <c r="E248" s="487">
        <v>44393</v>
      </c>
      <c r="F248" t="s">
        <v>18473</v>
      </c>
      <c r="G248" s="500" t="s">
        <v>18474</v>
      </c>
      <c r="H248" t="s">
        <v>18475</v>
      </c>
      <c r="I248" t="s">
        <v>18476</v>
      </c>
      <c r="J248" t="s">
        <v>147</v>
      </c>
      <c r="K248" s="40" t="s">
        <v>18248</v>
      </c>
      <c r="L248" t="s">
        <v>18477</v>
      </c>
      <c r="M248" t="s">
        <v>583</v>
      </c>
      <c r="N248" t="s">
        <v>584</v>
      </c>
      <c r="O248" t="s">
        <v>58</v>
      </c>
      <c r="P248" t="s">
        <v>18478</v>
      </c>
      <c r="Q248" s="510">
        <v>2766</v>
      </c>
      <c r="R248" t="s">
        <v>17942</v>
      </c>
      <c r="S248" s="40" t="s">
        <v>18479</v>
      </c>
      <c r="T248" t="s">
        <v>42</v>
      </c>
      <c r="U248" s="477" t="s">
        <v>116</v>
      </c>
      <c r="V248" s="492" t="s">
        <v>44</v>
      </c>
      <c r="W248" t="s">
        <v>18029</v>
      </c>
      <c r="X248" s="40" t="s">
        <v>18480</v>
      </c>
      <c r="Y248" s="482" t="s">
        <v>17535</v>
      </c>
      <c r="Z248" s="492" t="s">
        <v>17540</v>
      </c>
      <c r="AA248" s="1">
        <v>4</v>
      </c>
      <c r="AB248" s="1" t="s">
        <v>61</v>
      </c>
      <c r="AC248" s="1" t="s">
        <v>61</v>
      </c>
      <c r="AD248" s="1" t="s">
        <v>61</v>
      </c>
      <c r="AE248" s="1" t="s">
        <v>61</v>
      </c>
      <c r="AF248" s="1" t="s">
        <v>41</v>
      </c>
      <c r="AG248" s="498" t="s">
        <v>17535</v>
      </c>
      <c r="AH248" s="495" t="s">
        <v>17535</v>
      </c>
      <c r="AI248" s="499" t="s">
        <v>71</v>
      </c>
      <c r="AJ248" t="s">
        <v>18481</v>
      </c>
      <c r="AK248" s="1" t="s">
        <v>61</v>
      </c>
      <c r="AL248" t="s">
        <v>17945</v>
      </c>
      <c r="AN248" s="1" t="s">
        <v>61</v>
      </c>
      <c r="AO248" s="1" t="s">
        <v>61</v>
      </c>
      <c r="AP248" s="499" t="s">
        <v>41</v>
      </c>
      <c r="AQ248" s="1" t="s">
        <v>61</v>
      </c>
      <c r="AR248" s="1"/>
      <c r="AS248" s="575" t="s">
        <v>17598</v>
      </c>
      <c r="AU248" t="s">
        <v>17584</v>
      </c>
    </row>
    <row r="249" spans="1:48">
      <c r="A249" s="482">
        <v>244</v>
      </c>
      <c r="B249" s="482">
        <v>971</v>
      </c>
      <c r="C249" s="482" t="s">
        <v>17535</v>
      </c>
      <c r="D249" t="s">
        <v>18482</v>
      </c>
      <c r="E249" s="487">
        <v>44384</v>
      </c>
      <c r="F249" t="s">
        <v>18483</v>
      </c>
      <c r="G249" s="500" t="s">
        <v>18484</v>
      </c>
      <c r="H249" s="577" t="s">
        <v>18485</v>
      </c>
      <c r="I249" s="486" t="s">
        <v>18486</v>
      </c>
      <c r="J249" t="s">
        <v>147</v>
      </c>
      <c r="K249" s="40" t="s">
        <v>18239</v>
      </c>
      <c r="L249" t="s">
        <v>18487</v>
      </c>
      <c r="M249" s="495" t="s">
        <v>63</v>
      </c>
      <c r="N249" t="s">
        <v>64</v>
      </c>
      <c r="O249" s="500" t="s">
        <v>17573</v>
      </c>
      <c r="P249" t="s">
        <v>18488</v>
      </c>
      <c r="Q249" s="510">
        <v>9347</v>
      </c>
      <c r="R249" s="492" t="s">
        <v>17538</v>
      </c>
      <c r="S249" s="40" t="s">
        <v>117</v>
      </c>
      <c r="T249" t="s">
        <v>42</v>
      </c>
      <c r="U249" s="492" t="s">
        <v>43</v>
      </c>
      <c r="V249" s="492" t="s">
        <v>44</v>
      </c>
      <c r="W249" s="492" t="s">
        <v>115</v>
      </c>
      <c r="X249" s="40" t="s">
        <v>1119</v>
      </c>
      <c r="Y249" s="482" t="s">
        <v>17535</v>
      </c>
      <c r="Z249" s="492" t="s">
        <v>17540</v>
      </c>
      <c r="AA249" s="1">
        <v>2</v>
      </c>
      <c r="AB249" s="1" t="s">
        <v>61</v>
      </c>
      <c r="AC249" s="1" t="s">
        <v>61</v>
      </c>
      <c r="AD249" s="1" t="s">
        <v>41</v>
      </c>
      <c r="AE249" s="1" t="s">
        <v>41</v>
      </c>
      <c r="AF249" s="1" t="s">
        <v>41</v>
      </c>
      <c r="AG249" s="498" t="s">
        <v>17535</v>
      </c>
      <c r="AH249" s="495" t="s">
        <v>17535</v>
      </c>
      <c r="AI249" s="499" t="s">
        <v>41</v>
      </c>
      <c r="AJ249" t="s">
        <v>78</v>
      </c>
      <c r="AK249" s="499" t="s">
        <v>41</v>
      </c>
      <c r="AL249" t="s">
        <v>78</v>
      </c>
      <c r="AN249" s="499" t="s">
        <v>41</v>
      </c>
      <c r="AO249" s="499" t="s">
        <v>41</v>
      </c>
      <c r="AP249" s="499" t="s">
        <v>41</v>
      </c>
      <c r="AQ249" s="499" t="s">
        <v>41</v>
      </c>
      <c r="AR249" s="499"/>
      <c r="AS249" s="574" t="s">
        <v>17598</v>
      </c>
      <c r="AU249" t="s">
        <v>17584</v>
      </c>
    </row>
    <row r="250" spans="1:48">
      <c r="A250" s="482">
        <v>245</v>
      </c>
      <c r="B250" s="482">
        <v>1014</v>
      </c>
      <c r="C250" s="482" t="s">
        <v>17535</v>
      </c>
      <c r="D250" t="s">
        <v>18489</v>
      </c>
      <c r="E250" s="487">
        <v>44370</v>
      </c>
      <c r="F250" t="s">
        <v>18490</v>
      </c>
      <c r="G250" s="500" t="s">
        <v>18491</v>
      </c>
      <c r="H250" t="s">
        <v>18492</v>
      </c>
      <c r="I250" t="s">
        <v>18493</v>
      </c>
      <c r="J250" t="s">
        <v>147</v>
      </c>
      <c r="K250" s="40" t="s">
        <v>17959</v>
      </c>
      <c r="L250" t="s">
        <v>18494</v>
      </c>
      <c r="M250" t="s">
        <v>164</v>
      </c>
      <c r="N250" t="s">
        <v>51</v>
      </c>
      <c r="O250" s="500" t="s">
        <v>17573</v>
      </c>
      <c r="P250" t="s">
        <v>18292</v>
      </c>
      <c r="Q250" s="510">
        <v>1</v>
      </c>
      <c r="R250" s="492" t="s">
        <v>17538</v>
      </c>
      <c r="S250" s="40">
        <v>38</v>
      </c>
      <c r="T250" t="s">
        <v>42</v>
      </c>
      <c r="U250" s="492" t="s">
        <v>148</v>
      </c>
      <c r="V250" s="492" t="s">
        <v>44</v>
      </c>
      <c r="W250" s="492" t="s">
        <v>115</v>
      </c>
      <c r="X250" s="40" t="s">
        <v>17963</v>
      </c>
      <c r="Y250" s="482" t="s">
        <v>17535</v>
      </c>
      <c r="Z250" s="492" t="s">
        <v>17540</v>
      </c>
      <c r="AA250" s="1">
        <v>1</v>
      </c>
      <c r="AB250" s="1" t="s">
        <v>61</v>
      </c>
      <c r="AC250" s="1" t="s">
        <v>41</v>
      </c>
      <c r="AD250" s="1" t="s">
        <v>41</v>
      </c>
      <c r="AE250" s="1" t="s">
        <v>41</v>
      </c>
      <c r="AF250" s="1" t="s">
        <v>41</v>
      </c>
      <c r="AG250" s="498" t="s">
        <v>17535</v>
      </c>
      <c r="AH250" s="495" t="s">
        <v>17535</v>
      </c>
      <c r="AI250" s="499" t="s">
        <v>71</v>
      </c>
      <c r="AJ250" t="s">
        <v>1143</v>
      </c>
      <c r="AK250" s="1" t="s">
        <v>61</v>
      </c>
      <c r="AL250" t="s">
        <v>17945</v>
      </c>
      <c r="AN250" s="1" t="s">
        <v>61</v>
      </c>
      <c r="AO250" s="499" t="s">
        <v>41</v>
      </c>
      <c r="AP250" s="499" t="s">
        <v>41</v>
      </c>
      <c r="AQ250" s="499" t="s">
        <v>41</v>
      </c>
      <c r="AR250" s="499"/>
      <c r="AS250" s="574"/>
      <c r="AU250" t="s">
        <v>17584</v>
      </c>
    </row>
    <row r="251" spans="1:48">
      <c r="A251" s="482">
        <v>246</v>
      </c>
      <c r="B251" s="482">
        <v>1050</v>
      </c>
      <c r="C251" s="482" t="s">
        <v>17535</v>
      </c>
      <c r="D251" t="s">
        <v>18495</v>
      </c>
      <c r="E251" s="487">
        <v>44386</v>
      </c>
      <c r="F251" t="s">
        <v>18496</v>
      </c>
      <c r="G251" s="500" t="s">
        <v>18497</v>
      </c>
      <c r="H251" t="s">
        <v>18498</v>
      </c>
      <c r="I251" t="s">
        <v>18499</v>
      </c>
      <c r="J251" t="s">
        <v>147</v>
      </c>
      <c r="K251" s="511">
        <v>44256</v>
      </c>
      <c r="L251" t="s">
        <v>18500</v>
      </c>
      <c r="M251" t="s">
        <v>224</v>
      </c>
      <c r="N251" t="s">
        <v>225</v>
      </c>
      <c r="O251" t="s">
        <v>17970</v>
      </c>
      <c r="P251" t="s">
        <v>18501</v>
      </c>
      <c r="Q251" s="510">
        <v>78</v>
      </c>
      <c r="R251" t="s">
        <v>18155</v>
      </c>
      <c r="S251" s="40" t="s">
        <v>18502</v>
      </c>
      <c r="T251" t="s">
        <v>42</v>
      </c>
      <c r="U251" s="492" t="s">
        <v>43</v>
      </c>
      <c r="V251" s="492" t="s">
        <v>44</v>
      </c>
      <c r="W251" t="s">
        <v>18401</v>
      </c>
      <c r="X251" s="40" t="s">
        <v>18503</v>
      </c>
      <c r="Y251" s="482" t="s">
        <v>17535</v>
      </c>
      <c r="Z251" s="492" t="s">
        <v>17540</v>
      </c>
      <c r="AA251" s="1">
        <v>4</v>
      </c>
      <c r="AB251" s="1" t="s">
        <v>61</v>
      </c>
      <c r="AC251" s="1" t="s">
        <v>61</v>
      </c>
      <c r="AD251" s="1" t="s">
        <v>61</v>
      </c>
      <c r="AE251" s="1" t="s">
        <v>61</v>
      </c>
      <c r="AF251" s="1" t="s">
        <v>41</v>
      </c>
      <c r="AG251" s="498" t="s">
        <v>17535</v>
      </c>
      <c r="AH251" s="495" t="s">
        <v>17535</v>
      </c>
      <c r="AI251" s="499" t="s">
        <v>71</v>
      </c>
      <c r="AJ251" t="s">
        <v>1143</v>
      </c>
      <c r="AK251" s="1" t="s">
        <v>61</v>
      </c>
      <c r="AL251" t="s">
        <v>17945</v>
      </c>
      <c r="AN251" s="1" t="s">
        <v>61</v>
      </c>
      <c r="AO251" s="499" t="s">
        <v>41</v>
      </c>
      <c r="AP251" s="499" t="s">
        <v>41</v>
      </c>
      <c r="AQ251" s="499" t="s">
        <v>41</v>
      </c>
      <c r="AR251" s="499"/>
      <c r="AS251" s="574"/>
      <c r="AU251" t="s">
        <v>17584</v>
      </c>
    </row>
    <row r="252" spans="1:48">
      <c r="A252" s="482">
        <v>247</v>
      </c>
      <c r="B252" s="482">
        <v>1061</v>
      </c>
      <c r="C252" s="482" t="s">
        <v>17535</v>
      </c>
      <c r="D252" t="s">
        <v>18504</v>
      </c>
      <c r="E252" s="487">
        <v>44393</v>
      </c>
      <c r="F252" t="s">
        <v>18505</v>
      </c>
      <c r="G252" s="500" t="s">
        <v>18506</v>
      </c>
      <c r="H252" t="s">
        <v>18507</v>
      </c>
      <c r="I252" t="s">
        <v>18508</v>
      </c>
      <c r="J252" t="s">
        <v>147</v>
      </c>
      <c r="K252" s="40" t="s">
        <v>17951</v>
      </c>
      <c r="L252" t="s">
        <v>18509</v>
      </c>
      <c r="M252" t="s">
        <v>509</v>
      </c>
      <c r="N252" t="s">
        <v>97</v>
      </c>
      <c r="O252" s="500" t="s">
        <v>17573</v>
      </c>
      <c r="P252" t="s">
        <v>18510</v>
      </c>
      <c r="Q252" s="510">
        <v>25558</v>
      </c>
      <c r="R252" t="s">
        <v>78</v>
      </c>
      <c r="S252" s="40" t="s">
        <v>78</v>
      </c>
      <c r="T252" t="s">
        <v>42</v>
      </c>
      <c r="U252" s="492" t="s">
        <v>43</v>
      </c>
      <c r="V252" s="492" t="s">
        <v>44</v>
      </c>
      <c r="W252" s="500" t="s">
        <v>17550</v>
      </c>
      <c r="X252" s="40" t="s">
        <v>1119</v>
      </c>
      <c r="Y252" s="482" t="s">
        <v>17535</v>
      </c>
      <c r="Z252" s="492" t="s">
        <v>17540</v>
      </c>
      <c r="AA252" s="1">
        <v>2</v>
      </c>
      <c r="AB252" s="1" t="s">
        <v>61</v>
      </c>
      <c r="AC252" s="1" t="s">
        <v>41</v>
      </c>
      <c r="AD252" s="1" t="s">
        <v>41</v>
      </c>
      <c r="AE252" s="1" t="s">
        <v>41</v>
      </c>
      <c r="AF252" s="1" t="s">
        <v>61</v>
      </c>
      <c r="AG252" s="498" t="s">
        <v>17535</v>
      </c>
      <c r="AH252" s="495" t="s">
        <v>17535</v>
      </c>
      <c r="AI252" s="499" t="s">
        <v>41</v>
      </c>
      <c r="AJ252" t="s">
        <v>78</v>
      </c>
      <c r="AK252" s="499" t="s">
        <v>41</v>
      </c>
      <c r="AL252" t="s">
        <v>78</v>
      </c>
      <c r="AN252" s="499" t="s">
        <v>41</v>
      </c>
      <c r="AO252" s="499" t="s">
        <v>41</v>
      </c>
      <c r="AP252" s="499" t="s">
        <v>41</v>
      </c>
      <c r="AQ252" s="499" t="s">
        <v>41</v>
      </c>
      <c r="AR252" s="499"/>
      <c r="AS252" s="574" t="s">
        <v>17598</v>
      </c>
      <c r="AU252" t="s">
        <v>17584</v>
      </c>
    </row>
    <row r="253" spans="1:48">
      <c r="A253" s="482">
        <v>248</v>
      </c>
      <c r="B253" s="482">
        <v>1087</v>
      </c>
      <c r="C253" s="482" t="s">
        <v>17535</v>
      </c>
      <c r="D253" t="s">
        <v>18511</v>
      </c>
      <c r="E253" s="487">
        <v>44390</v>
      </c>
      <c r="F253" t="s">
        <v>18512</v>
      </c>
      <c r="G253" s="500" t="s">
        <v>18513</v>
      </c>
      <c r="H253" s="486" t="s">
        <v>18514</v>
      </c>
      <c r="I253" t="s">
        <v>18515</v>
      </c>
      <c r="J253" t="s">
        <v>147</v>
      </c>
      <c r="K253" s="40" t="s">
        <v>18011</v>
      </c>
      <c r="L253" t="s">
        <v>18516</v>
      </c>
      <c r="M253" t="s">
        <v>224</v>
      </c>
      <c r="N253" t="s">
        <v>225</v>
      </c>
      <c r="O253" t="s">
        <v>58</v>
      </c>
      <c r="P253" t="s">
        <v>18517</v>
      </c>
      <c r="Q253" s="510">
        <v>313328</v>
      </c>
      <c r="R253" t="s">
        <v>18155</v>
      </c>
      <c r="S253" s="40" t="s">
        <v>18518</v>
      </c>
      <c r="T253" t="s">
        <v>42</v>
      </c>
      <c r="U253" s="492" t="s">
        <v>43</v>
      </c>
      <c r="V253" s="492" t="s">
        <v>57</v>
      </c>
      <c r="W253" t="s">
        <v>18401</v>
      </c>
      <c r="X253" s="40" t="s">
        <v>1119</v>
      </c>
      <c r="Y253" s="482" t="s">
        <v>17535</v>
      </c>
      <c r="Z253" s="492" t="s">
        <v>17540</v>
      </c>
      <c r="AA253" s="1">
        <v>1</v>
      </c>
      <c r="AB253" s="1" t="s">
        <v>41</v>
      </c>
      <c r="AC253" s="1" t="s">
        <v>41</v>
      </c>
      <c r="AD253" s="1" t="s">
        <v>41</v>
      </c>
      <c r="AE253" s="1" t="s">
        <v>61</v>
      </c>
      <c r="AF253" s="1" t="s">
        <v>41</v>
      </c>
      <c r="AG253" s="498" t="s">
        <v>17535</v>
      </c>
      <c r="AH253" s="495" t="s">
        <v>17535</v>
      </c>
      <c r="AI253" s="499" t="s">
        <v>41</v>
      </c>
      <c r="AJ253" t="s">
        <v>78</v>
      </c>
      <c r="AK253" s="499" t="s">
        <v>41</v>
      </c>
      <c r="AL253" t="s">
        <v>78</v>
      </c>
      <c r="AN253" s="499" t="s">
        <v>41</v>
      </c>
      <c r="AO253" s="499" t="s">
        <v>41</v>
      </c>
      <c r="AP253" s="499" t="s">
        <v>41</v>
      </c>
      <c r="AQ253" s="499" t="s">
        <v>41</v>
      </c>
      <c r="AR253" s="499"/>
      <c r="AS253" s="574"/>
      <c r="AU253" t="s">
        <v>17584</v>
      </c>
    </row>
    <row r="254" spans="1:48">
      <c r="A254" s="482">
        <v>249</v>
      </c>
      <c r="B254" s="482">
        <v>1098</v>
      </c>
      <c r="C254" s="482" t="s">
        <v>17535</v>
      </c>
      <c r="D254" t="s">
        <v>18519</v>
      </c>
      <c r="E254" s="487">
        <v>44400</v>
      </c>
      <c r="F254" t="s">
        <v>18520</v>
      </c>
      <c r="G254" s="500" t="s">
        <v>18521</v>
      </c>
      <c r="H254" t="s">
        <v>18522</v>
      </c>
      <c r="I254" t="s">
        <v>18523</v>
      </c>
      <c r="J254" t="s">
        <v>39</v>
      </c>
      <c r="K254" s="40" t="s">
        <v>18239</v>
      </c>
      <c r="L254" t="s">
        <v>18524</v>
      </c>
      <c r="M254" s="495" t="s">
        <v>63</v>
      </c>
      <c r="N254" t="s">
        <v>64</v>
      </c>
      <c r="O254" t="s">
        <v>58</v>
      </c>
      <c r="P254" t="s">
        <v>787</v>
      </c>
      <c r="Q254" s="510">
        <v>3232</v>
      </c>
      <c r="R254" t="s">
        <v>17942</v>
      </c>
      <c r="S254" s="40" t="s">
        <v>126</v>
      </c>
      <c r="T254" t="s">
        <v>42</v>
      </c>
      <c r="U254" s="492" t="s">
        <v>43</v>
      </c>
      <c r="V254" s="492" t="s">
        <v>44</v>
      </c>
      <c r="W254" s="492" t="s">
        <v>115</v>
      </c>
      <c r="X254" s="40" t="s">
        <v>1204</v>
      </c>
      <c r="Y254" s="482" t="s">
        <v>17535</v>
      </c>
      <c r="Z254" s="492" t="s">
        <v>17540</v>
      </c>
      <c r="AA254" s="1">
        <v>1</v>
      </c>
      <c r="AB254" s="1" t="s">
        <v>61</v>
      </c>
      <c r="AC254" s="1" t="s">
        <v>41</v>
      </c>
      <c r="AD254" s="1" t="s">
        <v>41</v>
      </c>
      <c r="AE254" s="1" t="s">
        <v>41</v>
      </c>
      <c r="AF254" s="1" t="s">
        <v>41</v>
      </c>
      <c r="AG254" s="498" t="s">
        <v>17535</v>
      </c>
      <c r="AH254" s="495" t="s">
        <v>17535</v>
      </c>
      <c r="AI254" s="499" t="s">
        <v>71</v>
      </c>
      <c r="AJ254" t="s">
        <v>1166</v>
      </c>
      <c r="AK254" s="1" t="s">
        <v>61</v>
      </c>
      <c r="AL254" t="s">
        <v>17945</v>
      </c>
      <c r="AN254" s="1" t="s">
        <v>61</v>
      </c>
      <c r="AO254" s="1" t="s">
        <v>61</v>
      </c>
      <c r="AP254" s="499" t="s">
        <v>41</v>
      </c>
      <c r="AQ254" s="499" t="s">
        <v>41</v>
      </c>
      <c r="AR254" s="499"/>
      <c r="AS254" s="574"/>
      <c r="AU254" t="s">
        <v>17584</v>
      </c>
    </row>
    <row r="255" spans="1:48">
      <c r="A255" s="482">
        <v>250</v>
      </c>
      <c r="B255" s="482">
        <v>1103</v>
      </c>
      <c r="C255" s="482" t="s">
        <v>17535</v>
      </c>
      <c r="D255" t="s">
        <v>18525</v>
      </c>
      <c r="E255" s="487">
        <v>44397</v>
      </c>
      <c r="F255" t="s">
        <v>18526</v>
      </c>
      <c r="G255" s="500" t="s">
        <v>18527</v>
      </c>
      <c r="H255" t="s">
        <v>18528</v>
      </c>
      <c r="I255" t="s">
        <v>18529</v>
      </c>
      <c r="J255" t="s">
        <v>147</v>
      </c>
      <c r="K255" s="40" t="s">
        <v>18211</v>
      </c>
      <c r="L255" t="s">
        <v>18530</v>
      </c>
      <c r="M255" t="s">
        <v>17547</v>
      </c>
      <c r="N255" t="s">
        <v>97</v>
      </c>
      <c r="O255" t="s">
        <v>58</v>
      </c>
      <c r="P255" t="s">
        <v>18531</v>
      </c>
      <c r="Q255" s="510">
        <v>1023</v>
      </c>
      <c r="R255" t="s">
        <v>17942</v>
      </c>
      <c r="S255" s="40" t="s">
        <v>126</v>
      </c>
      <c r="T255" t="s">
        <v>42</v>
      </c>
      <c r="U255" s="477" t="s">
        <v>116</v>
      </c>
      <c r="V255" s="492" t="s">
        <v>44</v>
      </c>
      <c r="W255" s="500" t="s">
        <v>17550</v>
      </c>
      <c r="X255" s="40" t="s">
        <v>1119</v>
      </c>
      <c r="Y255" s="482" t="s">
        <v>17535</v>
      </c>
      <c r="Z255" s="492" t="s">
        <v>17540</v>
      </c>
      <c r="AA255" s="1">
        <v>3</v>
      </c>
      <c r="AB255" s="1" t="s">
        <v>61</v>
      </c>
      <c r="AC255" s="1" t="s">
        <v>61</v>
      </c>
      <c r="AD255" s="1" t="s">
        <v>61</v>
      </c>
      <c r="AE255" s="1" t="s">
        <v>41</v>
      </c>
      <c r="AF255" s="1" t="s">
        <v>41</v>
      </c>
      <c r="AG255" s="498" t="s">
        <v>17535</v>
      </c>
      <c r="AH255" s="495" t="s">
        <v>17535</v>
      </c>
      <c r="AI255" s="499" t="s">
        <v>41</v>
      </c>
      <c r="AJ255" t="s">
        <v>78</v>
      </c>
      <c r="AK255" s="499" t="s">
        <v>41</v>
      </c>
      <c r="AL255" t="s">
        <v>78</v>
      </c>
      <c r="AN255" s="499" t="s">
        <v>41</v>
      </c>
      <c r="AO255" s="499" t="s">
        <v>41</v>
      </c>
      <c r="AP255" s="499" t="s">
        <v>41</v>
      </c>
      <c r="AQ255" s="499" t="s">
        <v>41</v>
      </c>
      <c r="AR255" s="499"/>
      <c r="AS255" s="574" t="s">
        <v>17598</v>
      </c>
      <c r="AU255" t="s">
        <v>18179</v>
      </c>
    </row>
    <row r="256" spans="1:48">
      <c r="A256" s="482">
        <v>251</v>
      </c>
      <c r="B256" s="482">
        <v>1138</v>
      </c>
      <c r="C256" s="482" t="s">
        <v>17535</v>
      </c>
      <c r="D256" t="s">
        <v>18532</v>
      </c>
      <c r="E256" s="487">
        <v>44397</v>
      </c>
      <c r="F256" t="s">
        <v>18533</v>
      </c>
      <c r="G256" s="500" t="s">
        <v>18534</v>
      </c>
      <c r="H256" t="s">
        <v>18535</v>
      </c>
      <c r="I256" t="s">
        <v>18536</v>
      </c>
      <c r="J256" t="s">
        <v>147</v>
      </c>
      <c r="K256" s="40" t="s">
        <v>18239</v>
      </c>
      <c r="L256" t="s">
        <v>18537</v>
      </c>
      <c r="M256" t="s">
        <v>17547</v>
      </c>
      <c r="N256" t="s">
        <v>97</v>
      </c>
      <c r="O256" t="s">
        <v>58</v>
      </c>
      <c r="P256" t="s">
        <v>18538</v>
      </c>
      <c r="Q256" s="510">
        <v>108720</v>
      </c>
      <c r="R256" t="s">
        <v>17942</v>
      </c>
      <c r="S256" s="40" t="s">
        <v>18539</v>
      </c>
      <c r="T256" t="s">
        <v>42</v>
      </c>
      <c r="U256" s="477" t="s">
        <v>116</v>
      </c>
      <c r="V256" s="492" t="s">
        <v>44</v>
      </c>
      <c r="W256" s="500" t="s">
        <v>17550</v>
      </c>
      <c r="X256" s="40" t="s">
        <v>1119</v>
      </c>
      <c r="Y256" s="482" t="s">
        <v>17535</v>
      </c>
      <c r="Z256" s="492" t="s">
        <v>17540</v>
      </c>
      <c r="AA256" s="1">
        <v>1</v>
      </c>
      <c r="AB256" s="1" t="s">
        <v>61</v>
      </c>
      <c r="AC256" s="1" t="s">
        <v>41</v>
      </c>
      <c r="AD256" s="1" t="s">
        <v>41</v>
      </c>
      <c r="AE256" s="1" t="s">
        <v>41</v>
      </c>
      <c r="AF256" s="1" t="s">
        <v>41</v>
      </c>
      <c r="AG256" s="498" t="s">
        <v>17535</v>
      </c>
      <c r="AH256" s="495" t="s">
        <v>17535</v>
      </c>
      <c r="AI256" s="499" t="s">
        <v>41</v>
      </c>
      <c r="AJ256" t="s">
        <v>18540</v>
      </c>
      <c r="AK256" s="499" t="s">
        <v>41</v>
      </c>
      <c r="AL256" t="s">
        <v>18016</v>
      </c>
      <c r="AN256" s="499" t="s">
        <v>61</v>
      </c>
      <c r="AO256" s="499" t="s">
        <v>61</v>
      </c>
      <c r="AP256" s="499" t="s">
        <v>41</v>
      </c>
      <c r="AQ256" s="499" t="s">
        <v>41</v>
      </c>
      <c r="AR256" s="499"/>
      <c r="AS256" s="574" t="s">
        <v>17598</v>
      </c>
      <c r="AU256" s="573" t="s">
        <v>18179</v>
      </c>
      <c r="AV256" t="s">
        <v>18541</v>
      </c>
    </row>
    <row r="257" spans="1:47">
      <c r="A257" s="482">
        <v>252</v>
      </c>
      <c r="B257" s="482">
        <v>1144</v>
      </c>
      <c r="C257" s="482" t="s">
        <v>17535</v>
      </c>
      <c r="D257" t="s">
        <v>18542</v>
      </c>
      <c r="E257" s="487">
        <v>44390</v>
      </c>
      <c r="F257" t="s">
        <v>18543</v>
      </c>
      <c r="G257" s="500" t="s">
        <v>18544</v>
      </c>
      <c r="H257" t="s">
        <v>18545</v>
      </c>
      <c r="I257" t="s">
        <v>18546</v>
      </c>
      <c r="J257" t="s">
        <v>147</v>
      </c>
      <c r="K257" s="40" t="s">
        <v>18211</v>
      </c>
      <c r="L257" t="s">
        <v>18547</v>
      </c>
      <c r="M257" t="s">
        <v>631</v>
      </c>
      <c r="N257" t="s">
        <v>51</v>
      </c>
      <c r="O257" t="s">
        <v>58</v>
      </c>
      <c r="P257" t="s">
        <v>18548</v>
      </c>
      <c r="Q257" s="510">
        <v>44795</v>
      </c>
      <c r="R257" t="s">
        <v>17942</v>
      </c>
      <c r="S257" s="40" t="s">
        <v>126</v>
      </c>
      <c r="T257" t="s">
        <v>42</v>
      </c>
      <c r="U257" s="476" t="s">
        <v>241</v>
      </c>
      <c r="V257" s="492" t="s">
        <v>44</v>
      </c>
      <c r="W257" s="500" t="s">
        <v>17550</v>
      </c>
      <c r="X257" s="40" t="s">
        <v>1119</v>
      </c>
      <c r="Y257" s="482" t="s">
        <v>17535</v>
      </c>
      <c r="Z257" s="492" t="s">
        <v>17540</v>
      </c>
      <c r="AA257" s="1">
        <v>2</v>
      </c>
      <c r="AB257" s="1" t="s">
        <v>61</v>
      </c>
      <c r="AC257" s="1" t="s">
        <v>61</v>
      </c>
      <c r="AD257" s="1" t="s">
        <v>41</v>
      </c>
      <c r="AE257" s="1" t="s">
        <v>41</v>
      </c>
      <c r="AF257" s="1" t="s">
        <v>41</v>
      </c>
      <c r="AG257" s="498" t="s">
        <v>17535</v>
      </c>
      <c r="AH257" s="495" t="s">
        <v>17535</v>
      </c>
      <c r="AI257" s="499" t="s">
        <v>71</v>
      </c>
      <c r="AJ257" t="s">
        <v>1161</v>
      </c>
      <c r="AK257" s="1" t="s">
        <v>61</v>
      </c>
      <c r="AL257" t="s">
        <v>17973</v>
      </c>
      <c r="AN257" s="1" t="s">
        <v>61</v>
      </c>
      <c r="AO257" s="1" t="s">
        <v>61</v>
      </c>
      <c r="AP257" s="1" t="s">
        <v>61</v>
      </c>
      <c r="AQ257" s="499" t="s">
        <v>41</v>
      </c>
      <c r="AR257" s="499"/>
      <c r="AS257" s="574"/>
      <c r="AU257" t="s">
        <v>17584</v>
      </c>
    </row>
    <row r="258" spans="1:47">
      <c r="A258" s="482">
        <v>253</v>
      </c>
      <c r="B258" s="482">
        <v>1206</v>
      </c>
      <c r="C258" s="482" t="s">
        <v>17535</v>
      </c>
      <c r="D258" t="s">
        <v>18549</v>
      </c>
      <c r="E258" s="487">
        <v>44385</v>
      </c>
      <c r="F258" t="s">
        <v>18550</v>
      </c>
      <c r="G258" s="500" t="s">
        <v>18551</v>
      </c>
      <c r="H258" t="s">
        <v>18552</v>
      </c>
      <c r="I258" t="s">
        <v>18553</v>
      </c>
      <c r="J258" t="s">
        <v>147</v>
      </c>
      <c r="K258" s="40" t="s">
        <v>18554</v>
      </c>
      <c r="L258" t="s">
        <v>18555</v>
      </c>
      <c r="M258" t="s">
        <v>17969</v>
      </c>
      <c r="N258" t="s">
        <v>51</v>
      </c>
      <c r="O258" t="s">
        <v>58</v>
      </c>
      <c r="P258" t="s">
        <v>18556</v>
      </c>
      <c r="Q258" s="510">
        <v>2183939</v>
      </c>
      <c r="R258" t="s">
        <v>18095</v>
      </c>
      <c r="S258" s="40" t="s">
        <v>141</v>
      </c>
      <c r="T258" t="s">
        <v>42</v>
      </c>
      <c r="U258" s="492" t="s">
        <v>43</v>
      </c>
      <c r="V258" s="492" t="s">
        <v>57</v>
      </c>
      <c r="W258" s="500" t="s">
        <v>17870</v>
      </c>
      <c r="X258" s="40" t="s">
        <v>1119</v>
      </c>
      <c r="Y258" s="482" t="s">
        <v>17535</v>
      </c>
      <c r="Z258" s="492" t="s">
        <v>17540</v>
      </c>
      <c r="AA258" s="1">
        <v>4</v>
      </c>
      <c r="AB258" s="1" t="s">
        <v>61</v>
      </c>
      <c r="AC258" s="1" t="s">
        <v>41</v>
      </c>
      <c r="AD258" s="1" t="s">
        <v>61</v>
      </c>
      <c r="AE258" s="1" t="s">
        <v>61</v>
      </c>
      <c r="AF258" s="1" t="s">
        <v>61</v>
      </c>
      <c r="AG258" s="498" t="s">
        <v>17535</v>
      </c>
      <c r="AH258" s="495" t="s">
        <v>17535</v>
      </c>
      <c r="AI258" s="499" t="s">
        <v>41</v>
      </c>
      <c r="AJ258" t="s">
        <v>78</v>
      </c>
      <c r="AK258" s="499" t="s">
        <v>41</v>
      </c>
      <c r="AL258" t="s">
        <v>78</v>
      </c>
      <c r="AN258" s="499" t="s">
        <v>41</v>
      </c>
      <c r="AO258" s="499" t="s">
        <v>41</v>
      </c>
      <c r="AP258" s="499" t="s">
        <v>41</v>
      </c>
      <c r="AQ258" s="499" t="s">
        <v>41</v>
      </c>
      <c r="AR258" s="499"/>
      <c r="AS258" s="574" t="s">
        <v>17598</v>
      </c>
      <c r="AU258" t="s">
        <v>17584</v>
      </c>
    </row>
    <row r="259" spans="1:47">
      <c r="A259" s="482">
        <v>254</v>
      </c>
      <c r="B259" s="482">
        <v>1239</v>
      </c>
      <c r="C259" s="482" t="s">
        <v>17535</v>
      </c>
      <c r="D259" s="40" t="s">
        <v>18557</v>
      </c>
      <c r="E259" s="487">
        <v>44409</v>
      </c>
      <c r="F259" t="s">
        <v>18558</v>
      </c>
      <c r="G259" s="500" t="s">
        <v>18559</v>
      </c>
      <c r="H259" t="s">
        <v>18560</v>
      </c>
      <c r="I259" t="s">
        <v>18561</v>
      </c>
      <c r="J259" t="s">
        <v>39</v>
      </c>
      <c r="K259" s="40" t="s">
        <v>18562</v>
      </c>
      <c r="L259" t="s">
        <v>18563</v>
      </c>
      <c r="M259" t="s">
        <v>17547</v>
      </c>
      <c r="N259" t="s">
        <v>97</v>
      </c>
      <c r="O259" t="s">
        <v>58</v>
      </c>
      <c r="P259" t="s">
        <v>18564</v>
      </c>
      <c r="Q259" s="510">
        <v>3913</v>
      </c>
      <c r="R259" t="s">
        <v>17538</v>
      </c>
      <c r="S259" s="40" t="s">
        <v>18565</v>
      </c>
      <c r="T259" t="s">
        <v>42</v>
      </c>
      <c r="U259" s="492" t="s">
        <v>169</v>
      </c>
      <c r="V259" s="514" t="s">
        <v>169</v>
      </c>
      <c r="W259" t="s">
        <v>17601</v>
      </c>
      <c r="X259" s="40" t="s">
        <v>1204</v>
      </c>
      <c r="Y259" s="482" t="s">
        <v>17535</v>
      </c>
      <c r="Z259" s="492" t="s">
        <v>17540</v>
      </c>
      <c r="AA259" s="1">
        <v>3</v>
      </c>
      <c r="AB259" s="1" t="s">
        <v>61</v>
      </c>
      <c r="AC259" s="1" t="s">
        <v>41</v>
      </c>
      <c r="AD259" s="1" t="s">
        <v>61</v>
      </c>
      <c r="AE259" s="1" t="s">
        <v>41</v>
      </c>
      <c r="AF259" s="1" t="s">
        <v>61</v>
      </c>
      <c r="AG259" s="498" t="s">
        <v>17535</v>
      </c>
      <c r="AH259" s="495" t="s">
        <v>17535</v>
      </c>
      <c r="AI259" s="499" t="s">
        <v>71</v>
      </c>
      <c r="AJ259" t="s">
        <v>1185</v>
      </c>
      <c r="AK259" s="1" t="s">
        <v>61</v>
      </c>
      <c r="AL259" t="s">
        <v>17945</v>
      </c>
      <c r="AN259" s="499" t="s">
        <v>41</v>
      </c>
      <c r="AO259" s="499" t="s">
        <v>41</v>
      </c>
      <c r="AP259" s="499" t="s">
        <v>41</v>
      </c>
      <c r="AQ259" s="1" t="s">
        <v>61</v>
      </c>
      <c r="AR259" s="1"/>
      <c r="AS259" s="40" t="s">
        <v>17557</v>
      </c>
      <c r="AT259" s="500" t="s">
        <v>18566</v>
      </c>
      <c r="AU259" t="s">
        <v>17584</v>
      </c>
    </row>
    <row r="260" spans="1:47">
      <c r="A260" s="482">
        <v>255</v>
      </c>
      <c r="B260" s="482">
        <v>1250</v>
      </c>
      <c r="C260" s="482" t="s">
        <v>17535</v>
      </c>
      <c r="D260" t="s">
        <v>18567</v>
      </c>
      <c r="E260" s="487">
        <v>44396</v>
      </c>
      <c r="F260" t="s">
        <v>18568</v>
      </c>
      <c r="G260" s="500" t="s">
        <v>18569</v>
      </c>
      <c r="H260" t="s">
        <v>18570</v>
      </c>
      <c r="I260" t="s">
        <v>18571</v>
      </c>
      <c r="J260" t="s">
        <v>147</v>
      </c>
      <c r="K260" s="40" t="s">
        <v>18572</v>
      </c>
      <c r="L260" t="s">
        <v>18573</v>
      </c>
      <c r="M260" s="495" t="s">
        <v>63</v>
      </c>
      <c r="N260" t="s">
        <v>64</v>
      </c>
      <c r="O260" s="500" t="s">
        <v>17573</v>
      </c>
      <c r="P260" t="s">
        <v>18574</v>
      </c>
      <c r="Q260" s="510">
        <v>9162</v>
      </c>
      <c r="R260" s="492" t="s">
        <v>17538</v>
      </c>
      <c r="S260" s="40" t="s">
        <v>18575</v>
      </c>
      <c r="T260" t="s">
        <v>42</v>
      </c>
      <c r="U260" s="492" t="s">
        <v>43</v>
      </c>
      <c r="V260" s="492" t="s">
        <v>44</v>
      </c>
      <c r="W260" s="492" t="s">
        <v>115</v>
      </c>
      <c r="X260" s="40" t="s">
        <v>1119</v>
      </c>
      <c r="Y260" s="482" t="s">
        <v>17535</v>
      </c>
      <c r="Z260" s="492" t="s">
        <v>17540</v>
      </c>
      <c r="AA260" s="1">
        <v>1</v>
      </c>
      <c r="AB260" s="1" t="s">
        <v>61</v>
      </c>
      <c r="AC260" s="1" t="s">
        <v>41</v>
      </c>
      <c r="AD260" s="1" t="s">
        <v>41</v>
      </c>
      <c r="AE260" s="1" t="s">
        <v>41</v>
      </c>
      <c r="AF260" s="1" t="s">
        <v>41</v>
      </c>
      <c r="AG260" s="498" t="s">
        <v>17535</v>
      </c>
      <c r="AH260" s="495" t="s">
        <v>17535</v>
      </c>
      <c r="AI260" s="499" t="s">
        <v>71</v>
      </c>
      <c r="AJ260" t="s">
        <v>1143</v>
      </c>
      <c r="AK260" s="1" t="s">
        <v>61</v>
      </c>
      <c r="AL260" t="s">
        <v>18016</v>
      </c>
      <c r="AN260" s="1" t="s">
        <v>61</v>
      </c>
      <c r="AO260" s="499" t="s">
        <v>41</v>
      </c>
      <c r="AP260" s="499" t="s">
        <v>41</v>
      </c>
      <c r="AQ260" s="499" t="s">
        <v>41</v>
      </c>
      <c r="AR260" s="499"/>
      <c r="AS260" s="574"/>
      <c r="AU260" t="s">
        <v>17584</v>
      </c>
    </row>
    <row r="261" spans="1:47">
      <c r="A261" s="482">
        <v>256</v>
      </c>
      <c r="B261" s="482">
        <v>1259</v>
      </c>
      <c r="C261" s="482" t="s">
        <v>17535</v>
      </c>
      <c r="D261" s="40" t="s">
        <v>18576</v>
      </c>
      <c r="E261" s="487">
        <v>44403</v>
      </c>
      <c r="F261" t="s">
        <v>18577</v>
      </c>
      <c r="G261" s="500" t="s">
        <v>18578</v>
      </c>
      <c r="H261" t="s">
        <v>18579</v>
      </c>
      <c r="I261" t="s">
        <v>18580</v>
      </c>
      <c r="J261" t="s">
        <v>39</v>
      </c>
      <c r="K261" s="40" t="s">
        <v>18359</v>
      </c>
      <c r="L261" t="s">
        <v>18581</v>
      </c>
      <c r="M261" t="s">
        <v>17953</v>
      </c>
      <c r="N261" t="s">
        <v>64</v>
      </c>
      <c r="O261" t="s">
        <v>58</v>
      </c>
      <c r="P261" t="s">
        <v>18582</v>
      </c>
      <c r="Q261" s="510">
        <v>75538</v>
      </c>
      <c r="R261" t="s">
        <v>17942</v>
      </c>
      <c r="S261" s="40" t="s">
        <v>18583</v>
      </c>
      <c r="T261" t="s">
        <v>42</v>
      </c>
      <c r="U261" s="492" t="s">
        <v>43</v>
      </c>
      <c r="V261" s="492" t="s">
        <v>57</v>
      </c>
      <c r="W261" s="500" t="s">
        <v>17550</v>
      </c>
      <c r="X261" s="40" t="s">
        <v>1119</v>
      </c>
      <c r="Y261" s="482" t="s">
        <v>17535</v>
      </c>
      <c r="Z261" s="492" t="s">
        <v>17540</v>
      </c>
      <c r="AA261" s="1">
        <v>1</v>
      </c>
      <c r="AB261" s="1" t="s">
        <v>61</v>
      </c>
      <c r="AC261" s="1" t="s">
        <v>41</v>
      </c>
      <c r="AD261" s="1" t="s">
        <v>41</v>
      </c>
      <c r="AE261" s="1" t="s">
        <v>41</v>
      </c>
      <c r="AF261" s="1" t="s">
        <v>41</v>
      </c>
      <c r="AG261" s="498" t="s">
        <v>17535</v>
      </c>
      <c r="AH261" s="495" t="s">
        <v>17535</v>
      </c>
      <c r="AI261" s="499" t="s">
        <v>71</v>
      </c>
      <c r="AJ261" t="s">
        <v>18481</v>
      </c>
      <c r="AK261" s="1" t="s">
        <v>61</v>
      </c>
      <c r="AL261" t="s">
        <v>17973</v>
      </c>
      <c r="AN261" s="1" t="s">
        <v>61</v>
      </c>
      <c r="AO261" s="1" t="s">
        <v>61</v>
      </c>
      <c r="AP261" s="499" t="s">
        <v>41</v>
      </c>
      <c r="AQ261" s="1" t="s">
        <v>61</v>
      </c>
      <c r="AR261" s="1"/>
      <c r="AS261" t="s">
        <v>18390</v>
      </c>
      <c r="AT261" s="500" t="s">
        <v>18584</v>
      </c>
      <c r="AU261" t="s">
        <v>17584</v>
      </c>
    </row>
    <row r="262" spans="1:47">
      <c r="A262" s="482">
        <v>257</v>
      </c>
      <c r="B262" s="482">
        <v>1274</v>
      </c>
      <c r="C262" s="482" t="s">
        <v>17535</v>
      </c>
      <c r="D262" s="40" t="s">
        <v>18585</v>
      </c>
      <c r="E262" s="487">
        <v>44398</v>
      </c>
      <c r="F262" t="s">
        <v>18586</v>
      </c>
      <c r="G262" s="500" t="s">
        <v>17677</v>
      </c>
      <c r="H262" s="488" t="s">
        <v>18587</v>
      </c>
      <c r="I262" t="s">
        <v>18588</v>
      </c>
      <c r="J262" t="s">
        <v>147</v>
      </c>
      <c r="K262" s="40" t="s">
        <v>18589</v>
      </c>
      <c r="L262" t="s">
        <v>18590</v>
      </c>
      <c r="M262" t="s">
        <v>17969</v>
      </c>
      <c r="N262" t="s">
        <v>51</v>
      </c>
      <c r="O262" t="s">
        <v>58</v>
      </c>
      <c r="P262" t="s">
        <v>18591</v>
      </c>
      <c r="Q262" s="510">
        <v>19109</v>
      </c>
      <c r="R262" t="s">
        <v>18592</v>
      </c>
      <c r="S262" s="40" t="s">
        <v>289</v>
      </c>
      <c r="T262" t="s">
        <v>42</v>
      </c>
      <c r="U262" s="477" t="s">
        <v>116</v>
      </c>
      <c r="V262" s="492" t="s">
        <v>57</v>
      </c>
      <c r="W262" s="500" t="s">
        <v>17870</v>
      </c>
      <c r="X262" s="40" t="s">
        <v>1119</v>
      </c>
      <c r="Y262" s="482" t="s">
        <v>17535</v>
      </c>
      <c r="Z262" s="492" t="s">
        <v>17540</v>
      </c>
      <c r="AA262" s="1">
        <v>4</v>
      </c>
      <c r="AB262" s="1" t="s">
        <v>61</v>
      </c>
      <c r="AC262" s="1" t="s">
        <v>61</v>
      </c>
      <c r="AD262" s="1" t="s">
        <v>41</v>
      </c>
      <c r="AE262" s="1" t="s">
        <v>41</v>
      </c>
      <c r="AF262" s="1" t="s">
        <v>41</v>
      </c>
      <c r="AG262" s="498" t="s">
        <v>17535</v>
      </c>
      <c r="AH262" s="495" t="s">
        <v>17535</v>
      </c>
      <c r="AI262" s="499" t="s">
        <v>71</v>
      </c>
      <c r="AJ262" t="s">
        <v>18593</v>
      </c>
      <c r="AK262" s="1" t="s">
        <v>61</v>
      </c>
      <c r="AL262" t="s">
        <v>17945</v>
      </c>
      <c r="AN262" s="1" t="s">
        <v>61</v>
      </c>
      <c r="AO262" s="499" t="s">
        <v>41</v>
      </c>
      <c r="AP262" s="499" t="s">
        <v>41</v>
      </c>
      <c r="AQ262" s="1" t="s">
        <v>61</v>
      </c>
      <c r="AR262" s="1"/>
      <c r="AS262" s="575" t="s">
        <v>17598</v>
      </c>
      <c r="AU262" t="s">
        <v>17584</v>
      </c>
    </row>
    <row r="263" spans="1:47">
      <c r="A263" s="482">
        <v>258</v>
      </c>
      <c r="B263" s="482">
        <v>1285</v>
      </c>
      <c r="C263" s="482" t="s">
        <v>17535</v>
      </c>
      <c r="D263" t="s">
        <v>18594</v>
      </c>
      <c r="E263" s="487">
        <v>44384</v>
      </c>
      <c r="F263" t="s">
        <v>18595</v>
      </c>
      <c r="G263" s="500" t="s">
        <v>18596</v>
      </c>
      <c r="H263" t="s">
        <v>18597</v>
      </c>
      <c r="I263" t="s">
        <v>18598</v>
      </c>
      <c r="J263" t="s">
        <v>147</v>
      </c>
      <c r="K263" s="40" t="s">
        <v>18145</v>
      </c>
      <c r="L263" t="s">
        <v>18599</v>
      </c>
      <c r="M263" t="s">
        <v>631</v>
      </c>
      <c r="N263" t="s">
        <v>51</v>
      </c>
      <c r="O263" t="s">
        <v>17970</v>
      </c>
      <c r="P263" t="s">
        <v>18600</v>
      </c>
      <c r="Q263" s="510">
        <v>166</v>
      </c>
      <c r="R263" t="s">
        <v>18155</v>
      </c>
      <c r="S263" s="40" t="s">
        <v>18601</v>
      </c>
      <c r="T263" t="s">
        <v>42</v>
      </c>
      <c r="U263" s="492" t="s">
        <v>43</v>
      </c>
      <c r="V263" s="492" t="s">
        <v>44</v>
      </c>
      <c r="W263" s="492" t="s">
        <v>115</v>
      </c>
      <c r="X263" s="40" t="s">
        <v>18602</v>
      </c>
      <c r="Y263" s="482" t="s">
        <v>17535</v>
      </c>
      <c r="Z263" s="492" t="s">
        <v>17540</v>
      </c>
      <c r="AA263" s="1">
        <v>4</v>
      </c>
      <c r="AB263" s="1" t="s">
        <v>61</v>
      </c>
      <c r="AC263" s="1" t="s">
        <v>61</v>
      </c>
      <c r="AD263" s="1" t="s">
        <v>61</v>
      </c>
      <c r="AE263" s="1" t="s">
        <v>61</v>
      </c>
      <c r="AF263" s="1" t="s">
        <v>41</v>
      </c>
      <c r="AG263" s="498" t="s">
        <v>17535</v>
      </c>
      <c r="AH263" s="495" t="s">
        <v>17535</v>
      </c>
      <c r="AI263" s="499" t="s">
        <v>71</v>
      </c>
      <c r="AJ263" t="s">
        <v>1143</v>
      </c>
      <c r="AK263" s="1" t="s">
        <v>61</v>
      </c>
      <c r="AL263" t="s">
        <v>17945</v>
      </c>
      <c r="AN263" s="1" t="s">
        <v>61</v>
      </c>
      <c r="AO263" s="499" t="s">
        <v>41</v>
      </c>
      <c r="AP263" s="499" t="s">
        <v>41</v>
      </c>
      <c r="AQ263" s="499" t="s">
        <v>41</v>
      </c>
      <c r="AR263" s="499"/>
      <c r="AS263" s="574"/>
      <c r="AU263" t="s">
        <v>17584</v>
      </c>
    </row>
    <row r="264" spans="1:47">
      <c r="A264" s="482">
        <v>259</v>
      </c>
      <c r="B264" s="482">
        <v>1287</v>
      </c>
      <c r="C264" s="482" t="s">
        <v>17535</v>
      </c>
      <c r="D264" t="s">
        <v>18603</v>
      </c>
      <c r="E264" s="487">
        <v>44399</v>
      </c>
      <c r="F264" t="s">
        <v>18604</v>
      </c>
      <c r="G264" s="500" t="s">
        <v>17582</v>
      </c>
      <c r="H264" s="577" t="s">
        <v>18605</v>
      </c>
      <c r="I264" t="s">
        <v>18606</v>
      </c>
      <c r="J264" t="s">
        <v>39</v>
      </c>
      <c r="K264" s="40" t="s">
        <v>18607</v>
      </c>
      <c r="L264" t="s">
        <v>18608</v>
      </c>
      <c r="M264" t="s">
        <v>224</v>
      </c>
      <c r="N264" t="s">
        <v>225</v>
      </c>
      <c r="O264" t="s">
        <v>58</v>
      </c>
      <c r="P264" t="s">
        <v>18609</v>
      </c>
      <c r="Q264" s="510">
        <v>61164</v>
      </c>
      <c r="R264" t="s">
        <v>17942</v>
      </c>
      <c r="S264" s="40" t="s">
        <v>18610</v>
      </c>
      <c r="T264" t="s">
        <v>42</v>
      </c>
      <c r="U264" s="477" t="s">
        <v>116</v>
      </c>
      <c r="V264" s="492" t="s">
        <v>57</v>
      </c>
      <c r="W264" s="500" t="s">
        <v>1133</v>
      </c>
      <c r="X264" s="40" t="s">
        <v>1119</v>
      </c>
      <c r="Y264" s="482" t="s">
        <v>17535</v>
      </c>
      <c r="Z264" s="492" t="s">
        <v>17540</v>
      </c>
      <c r="AA264" s="1">
        <v>4</v>
      </c>
      <c r="AB264" s="1" t="s">
        <v>61</v>
      </c>
      <c r="AC264" s="1" t="s">
        <v>61</v>
      </c>
      <c r="AD264" s="1" t="s">
        <v>61</v>
      </c>
      <c r="AE264" s="1" t="s">
        <v>61</v>
      </c>
      <c r="AF264" s="1" t="s">
        <v>41</v>
      </c>
      <c r="AG264" s="498" t="s">
        <v>17535</v>
      </c>
      <c r="AH264" s="495" t="s">
        <v>17535</v>
      </c>
      <c r="AI264" s="499" t="s">
        <v>71</v>
      </c>
      <c r="AJ264" t="s">
        <v>1248</v>
      </c>
      <c r="AK264" s="1" t="s">
        <v>61</v>
      </c>
      <c r="AL264" t="s">
        <v>18016</v>
      </c>
      <c r="AN264" s="499" t="s">
        <v>41</v>
      </c>
      <c r="AO264" s="499" t="s">
        <v>41</v>
      </c>
      <c r="AP264" s="1" t="s">
        <v>61</v>
      </c>
      <c r="AQ264" s="499" t="s">
        <v>41</v>
      </c>
      <c r="AR264" s="499"/>
      <c r="AS264" s="574"/>
      <c r="AU264" s="571" t="s">
        <v>17584</v>
      </c>
    </row>
    <row r="265" spans="1:47">
      <c r="A265" s="482">
        <v>260</v>
      </c>
      <c r="B265" s="482">
        <v>1327</v>
      </c>
      <c r="C265" s="482" t="s">
        <v>17535</v>
      </c>
      <c r="D265" t="s">
        <v>18611</v>
      </c>
      <c r="E265" s="487">
        <v>44389</v>
      </c>
      <c r="F265" t="s">
        <v>18612</v>
      </c>
      <c r="G265" s="500" t="s">
        <v>18613</v>
      </c>
      <c r="H265" t="s">
        <v>18614</v>
      </c>
      <c r="I265" t="s">
        <v>18615</v>
      </c>
      <c r="J265" t="s">
        <v>147</v>
      </c>
      <c r="K265" s="40" t="s">
        <v>18011</v>
      </c>
      <c r="L265" t="s">
        <v>18616</v>
      </c>
      <c r="M265" t="s">
        <v>631</v>
      </c>
      <c r="N265" t="s">
        <v>51</v>
      </c>
      <c r="O265" s="500" t="s">
        <v>17573</v>
      </c>
      <c r="P265" t="s">
        <v>18617</v>
      </c>
      <c r="Q265" s="510">
        <v>8165</v>
      </c>
      <c r="R265" s="492" t="s">
        <v>17704</v>
      </c>
      <c r="S265" s="40" t="s">
        <v>18618</v>
      </c>
      <c r="T265" t="s">
        <v>42</v>
      </c>
      <c r="U265" s="492" t="s">
        <v>43</v>
      </c>
      <c r="V265" s="492" t="s">
        <v>44</v>
      </c>
      <c r="W265" s="500" t="s">
        <v>17888</v>
      </c>
      <c r="X265" s="40" t="s">
        <v>1119</v>
      </c>
      <c r="Y265" s="482" t="s">
        <v>17535</v>
      </c>
      <c r="Z265" s="492" t="s">
        <v>17540</v>
      </c>
      <c r="AA265" s="1">
        <v>1</v>
      </c>
      <c r="AB265" s="1" t="s">
        <v>61</v>
      </c>
      <c r="AC265" s="1" t="s">
        <v>41</v>
      </c>
      <c r="AD265" s="1" t="s">
        <v>41</v>
      </c>
      <c r="AE265" s="1" t="s">
        <v>41</v>
      </c>
      <c r="AF265" s="1" t="s">
        <v>41</v>
      </c>
      <c r="AG265" s="498" t="s">
        <v>17535</v>
      </c>
      <c r="AH265" s="495" t="s">
        <v>17535</v>
      </c>
      <c r="AI265" s="499" t="s">
        <v>71</v>
      </c>
      <c r="AJ265" t="s">
        <v>1161</v>
      </c>
      <c r="AK265" s="1" t="s">
        <v>61</v>
      </c>
      <c r="AL265" t="s">
        <v>17945</v>
      </c>
      <c r="AN265" s="1" t="s">
        <v>61</v>
      </c>
      <c r="AO265" s="499" t="s">
        <v>41</v>
      </c>
      <c r="AP265" s="499" t="s">
        <v>41</v>
      </c>
      <c r="AQ265" s="499" t="s">
        <v>41</v>
      </c>
      <c r="AR265" s="499"/>
      <c r="AS265" s="574"/>
      <c r="AU265" t="s">
        <v>17584</v>
      </c>
    </row>
    <row r="266" spans="1:47">
      <c r="A266" s="482">
        <v>261</v>
      </c>
      <c r="B266" s="482">
        <v>1339</v>
      </c>
      <c r="C266" s="482" t="s">
        <v>17535</v>
      </c>
      <c r="D266" s="40" t="s">
        <v>18619</v>
      </c>
      <c r="E266" s="487">
        <v>44397</v>
      </c>
      <c r="F266" t="s">
        <v>18620</v>
      </c>
      <c r="G266" s="500" t="s">
        <v>18621</v>
      </c>
      <c r="H266" s="488" t="s">
        <v>18622</v>
      </c>
      <c r="I266" t="s">
        <v>18623</v>
      </c>
      <c r="J266" t="s">
        <v>147</v>
      </c>
      <c r="K266" s="40" t="s">
        <v>18138</v>
      </c>
      <c r="L266" t="s">
        <v>18624</v>
      </c>
      <c r="M266" t="s">
        <v>583</v>
      </c>
      <c r="N266" t="s">
        <v>584</v>
      </c>
      <c r="O266" s="500" t="s">
        <v>17573</v>
      </c>
      <c r="P266" t="s">
        <v>18625</v>
      </c>
      <c r="Q266" s="510">
        <v>28342</v>
      </c>
      <c r="R266" s="492" t="s">
        <v>17704</v>
      </c>
      <c r="S266" s="40" t="s">
        <v>18626</v>
      </c>
      <c r="T266" t="s">
        <v>42</v>
      </c>
      <c r="U266" s="492" t="s">
        <v>43</v>
      </c>
      <c r="V266" s="492" t="s">
        <v>57</v>
      </c>
      <c r="W266" t="s">
        <v>18421</v>
      </c>
      <c r="X266" s="40" t="s">
        <v>1119</v>
      </c>
      <c r="Y266" s="482" t="s">
        <v>17535</v>
      </c>
      <c r="Z266" s="492" t="s">
        <v>17540</v>
      </c>
      <c r="AA266" s="1">
        <v>4</v>
      </c>
      <c r="AB266" s="1" t="s">
        <v>61</v>
      </c>
      <c r="AC266" s="1" t="s">
        <v>61</v>
      </c>
      <c r="AD266" s="1" t="s">
        <v>61</v>
      </c>
      <c r="AE266" s="1" t="s">
        <v>61</v>
      </c>
      <c r="AF266" s="1" t="s">
        <v>41</v>
      </c>
      <c r="AG266" s="498" t="s">
        <v>17535</v>
      </c>
      <c r="AH266" s="495" t="s">
        <v>17535</v>
      </c>
      <c r="AI266" s="499" t="s">
        <v>71</v>
      </c>
      <c r="AJ266" t="s">
        <v>18593</v>
      </c>
      <c r="AK266" s="1" t="s">
        <v>61</v>
      </c>
      <c r="AL266" t="s">
        <v>18016</v>
      </c>
      <c r="AN266" s="1" t="s">
        <v>61</v>
      </c>
      <c r="AO266" s="499" t="s">
        <v>41</v>
      </c>
      <c r="AP266" s="499" t="s">
        <v>41</v>
      </c>
      <c r="AQ266" s="1" t="s">
        <v>61</v>
      </c>
      <c r="AR266" s="1"/>
      <c r="AS266" s="575" t="s">
        <v>17598</v>
      </c>
      <c r="AU266" t="s">
        <v>17584</v>
      </c>
    </row>
    <row r="267" spans="1:47">
      <c r="A267" s="482">
        <v>262</v>
      </c>
      <c r="B267" s="482">
        <v>1352</v>
      </c>
      <c r="C267" s="482" t="s">
        <v>17535</v>
      </c>
      <c r="D267" t="s">
        <v>18627</v>
      </c>
      <c r="E267" s="487">
        <v>44399</v>
      </c>
      <c r="F267" t="s">
        <v>18628</v>
      </c>
      <c r="G267" s="500" t="s">
        <v>18629</v>
      </c>
      <c r="H267" t="s">
        <v>18630</v>
      </c>
      <c r="I267" t="s">
        <v>18631</v>
      </c>
      <c r="J267" t="s">
        <v>39</v>
      </c>
      <c r="K267" s="40" t="s">
        <v>18607</v>
      </c>
      <c r="L267" t="s">
        <v>18632</v>
      </c>
      <c r="M267" t="s">
        <v>509</v>
      </c>
      <c r="N267" t="s">
        <v>97</v>
      </c>
      <c r="O267" s="500" t="s">
        <v>17573</v>
      </c>
      <c r="P267" t="s">
        <v>18633</v>
      </c>
      <c r="Q267" s="510">
        <v>58476</v>
      </c>
      <c r="R267" s="492" t="s">
        <v>17704</v>
      </c>
      <c r="S267" s="40" t="s">
        <v>18634</v>
      </c>
      <c r="T267" t="s">
        <v>42</v>
      </c>
      <c r="U267" s="477" t="s">
        <v>116</v>
      </c>
      <c r="V267" s="492" t="s">
        <v>44</v>
      </c>
      <c r="W267" s="500" t="s">
        <v>17550</v>
      </c>
      <c r="X267" s="40" t="s">
        <v>1119</v>
      </c>
      <c r="Y267" s="482" t="s">
        <v>17535</v>
      </c>
      <c r="Z267" s="492" t="s">
        <v>17540</v>
      </c>
      <c r="AA267" s="1">
        <v>3</v>
      </c>
      <c r="AB267" s="1" t="s">
        <v>61</v>
      </c>
      <c r="AC267" s="1" t="s">
        <v>61</v>
      </c>
      <c r="AD267" s="1" t="s">
        <v>61</v>
      </c>
      <c r="AE267" s="1" t="s">
        <v>41</v>
      </c>
      <c r="AF267" s="1" t="s">
        <v>41</v>
      </c>
      <c r="AG267" s="498" t="s">
        <v>17535</v>
      </c>
      <c r="AH267" s="495" t="s">
        <v>17535</v>
      </c>
      <c r="AI267" s="499" t="s">
        <v>71</v>
      </c>
      <c r="AJ267" t="s">
        <v>1143</v>
      </c>
      <c r="AK267" s="1" t="s">
        <v>61</v>
      </c>
      <c r="AL267" t="s">
        <v>17945</v>
      </c>
      <c r="AN267" s="1" t="s">
        <v>61</v>
      </c>
      <c r="AO267" s="499" t="s">
        <v>41</v>
      </c>
      <c r="AP267" s="499" t="s">
        <v>41</v>
      </c>
      <c r="AQ267" s="499" t="s">
        <v>41</v>
      </c>
      <c r="AR267" s="499"/>
      <c r="AS267" s="574"/>
      <c r="AU267" t="s">
        <v>17584</v>
      </c>
    </row>
    <row r="268" spans="1:47">
      <c r="A268" s="482">
        <v>263</v>
      </c>
      <c r="B268" s="482">
        <v>1384</v>
      </c>
      <c r="C268" s="482" t="s">
        <v>17535</v>
      </c>
      <c r="D268" s="40" t="s">
        <v>18635</v>
      </c>
      <c r="E268" s="487">
        <v>44399</v>
      </c>
      <c r="F268" t="s">
        <v>18636</v>
      </c>
      <c r="G268" s="500" t="s">
        <v>18637</v>
      </c>
      <c r="H268" t="s">
        <v>18638</v>
      </c>
      <c r="I268" t="s">
        <v>18639</v>
      </c>
      <c r="J268" t="s">
        <v>39</v>
      </c>
      <c r="K268" s="40" t="s">
        <v>18145</v>
      </c>
      <c r="L268" t="s">
        <v>18640</v>
      </c>
      <c r="M268" t="s">
        <v>583</v>
      </c>
      <c r="N268" t="s">
        <v>584</v>
      </c>
      <c r="O268" s="500" t="s">
        <v>17573</v>
      </c>
      <c r="P268" t="s">
        <v>18641</v>
      </c>
      <c r="Q268" s="510">
        <v>720</v>
      </c>
      <c r="R268" s="492" t="s">
        <v>17538</v>
      </c>
      <c r="S268" s="40" t="s">
        <v>18642</v>
      </c>
      <c r="T268" t="s">
        <v>42</v>
      </c>
      <c r="U268" s="477" t="s">
        <v>116</v>
      </c>
      <c r="V268" s="492" t="s">
        <v>57</v>
      </c>
      <c r="W268" t="s">
        <v>18029</v>
      </c>
      <c r="X268" s="40" t="s">
        <v>1119</v>
      </c>
      <c r="Y268" s="482" t="s">
        <v>17535</v>
      </c>
      <c r="Z268" s="492" t="s">
        <v>17540</v>
      </c>
      <c r="AA268" s="1">
        <v>2</v>
      </c>
      <c r="AB268" s="1" t="s">
        <v>61</v>
      </c>
      <c r="AC268" s="1" t="s">
        <v>61</v>
      </c>
      <c r="AD268" s="1" t="s">
        <v>41</v>
      </c>
      <c r="AE268" s="1" t="s">
        <v>41</v>
      </c>
      <c r="AF268" s="1" t="s">
        <v>41</v>
      </c>
      <c r="AG268" s="498" t="s">
        <v>17535</v>
      </c>
      <c r="AH268" s="495" t="s">
        <v>17535</v>
      </c>
      <c r="AI268" s="499" t="s">
        <v>71</v>
      </c>
      <c r="AJ268" t="s">
        <v>1185</v>
      </c>
      <c r="AK268" s="1" t="s">
        <v>61</v>
      </c>
      <c r="AL268" t="s">
        <v>18016</v>
      </c>
      <c r="AN268" s="499" t="s">
        <v>41</v>
      </c>
      <c r="AO268" s="499" t="s">
        <v>41</v>
      </c>
      <c r="AP268" s="499" t="s">
        <v>41</v>
      </c>
      <c r="AQ268" s="1" t="s">
        <v>61</v>
      </c>
      <c r="AR268" s="1"/>
      <c r="AS268" s="575" t="s">
        <v>17598</v>
      </c>
      <c r="AU268" t="s">
        <v>17584</v>
      </c>
    </row>
    <row r="269" spans="1:47">
      <c r="A269" s="482">
        <v>264</v>
      </c>
      <c r="B269" s="482">
        <v>1416</v>
      </c>
      <c r="C269" s="482" t="s">
        <v>17535</v>
      </c>
      <c r="D269" t="s">
        <v>18643</v>
      </c>
      <c r="E269" s="487">
        <v>44398</v>
      </c>
      <c r="F269" t="s">
        <v>18644</v>
      </c>
      <c r="G269" s="500" t="s">
        <v>18645</v>
      </c>
      <c r="H269" s="486" t="s">
        <v>18646</v>
      </c>
      <c r="I269" t="s">
        <v>18647</v>
      </c>
      <c r="J269" t="s">
        <v>147</v>
      </c>
      <c r="K269" s="511">
        <v>44348</v>
      </c>
      <c r="L269" t="s">
        <v>18648</v>
      </c>
      <c r="M269" t="s">
        <v>18649</v>
      </c>
      <c r="N269" t="s">
        <v>225</v>
      </c>
      <c r="O269" t="s">
        <v>58</v>
      </c>
      <c r="P269" t="s">
        <v>18650</v>
      </c>
      <c r="Q269" s="510">
        <v>44</v>
      </c>
      <c r="R269" t="s">
        <v>17538</v>
      </c>
      <c r="S269" s="40" t="s">
        <v>18651</v>
      </c>
      <c r="T269" t="s">
        <v>42</v>
      </c>
      <c r="U269" s="492" t="s">
        <v>43</v>
      </c>
      <c r="V269" s="492" t="s">
        <v>44</v>
      </c>
      <c r="W269" s="492" t="s">
        <v>115</v>
      </c>
      <c r="X269" s="40" t="s">
        <v>18652</v>
      </c>
      <c r="Y269" s="482" t="s">
        <v>17535</v>
      </c>
      <c r="Z269" s="492" t="s">
        <v>17540</v>
      </c>
      <c r="AA269" s="1">
        <v>3</v>
      </c>
      <c r="AB269" s="1" t="s">
        <v>61</v>
      </c>
      <c r="AC269" s="1" t="s">
        <v>61</v>
      </c>
      <c r="AD269" s="1" t="s">
        <v>61</v>
      </c>
      <c r="AE269" s="1" t="s">
        <v>41</v>
      </c>
      <c r="AF269" s="1" t="s">
        <v>41</v>
      </c>
      <c r="AG269" s="498" t="s">
        <v>17535</v>
      </c>
      <c r="AH269" s="495" t="s">
        <v>17535</v>
      </c>
      <c r="AI269" s="499" t="s">
        <v>71</v>
      </c>
      <c r="AJ269" t="s">
        <v>1248</v>
      </c>
      <c r="AK269" s="1" t="s">
        <v>61</v>
      </c>
      <c r="AL269" t="s">
        <v>17945</v>
      </c>
      <c r="AN269" s="499" t="s">
        <v>41</v>
      </c>
      <c r="AO269" s="499" t="s">
        <v>41</v>
      </c>
      <c r="AP269" s="1" t="s">
        <v>61</v>
      </c>
      <c r="AQ269" s="499" t="s">
        <v>41</v>
      </c>
      <c r="AR269" s="499"/>
      <c r="AS269" s="574"/>
      <c r="AU269" t="s">
        <v>17584</v>
      </c>
    </row>
    <row r="270" spans="1:47">
      <c r="A270" s="482">
        <v>265</v>
      </c>
      <c r="B270" s="482">
        <v>1461</v>
      </c>
      <c r="C270" s="482" t="s">
        <v>17535</v>
      </c>
      <c r="D270" t="s">
        <v>18653</v>
      </c>
      <c r="E270" s="487">
        <v>44406</v>
      </c>
      <c r="F270" t="s">
        <v>18654</v>
      </c>
      <c r="G270" s="500" t="s">
        <v>18655</v>
      </c>
      <c r="H270" t="s">
        <v>18656</v>
      </c>
      <c r="I270" t="s">
        <v>18657</v>
      </c>
      <c r="J270" t="s">
        <v>147</v>
      </c>
      <c r="K270" s="40" t="s">
        <v>18658</v>
      </c>
      <c r="L270" t="s">
        <v>18659</v>
      </c>
      <c r="M270" t="s">
        <v>17547</v>
      </c>
      <c r="N270" t="s">
        <v>97</v>
      </c>
      <c r="O270" t="s">
        <v>17563</v>
      </c>
      <c r="P270" t="s">
        <v>18660</v>
      </c>
      <c r="Q270" s="510">
        <v>2151</v>
      </c>
      <c r="R270" s="492" t="s">
        <v>17704</v>
      </c>
      <c r="S270" s="40" t="s">
        <v>18661</v>
      </c>
      <c r="T270" t="s">
        <v>42</v>
      </c>
      <c r="U270" s="476" t="s">
        <v>241</v>
      </c>
      <c r="V270" s="492" t="s">
        <v>44</v>
      </c>
      <c r="W270" t="s">
        <v>17601</v>
      </c>
      <c r="X270" s="40" t="s">
        <v>1119</v>
      </c>
      <c r="Y270" s="482" t="s">
        <v>17535</v>
      </c>
      <c r="Z270" s="492" t="s">
        <v>17540</v>
      </c>
      <c r="AA270" s="1">
        <v>2</v>
      </c>
      <c r="AB270" s="1" t="s">
        <v>61</v>
      </c>
      <c r="AC270" s="1" t="s">
        <v>61</v>
      </c>
      <c r="AD270" s="1" t="s">
        <v>41</v>
      </c>
      <c r="AE270" s="1" t="s">
        <v>41</v>
      </c>
      <c r="AF270" s="1" t="s">
        <v>41</v>
      </c>
      <c r="AG270" s="498" t="s">
        <v>17535</v>
      </c>
      <c r="AH270" s="495" t="s">
        <v>17535</v>
      </c>
      <c r="AI270" s="499" t="s">
        <v>41</v>
      </c>
      <c r="AJ270" t="s">
        <v>78</v>
      </c>
      <c r="AK270" s="499" t="s">
        <v>41</v>
      </c>
      <c r="AL270" t="s">
        <v>78</v>
      </c>
      <c r="AN270" s="499" t="s">
        <v>41</v>
      </c>
      <c r="AO270" s="499" t="s">
        <v>41</v>
      </c>
      <c r="AP270" s="499" t="s">
        <v>41</v>
      </c>
      <c r="AQ270" s="499" t="s">
        <v>41</v>
      </c>
      <c r="AR270" s="499"/>
      <c r="AS270" s="574"/>
      <c r="AU270" t="s">
        <v>17584</v>
      </c>
    </row>
    <row r="271" spans="1:47">
      <c r="A271" s="482">
        <v>266</v>
      </c>
      <c r="B271" s="482">
        <v>1471</v>
      </c>
      <c r="C271" s="482" t="s">
        <v>17535</v>
      </c>
      <c r="D271" t="s">
        <v>18662</v>
      </c>
      <c r="E271" s="487">
        <v>44408</v>
      </c>
      <c r="F271" t="s">
        <v>18663</v>
      </c>
      <c r="G271" s="500" t="s">
        <v>18664</v>
      </c>
      <c r="H271" t="s">
        <v>18665</v>
      </c>
      <c r="I271" t="s">
        <v>18666</v>
      </c>
      <c r="J271" t="s">
        <v>39</v>
      </c>
      <c r="K271" s="40" t="s">
        <v>18011</v>
      </c>
      <c r="L271" t="s">
        <v>18667</v>
      </c>
      <c r="M271" t="s">
        <v>631</v>
      </c>
      <c r="N271" t="s">
        <v>51</v>
      </c>
      <c r="O271" t="s">
        <v>58</v>
      </c>
      <c r="P271" t="s">
        <v>18668</v>
      </c>
      <c r="Q271" s="510">
        <v>376</v>
      </c>
      <c r="R271" t="s">
        <v>17942</v>
      </c>
      <c r="S271" s="40" t="s">
        <v>18669</v>
      </c>
      <c r="T271" t="s">
        <v>42</v>
      </c>
      <c r="U271" s="492" t="s">
        <v>43</v>
      </c>
      <c r="V271" s="492" t="s">
        <v>57</v>
      </c>
      <c r="W271" s="492" t="s">
        <v>115</v>
      </c>
      <c r="X271" s="40" t="s">
        <v>18670</v>
      </c>
      <c r="Y271" s="482" t="s">
        <v>17535</v>
      </c>
      <c r="Z271" s="492" t="s">
        <v>17540</v>
      </c>
      <c r="AA271" s="1">
        <v>2</v>
      </c>
      <c r="AB271" s="1" t="s">
        <v>61</v>
      </c>
      <c r="AC271" s="1" t="s">
        <v>41</v>
      </c>
      <c r="AD271" s="1" t="s">
        <v>41</v>
      </c>
      <c r="AE271" s="1" t="s">
        <v>61</v>
      </c>
      <c r="AF271" s="1" t="s">
        <v>41</v>
      </c>
      <c r="AG271" s="498" t="s">
        <v>17535</v>
      </c>
      <c r="AH271" s="495" t="s">
        <v>17535</v>
      </c>
      <c r="AI271" s="499" t="s">
        <v>71</v>
      </c>
      <c r="AJ271" t="s">
        <v>1247</v>
      </c>
      <c r="AK271" s="1" t="s">
        <v>61</v>
      </c>
      <c r="AL271" t="s">
        <v>17945</v>
      </c>
      <c r="AN271" s="499" t="s">
        <v>41</v>
      </c>
      <c r="AO271" s="1" t="s">
        <v>61</v>
      </c>
      <c r="AP271" s="499" t="s">
        <v>41</v>
      </c>
      <c r="AQ271" s="499" t="s">
        <v>41</v>
      </c>
      <c r="AR271" s="499"/>
      <c r="AS271" s="574"/>
      <c r="AU271" t="s">
        <v>17584</v>
      </c>
    </row>
    <row r="272" spans="1:47">
      <c r="A272" s="482">
        <v>267</v>
      </c>
      <c r="B272" s="482">
        <v>1473</v>
      </c>
      <c r="C272" s="482" t="s">
        <v>17535</v>
      </c>
      <c r="D272" t="s">
        <v>18671</v>
      </c>
      <c r="E272" s="487">
        <v>44405</v>
      </c>
      <c r="F272" t="s">
        <v>18672</v>
      </c>
      <c r="G272" s="500" t="s">
        <v>18673</v>
      </c>
      <c r="H272" t="s">
        <v>18674</v>
      </c>
      <c r="I272" t="s">
        <v>18675</v>
      </c>
      <c r="J272" t="s">
        <v>147</v>
      </c>
      <c r="K272" s="40" t="s">
        <v>18676</v>
      </c>
      <c r="L272" t="s">
        <v>18487</v>
      </c>
      <c r="M272" s="495" t="s">
        <v>63</v>
      </c>
      <c r="N272" t="s">
        <v>64</v>
      </c>
      <c r="O272" s="500" t="s">
        <v>17573</v>
      </c>
      <c r="P272" t="s">
        <v>18292</v>
      </c>
      <c r="Q272" s="510">
        <v>1497</v>
      </c>
      <c r="R272" s="492" t="s">
        <v>17538</v>
      </c>
      <c r="S272" s="40" t="s">
        <v>18677</v>
      </c>
      <c r="T272" t="s">
        <v>42</v>
      </c>
      <c r="U272" s="476" t="s">
        <v>241</v>
      </c>
      <c r="V272" s="492" t="s">
        <v>44</v>
      </c>
      <c r="W272" s="492" t="s">
        <v>115</v>
      </c>
      <c r="X272" s="40" t="s">
        <v>18678</v>
      </c>
      <c r="Y272" s="482" t="s">
        <v>17535</v>
      </c>
      <c r="Z272" s="492" t="s">
        <v>17540</v>
      </c>
      <c r="AA272" s="1">
        <v>3</v>
      </c>
      <c r="AB272" s="1" t="s">
        <v>61</v>
      </c>
      <c r="AC272" s="1" t="s">
        <v>61</v>
      </c>
      <c r="AD272" s="1" t="s">
        <v>61</v>
      </c>
      <c r="AE272" s="1" t="s">
        <v>41</v>
      </c>
      <c r="AF272" s="1" t="s">
        <v>41</v>
      </c>
      <c r="AG272" s="498" t="s">
        <v>17535</v>
      </c>
      <c r="AH272" s="495" t="s">
        <v>17535</v>
      </c>
      <c r="AI272" s="499" t="s">
        <v>71</v>
      </c>
      <c r="AJ272" t="s">
        <v>1143</v>
      </c>
      <c r="AK272" s="1" t="s">
        <v>61</v>
      </c>
      <c r="AL272" t="s">
        <v>17945</v>
      </c>
      <c r="AN272" s="1" t="s">
        <v>61</v>
      </c>
      <c r="AO272" s="499" t="s">
        <v>41</v>
      </c>
      <c r="AP272" s="499" t="s">
        <v>41</v>
      </c>
      <c r="AQ272" s="499" t="s">
        <v>41</v>
      </c>
      <c r="AR272" s="499"/>
      <c r="AS272" s="574"/>
      <c r="AU272" t="s">
        <v>17584</v>
      </c>
    </row>
    <row r="273" spans="1:47">
      <c r="A273" s="482">
        <v>268</v>
      </c>
      <c r="B273" s="482">
        <v>1513</v>
      </c>
      <c r="C273" s="482" t="s">
        <v>17535</v>
      </c>
      <c r="D273" t="s">
        <v>18679</v>
      </c>
      <c r="E273" s="487">
        <v>44408</v>
      </c>
      <c r="F273" t="s">
        <v>18680</v>
      </c>
      <c r="G273" s="500" t="s">
        <v>18681</v>
      </c>
      <c r="H273" t="s">
        <v>18682</v>
      </c>
      <c r="I273" t="s">
        <v>18683</v>
      </c>
      <c r="J273" t="s">
        <v>39</v>
      </c>
      <c r="K273" s="40" t="s">
        <v>18145</v>
      </c>
      <c r="L273" t="s">
        <v>18684</v>
      </c>
      <c r="M273" t="s">
        <v>17547</v>
      </c>
      <c r="N273" t="s">
        <v>97</v>
      </c>
      <c r="O273" t="s">
        <v>58</v>
      </c>
      <c r="P273" t="s">
        <v>18685</v>
      </c>
      <c r="Q273" s="510">
        <v>4200</v>
      </c>
      <c r="R273" t="s">
        <v>17685</v>
      </c>
      <c r="S273" s="40" t="s">
        <v>18686</v>
      </c>
      <c r="T273" t="s">
        <v>42</v>
      </c>
      <c r="U273" s="492" t="s">
        <v>43</v>
      </c>
      <c r="V273" s="492" t="s">
        <v>57</v>
      </c>
      <c r="W273" s="492" t="s">
        <v>115</v>
      </c>
      <c r="X273" s="40" t="s">
        <v>18687</v>
      </c>
      <c r="Y273" s="482" t="s">
        <v>17535</v>
      </c>
      <c r="Z273" s="492" t="s">
        <v>17540</v>
      </c>
      <c r="AA273" s="1">
        <v>1</v>
      </c>
      <c r="AB273" s="1" t="s">
        <v>61</v>
      </c>
      <c r="AC273" s="1" t="s">
        <v>41</v>
      </c>
      <c r="AD273" s="1" t="s">
        <v>41</v>
      </c>
      <c r="AE273" s="1" t="s">
        <v>41</v>
      </c>
      <c r="AF273" s="1" t="s">
        <v>41</v>
      </c>
      <c r="AG273" s="498" t="s">
        <v>17535</v>
      </c>
      <c r="AH273" s="495" t="s">
        <v>17535</v>
      </c>
      <c r="AI273" s="499" t="s">
        <v>71</v>
      </c>
      <c r="AJ273" t="s">
        <v>18688</v>
      </c>
      <c r="AK273" s="1" t="s">
        <v>61</v>
      </c>
      <c r="AL273" t="s">
        <v>18016</v>
      </c>
      <c r="AN273" s="1" t="s">
        <v>61</v>
      </c>
      <c r="AO273" s="499" t="s">
        <v>41</v>
      </c>
      <c r="AP273" s="499" t="s">
        <v>41</v>
      </c>
      <c r="AQ273" s="499" t="s">
        <v>41</v>
      </c>
      <c r="AR273" s="499"/>
      <c r="AS273" s="574"/>
      <c r="AU273" t="s">
        <v>17584</v>
      </c>
    </row>
    <row r="274" spans="1:47">
      <c r="A274" s="482">
        <v>269</v>
      </c>
      <c r="B274" s="482">
        <v>1529</v>
      </c>
      <c r="C274" s="482" t="s">
        <v>17535</v>
      </c>
      <c r="D274" t="s">
        <v>18689</v>
      </c>
      <c r="E274" s="487">
        <v>44405</v>
      </c>
      <c r="F274" t="s">
        <v>18690</v>
      </c>
      <c r="G274" s="500" t="s">
        <v>18691</v>
      </c>
      <c r="H274" t="s">
        <v>18692</v>
      </c>
      <c r="I274" t="s">
        <v>18693</v>
      </c>
      <c r="J274" t="s">
        <v>39</v>
      </c>
      <c r="K274" s="40" t="s">
        <v>18694</v>
      </c>
      <c r="L274" t="s">
        <v>18695</v>
      </c>
      <c r="M274" t="s">
        <v>164</v>
      </c>
      <c r="N274" t="s">
        <v>51</v>
      </c>
      <c r="O274" s="500" t="s">
        <v>17573</v>
      </c>
      <c r="P274" t="s">
        <v>18292</v>
      </c>
      <c r="Q274" s="510">
        <v>6136</v>
      </c>
      <c r="R274" s="492" t="s">
        <v>17538</v>
      </c>
      <c r="S274" s="40" t="s">
        <v>18696</v>
      </c>
      <c r="T274" t="s">
        <v>42</v>
      </c>
      <c r="U274" s="492" t="s">
        <v>43</v>
      </c>
      <c r="V274" s="492" t="s">
        <v>44</v>
      </c>
      <c r="W274" s="492" t="s">
        <v>115</v>
      </c>
      <c r="X274" s="40" t="s">
        <v>1119</v>
      </c>
      <c r="Y274" s="482" t="s">
        <v>17535</v>
      </c>
      <c r="Z274" s="492" t="s">
        <v>17540</v>
      </c>
      <c r="AA274" s="1">
        <v>4</v>
      </c>
      <c r="AB274" s="1" t="s">
        <v>61</v>
      </c>
      <c r="AC274" s="1" t="s">
        <v>61</v>
      </c>
      <c r="AD274" s="1" t="s">
        <v>61</v>
      </c>
      <c r="AE274" s="1" t="s">
        <v>61</v>
      </c>
      <c r="AF274" s="1" t="s">
        <v>41</v>
      </c>
      <c r="AG274" s="498" t="s">
        <v>17535</v>
      </c>
      <c r="AH274" s="495" t="s">
        <v>17535</v>
      </c>
      <c r="AI274" s="499" t="s">
        <v>41</v>
      </c>
      <c r="AJ274" t="s">
        <v>78</v>
      </c>
      <c r="AK274" s="499" t="s">
        <v>41</v>
      </c>
      <c r="AL274" t="s">
        <v>78</v>
      </c>
      <c r="AN274" s="499" t="s">
        <v>41</v>
      </c>
      <c r="AO274" s="499" t="s">
        <v>41</v>
      </c>
      <c r="AP274" s="499" t="s">
        <v>41</v>
      </c>
      <c r="AQ274" s="499" t="s">
        <v>41</v>
      </c>
      <c r="AR274" s="499"/>
      <c r="AS274" s="574" t="s">
        <v>18697</v>
      </c>
      <c r="AU274" t="s">
        <v>18698</v>
      </c>
    </row>
    <row r="275" spans="1:47">
      <c r="A275" s="482">
        <v>270</v>
      </c>
      <c r="B275" s="482">
        <v>1571</v>
      </c>
      <c r="C275" s="482" t="s">
        <v>17535</v>
      </c>
      <c r="D275" s="40" t="s">
        <v>18699</v>
      </c>
      <c r="E275" s="487">
        <v>44408</v>
      </c>
      <c r="F275" t="s">
        <v>18700</v>
      </c>
      <c r="G275" s="500" t="s">
        <v>18701</v>
      </c>
      <c r="H275" t="s">
        <v>18702</v>
      </c>
      <c r="I275" t="s">
        <v>18703</v>
      </c>
      <c r="J275" t="s">
        <v>39</v>
      </c>
      <c r="K275" s="40" t="s">
        <v>18256</v>
      </c>
      <c r="L275" t="s">
        <v>18704</v>
      </c>
      <c r="M275" t="s">
        <v>17547</v>
      </c>
      <c r="N275" t="s">
        <v>97</v>
      </c>
      <c r="O275" t="s">
        <v>58</v>
      </c>
      <c r="P275" t="s">
        <v>18705</v>
      </c>
      <c r="Q275" s="510">
        <v>83</v>
      </c>
      <c r="R275" t="s">
        <v>17538</v>
      </c>
      <c r="S275" s="40" t="s">
        <v>78</v>
      </c>
      <c r="T275" t="s">
        <v>42</v>
      </c>
      <c r="U275" t="s">
        <v>241</v>
      </c>
      <c r="V275" s="492" t="s">
        <v>57</v>
      </c>
      <c r="W275" s="514" t="s">
        <v>168</v>
      </c>
      <c r="X275" s="40" t="s">
        <v>18215</v>
      </c>
      <c r="Y275" s="482" t="s">
        <v>17535</v>
      </c>
      <c r="Z275" s="492" t="s">
        <v>17540</v>
      </c>
      <c r="AA275" s="1">
        <v>1</v>
      </c>
      <c r="AB275" s="1" t="s">
        <v>61</v>
      </c>
      <c r="AC275" s="1" t="s">
        <v>41</v>
      </c>
      <c r="AD275" s="1" t="s">
        <v>41</v>
      </c>
      <c r="AE275" s="1" t="s">
        <v>41</v>
      </c>
      <c r="AF275" s="1" t="s">
        <v>41</v>
      </c>
      <c r="AG275" s="498" t="s">
        <v>17535</v>
      </c>
      <c r="AH275" s="495" t="s">
        <v>17535</v>
      </c>
      <c r="AI275" s="499" t="s">
        <v>71</v>
      </c>
      <c r="AJ275" t="s">
        <v>1185</v>
      </c>
      <c r="AK275" s="1" t="s">
        <v>61</v>
      </c>
      <c r="AL275" t="s">
        <v>17945</v>
      </c>
      <c r="AN275" s="499" t="s">
        <v>41</v>
      </c>
      <c r="AO275" s="499" t="s">
        <v>41</v>
      </c>
      <c r="AP275" s="499" t="s">
        <v>41</v>
      </c>
      <c r="AQ275" s="1" t="s">
        <v>61</v>
      </c>
      <c r="AR275" s="1"/>
      <c r="AS275" s="40" t="s">
        <v>17557</v>
      </c>
      <c r="AT275" s="500" t="s">
        <v>18706</v>
      </c>
      <c r="AU275" t="s">
        <v>17584</v>
      </c>
    </row>
    <row r="276" spans="1:47">
      <c r="A276" s="482">
        <v>271</v>
      </c>
      <c r="B276" s="482">
        <v>1579</v>
      </c>
      <c r="C276" s="482" t="s">
        <v>17535</v>
      </c>
      <c r="D276" t="s">
        <v>18707</v>
      </c>
      <c r="E276" s="487">
        <v>44399</v>
      </c>
      <c r="F276" t="s">
        <v>18708</v>
      </c>
      <c r="G276" s="500" t="s">
        <v>18709</v>
      </c>
      <c r="H276" t="s">
        <v>18710</v>
      </c>
      <c r="I276" t="s">
        <v>18711</v>
      </c>
      <c r="J276" t="s">
        <v>147</v>
      </c>
      <c r="K276" s="40" t="s">
        <v>17951</v>
      </c>
      <c r="L276" t="s">
        <v>18712</v>
      </c>
      <c r="M276" t="s">
        <v>18713</v>
      </c>
      <c r="N276" t="s">
        <v>51</v>
      </c>
      <c r="O276" t="s">
        <v>58</v>
      </c>
      <c r="P276" t="s">
        <v>18714</v>
      </c>
      <c r="Q276" s="510">
        <v>4964</v>
      </c>
      <c r="R276" t="s">
        <v>18155</v>
      </c>
      <c r="S276" s="40" t="s">
        <v>198</v>
      </c>
      <c r="T276" t="s">
        <v>42</v>
      </c>
      <c r="U276" s="477" t="s">
        <v>116</v>
      </c>
      <c r="V276" s="492" t="s">
        <v>57</v>
      </c>
      <c r="W276" s="500" t="s">
        <v>17870</v>
      </c>
      <c r="X276" s="40" t="s">
        <v>1119</v>
      </c>
      <c r="Y276" s="482" t="s">
        <v>17535</v>
      </c>
      <c r="Z276" s="492" t="s">
        <v>17540</v>
      </c>
      <c r="AA276" s="1">
        <v>2</v>
      </c>
      <c r="AB276" s="1" t="s">
        <v>61</v>
      </c>
      <c r="AC276" s="1" t="s">
        <v>61</v>
      </c>
      <c r="AD276" s="1" t="s">
        <v>41</v>
      </c>
      <c r="AE276" s="1" t="s">
        <v>41</v>
      </c>
      <c r="AF276" s="1" t="s">
        <v>41</v>
      </c>
      <c r="AG276" s="498" t="s">
        <v>17535</v>
      </c>
      <c r="AH276" s="495" t="s">
        <v>17535</v>
      </c>
      <c r="AI276" s="499" t="s">
        <v>71</v>
      </c>
      <c r="AJ276" t="s">
        <v>1143</v>
      </c>
      <c r="AK276" s="1" t="s">
        <v>61</v>
      </c>
      <c r="AL276" t="s">
        <v>18016</v>
      </c>
      <c r="AN276" s="1" t="s">
        <v>61</v>
      </c>
      <c r="AO276" s="499" t="s">
        <v>41</v>
      </c>
      <c r="AP276" s="499" t="s">
        <v>41</v>
      </c>
      <c r="AQ276" s="499" t="s">
        <v>41</v>
      </c>
      <c r="AR276" s="499"/>
      <c r="AS276" s="574"/>
      <c r="AU276" t="s">
        <v>17584</v>
      </c>
    </row>
    <row r="277" spans="1:47">
      <c r="A277" s="482">
        <v>272</v>
      </c>
      <c r="B277" s="482">
        <v>1587</v>
      </c>
      <c r="C277" s="482" t="s">
        <v>17535</v>
      </c>
      <c r="D277" t="s">
        <v>18715</v>
      </c>
      <c r="E277" s="487">
        <v>44406</v>
      </c>
      <c r="F277" t="s">
        <v>18716</v>
      </c>
      <c r="G277" s="500" t="s">
        <v>18717</v>
      </c>
      <c r="H277" t="s">
        <v>18718</v>
      </c>
      <c r="I277" t="s">
        <v>18719</v>
      </c>
      <c r="J277" t="s">
        <v>147</v>
      </c>
      <c r="K277" s="40" t="s">
        <v>18101</v>
      </c>
      <c r="L277" t="s">
        <v>18720</v>
      </c>
      <c r="M277" t="s">
        <v>245</v>
      </c>
      <c r="N277" t="s">
        <v>51</v>
      </c>
      <c r="O277" s="500" t="s">
        <v>17573</v>
      </c>
      <c r="P277" t="s">
        <v>18721</v>
      </c>
      <c r="Q277" s="510">
        <v>2</v>
      </c>
      <c r="R277" s="492" t="s">
        <v>17538</v>
      </c>
      <c r="S277" s="40">
        <v>60</v>
      </c>
      <c r="T277" t="s">
        <v>42</v>
      </c>
      <c r="U277" s="492" t="s">
        <v>148</v>
      </c>
      <c r="V277" s="492" t="s">
        <v>44</v>
      </c>
      <c r="W277" s="492" t="s">
        <v>115</v>
      </c>
      <c r="X277" s="40" t="s">
        <v>18722</v>
      </c>
      <c r="Y277" s="482" t="s">
        <v>17535</v>
      </c>
      <c r="Z277" s="492" t="s">
        <v>17540</v>
      </c>
      <c r="AA277" s="1">
        <v>2</v>
      </c>
      <c r="AB277" s="1" t="s">
        <v>61</v>
      </c>
      <c r="AC277" s="1" t="s">
        <v>61</v>
      </c>
      <c r="AD277" s="1" t="s">
        <v>41</v>
      </c>
      <c r="AE277" s="1" t="s">
        <v>41</v>
      </c>
      <c r="AF277" s="1" t="s">
        <v>41</v>
      </c>
      <c r="AG277" s="498" t="s">
        <v>17535</v>
      </c>
      <c r="AH277" s="495" t="s">
        <v>17535</v>
      </c>
      <c r="AI277" s="499" t="s">
        <v>71</v>
      </c>
      <c r="AJ277" t="s">
        <v>1247</v>
      </c>
      <c r="AK277" s="1" t="s">
        <v>61</v>
      </c>
      <c r="AL277" t="s">
        <v>17945</v>
      </c>
      <c r="AN277" s="499" t="s">
        <v>41</v>
      </c>
      <c r="AO277" s="1" t="s">
        <v>61</v>
      </c>
      <c r="AP277" s="499" t="s">
        <v>41</v>
      </c>
      <c r="AQ277" s="499" t="s">
        <v>41</v>
      </c>
      <c r="AR277" s="499"/>
      <c r="AS277" s="574"/>
      <c r="AU277" t="s">
        <v>17584</v>
      </c>
    </row>
    <row r="278" spans="1:47">
      <c r="A278" s="482">
        <v>273</v>
      </c>
      <c r="B278" s="482">
        <v>1593</v>
      </c>
      <c r="C278" s="482" t="s">
        <v>17535</v>
      </c>
      <c r="D278" s="40" t="s">
        <v>18723</v>
      </c>
      <c r="E278" s="487">
        <v>44407</v>
      </c>
      <c r="F278" t="s">
        <v>18724</v>
      </c>
      <c r="G278" s="500" t="s">
        <v>18578</v>
      </c>
      <c r="H278" t="s">
        <v>18725</v>
      </c>
      <c r="I278" t="s">
        <v>18726</v>
      </c>
      <c r="J278" t="s">
        <v>39</v>
      </c>
      <c r="K278" s="40" t="s">
        <v>18727</v>
      </c>
      <c r="L278" t="s">
        <v>18728</v>
      </c>
      <c r="M278" t="s">
        <v>17953</v>
      </c>
      <c r="N278" t="s">
        <v>64</v>
      </c>
      <c r="O278" t="s">
        <v>58</v>
      </c>
      <c r="P278" t="s">
        <v>18729</v>
      </c>
      <c r="Q278" s="510">
        <v>307664</v>
      </c>
      <c r="R278" t="s">
        <v>17942</v>
      </c>
      <c r="S278" s="40" t="s">
        <v>18730</v>
      </c>
      <c r="T278" t="s">
        <v>42</v>
      </c>
      <c r="U278" s="492" t="s">
        <v>43</v>
      </c>
      <c r="V278" s="492" t="s">
        <v>57</v>
      </c>
      <c r="W278" s="500" t="s">
        <v>17550</v>
      </c>
      <c r="X278" s="40" t="s">
        <v>1119</v>
      </c>
      <c r="Y278" s="482" t="s">
        <v>17535</v>
      </c>
      <c r="Z278" s="492" t="s">
        <v>17540</v>
      </c>
      <c r="AA278" s="1">
        <v>3</v>
      </c>
      <c r="AB278" s="1" t="s">
        <v>61</v>
      </c>
      <c r="AC278" s="1" t="s">
        <v>61</v>
      </c>
      <c r="AD278" s="1" t="s">
        <v>41</v>
      </c>
      <c r="AE278" s="1" t="s">
        <v>41</v>
      </c>
      <c r="AF278" s="1" t="s">
        <v>41</v>
      </c>
      <c r="AG278" s="498" t="s">
        <v>17535</v>
      </c>
      <c r="AH278" s="495" t="s">
        <v>17535</v>
      </c>
      <c r="AI278" s="499" t="s">
        <v>71</v>
      </c>
      <c r="AJ278" t="s">
        <v>18481</v>
      </c>
      <c r="AK278" s="1" t="s">
        <v>61</v>
      </c>
      <c r="AL278" t="s">
        <v>18016</v>
      </c>
      <c r="AN278" s="1" t="s">
        <v>61</v>
      </c>
      <c r="AO278" s="1" t="s">
        <v>61</v>
      </c>
      <c r="AP278" s="499" t="s">
        <v>41</v>
      </c>
      <c r="AQ278" s="1" t="s">
        <v>61</v>
      </c>
      <c r="AR278" s="1"/>
      <c r="AS278" t="s">
        <v>18390</v>
      </c>
      <c r="AT278" s="477" t="s">
        <v>18731</v>
      </c>
      <c r="AU278" t="s">
        <v>17584</v>
      </c>
    </row>
    <row r="279" spans="1:47" ht="15" customHeight="1">
      <c r="A279" s="482">
        <v>274</v>
      </c>
      <c r="B279" s="482">
        <v>1630</v>
      </c>
      <c r="C279" s="482" t="s">
        <v>17535</v>
      </c>
      <c r="D279" t="s">
        <v>18732</v>
      </c>
      <c r="E279" s="487">
        <v>44405</v>
      </c>
      <c r="F279" t="s">
        <v>18733</v>
      </c>
      <c r="G279" s="500" t="s">
        <v>18734</v>
      </c>
      <c r="H279" t="s">
        <v>18735</v>
      </c>
      <c r="I279" t="s">
        <v>18736</v>
      </c>
      <c r="J279" t="s">
        <v>39</v>
      </c>
      <c r="K279" s="40" t="s">
        <v>18737</v>
      </c>
      <c r="L279" t="s">
        <v>18738</v>
      </c>
      <c r="M279" t="s">
        <v>253</v>
      </c>
      <c r="N279" t="s">
        <v>51</v>
      </c>
      <c r="O279" t="s">
        <v>58</v>
      </c>
      <c r="P279" t="s">
        <v>18739</v>
      </c>
      <c r="Q279" s="510">
        <v>144360</v>
      </c>
      <c r="R279" t="s">
        <v>17942</v>
      </c>
      <c r="S279" s="40" t="s">
        <v>18214</v>
      </c>
      <c r="T279" t="s">
        <v>42</v>
      </c>
      <c r="U279" s="492" t="s">
        <v>43</v>
      </c>
      <c r="V279" s="492" t="s">
        <v>57</v>
      </c>
      <c r="W279" s="500" t="s">
        <v>17888</v>
      </c>
      <c r="X279" s="40" t="s">
        <v>18740</v>
      </c>
      <c r="Y279" s="482" t="s">
        <v>17535</v>
      </c>
      <c r="Z279" s="492" t="s">
        <v>17540</v>
      </c>
      <c r="AA279" s="1">
        <v>4</v>
      </c>
      <c r="AB279" s="1" t="s">
        <v>61</v>
      </c>
      <c r="AC279" s="1" t="s">
        <v>41</v>
      </c>
      <c r="AD279" s="1" t="s">
        <v>61</v>
      </c>
      <c r="AE279" s="1" t="s">
        <v>61</v>
      </c>
      <c r="AF279" s="1" t="s">
        <v>61</v>
      </c>
      <c r="AG279" s="498" t="s">
        <v>17535</v>
      </c>
      <c r="AH279" s="495" t="s">
        <v>17535</v>
      </c>
      <c r="AI279" s="499" t="s">
        <v>71</v>
      </c>
      <c r="AJ279" t="s">
        <v>1143</v>
      </c>
      <c r="AK279" s="1" t="s">
        <v>61</v>
      </c>
      <c r="AL279" t="s">
        <v>18016</v>
      </c>
      <c r="AN279" s="1" t="s">
        <v>61</v>
      </c>
      <c r="AO279" s="499" t="s">
        <v>41</v>
      </c>
      <c r="AP279" s="499" t="s">
        <v>41</v>
      </c>
      <c r="AQ279" s="499" t="s">
        <v>41</v>
      </c>
      <c r="AR279" s="499"/>
      <c r="AS279" s="574"/>
      <c r="AT279" s="500" t="s">
        <v>18741</v>
      </c>
      <c r="AU279" t="s">
        <v>17584</v>
      </c>
    </row>
    <row r="280" spans="1:47" ht="15" customHeight="1">
      <c r="A280" s="482">
        <v>275</v>
      </c>
      <c r="B280" s="482">
        <v>1635</v>
      </c>
      <c r="C280" s="482" t="s">
        <v>17535</v>
      </c>
      <c r="D280" t="s">
        <v>18742</v>
      </c>
      <c r="E280" s="487">
        <v>44301</v>
      </c>
      <c r="F280" t="s">
        <v>18743</v>
      </c>
      <c r="G280" s="500" t="s">
        <v>18744</v>
      </c>
      <c r="H280" t="s">
        <v>18745</v>
      </c>
      <c r="I280" t="s">
        <v>18746</v>
      </c>
      <c r="J280" t="s">
        <v>39</v>
      </c>
      <c r="K280" s="40" t="s">
        <v>18239</v>
      </c>
      <c r="L280" t="s">
        <v>18667</v>
      </c>
      <c r="M280" t="s">
        <v>129</v>
      </c>
      <c r="N280" t="s">
        <v>51</v>
      </c>
      <c r="O280" t="s">
        <v>58</v>
      </c>
      <c r="P280" t="s">
        <v>18747</v>
      </c>
      <c r="Q280" s="510">
        <v>299209</v>
      </c>
      <c r="R280" t="s">
        <v>18155</v>
      </c>
      <c r="S280" s="40" t="s">
        <v>18748</v>
      </c>
      <c r="T280" t="s">
        <v>42</v>
      </c>
      <c r="U280" s="492" t="s">
        <v>43</v>
      </c>
      <c r="V280" s="492" t="s">
        <v>57</v>
      </c>
      <c r="W280" s="500" t="s">
        <v>17550</v>
      </c>
      <c r="X280" s="40" t="s">
        <v>18749</v>
      </c>
      <c r="Y280" s="482" t="s">
        <v>17535</v>
      </c>
      <c r="Z280" s="492" t="s">
        <v>17540</v>
      </c>
      <c r="AA280" s="1">
        <v>1</v>
      </c>
      <c r="AB280" s="1" t="s">
        <v>61</v>
      </c>
      <c r="AC280" s="1" t="s">
        <v>41</v>
      </c>
      <c r="AD280" s="1" t="s">
        <v>41</v>
      </c>
      <c r="AE280" s="1" t="s">
        <v>41</v>
      </c>
      <c r="AF280" s="1" t="s">
        <v>41</v>
      </c>
      <c r="AG280" s="498" t="s">
        <v>17535</v>
      </c>
      <c r="AH280" s="495" t="s">
        <v>17535</v>
      </c>
      <c r="AI280" s="499" t="s">
        <v>41</v>
      </c>
      <c r="AJ280" t="s">
        <v>78</v>
      </c>
      <c r="AK280" s="499" t="s">
        <v>41</v>
      </c>
      <c r="AL280" t="s">
        <v>78</v>
      </c>
      <c r="AN280" s="499" t="s">
        <v>41</v>
      </c>
      <c r="AO280" s="499" t="s">
        <v>41</v>
      </c>
      <c r="AP280" s="499" t="s">
        <v>41</v>
      </c>
      <c r="AQ280" s="499" t="s">
        <v>41</v>
      </c>
      <c r="AR280" s="499"/>
      <c r="AS280" s="574"/>
      <c r="AT280" s="500" t="s">
        <v>18750</v>
      </c>
      <c r="AU280" t="s">
        <v>17584</v>
      </c>
    </row>
    <row r="281" spans="1:47" ht="15" customHeight="1">
      <c r="A281" s="482">
        <v>276</v>
      </c>
      <c r="B281" s="482">
        <v>1742</v>
      </c>
      <c r="C281" s="482" t="s">
        <v>17535</v>
      </c>
      <c r="D281" t="s">
        <v>18751</v>
      </c>
      <c r="E281" s="487">
        <v>44406</v>
      </c>
      <c r="F281" t="s">
        <v>18752</v>
      </c>
      <c r="G281" s="500" t="s">
        <v>18753</v>
      </c>
      <c r="H281" t="s">
        <v>18754</v>
      </c>
      <c r="I281" t="s">
        <v>18755</v>
      </c>
      <c r="J281" t="s">
        <v>39</v>
      </c>
      <c r="K281" s="40" t="s">
        <v>18359</v>
      </c>
      <c r="L281" t="s">
        <v>18045</v>
      </c>
      <c r="M281" t="s">
        <v>18756</v>
      </c>
      <c r="N281" t="s">
        <v>64</v>
      </c>
      <c r="O281" s="500" t="s">
        <v>17573</v>
      </c>
      <c r="P281" t="s">
        <v>18757</v>
      </c>
      <c r="Q281" s="510">
        <v>3246</v>
      </c>
      <c r="R281" s="492" t="s">
        <v>17538</v>
      </c>
      <c r="S281" s="40" t="s">
        <v>799</v>
      </c>
      <c r="T281" t="s">
        <v>42</v>
      </c>
      <c r="U281" s="492" t="s">
        <v>43</v>
      </c>
      <c r="V281" s="492" t="s">
        <v>57</v>
      </c>
      <c r="W281" s="500" t="s">
        <v>17870</v>
      </c>
      <c r="X281" s="40" t="s">
        <v>18758</v>
      </c>
      <c r="Y281" s="482" t="s">
        <v>17535</v>
      </c>
      <c r="Z281" s="492" t="s">
        <v>17540</v>
      </c>
      <c r="AA281" s="1">
        <v>2</v>
      </c>
      <c r="AB281" s="1" t="s">
        <v>61</v>
      </c>
      <c r="AC281" s="1" t="s">
        <v>61</v>
      </c>
      <c r="AD281" s="1" t="s">
        <v>41</v>
      </c>
      <c r="AE281" s="1" t="s">
        <v>41</v>
      </c>
      <c r="AF281" s="1" t="s">
        <v>41</v>
      </c>
      <c r="AG281" s="498" t="s">
        <v>17535</v>
      </c>
      <c r="AH281" s="495" t="s">
        <v>17535</v>
      </c>
      <c r="AI281" s="499" t="s">
        <v>71</v>
      </c>
      <c r="AJ281" t="s">
        <v>1143</v>
      </c>
      <c r="AK281" s="1" t="s">
        <v>61</v>
      </c>
      <c r="AL281" t="s">
        <v>18016</v>
      </c>
      <c r="AN281" s="1" t="s">
        <v>61</v>
      </c>
      <c r="AO281" s="499" t="s">
        <v>41</v>
      </c>
      <c r="AP281" s="499" t="s">
        <v>41</v>
      </c>
      <c r="AQ281" s="499" t="s">
        <v>41</v>
      </c>
      <c r="AR281" s="499"/>
      <c r="AS281" s="574"/>
      <c r="AT281" s="500" t="s">
        <v>18759</v>
      </c>
      <c r="AU281" t="s">
        <v>17584</v>
      </c>
    </row>
    <row r="282" spans="1:47">
      <c r="A282" s="482">
        <v>277</v>
      </c>
      <c r="B282" s="1">
        <v>13</v>
      </c>
      <c r="C282" s="482" t="s">
        <v>17535</v>
      </c>
      <c r="D282" s="40" t="s">
        <v>18760</v>
      </c>
      <c r="E282" s="479" t="s">
        <v>18761</v>
      </c>
      <c r="F282" t="s">
        <v>18762</v>
      </c>
      <c r="G282" s="500" t="s">
        <v>17804</v>
      </c>
      <c r="H282" t="s">
        <v>18763</v>
      </c>
      <c r="I282" t="s">
        <v>1073</v>
      </c>
      <c r="J282" t="s">
        <v>147</v>
      </c>
      <c r="K282" t="s">
        <v>17939</v>
      </c>
      <c r="L282" t="s">
        <v>18764</v>
      </c>
      <c r="M282" t="s">
        <v>1071</v>
      </c>
      <c r="N282" t="s">
        <v>18765</v>
      </c>
      <c r="O282" t="s">
        <v>17563</v>
      </c>
      <c r="P282" t="s">
        <v>18766</v>
      </c>
      <c r="Q282" s="510">
        <v>140</v>
      </c>
      <c r="R282" s="492" t="s">
        <v>17538</v>
      </c>
      <c r="S282" s="40" t="s">
        <v>18767</v>
      </c>
      <c r="T282" t="s">
        <v>42</v>
      </c>
      <c r="U282" s="492" t="s">
        <v>43</v>
      </c>
      <c r="V282" s="492" t="s">
        <v>44</v>
      </c>
      <c r="W282" s="500" t="s">
        <v>17550</v>
      </c>
      <c r="X282" t="s">
        <v>18768</v>
      </c>
      <c r="Y282" s="482" t="s">
        <v>17535</v>
      </c>
      <c r="Z282" s="492" t="s">
        <v>17540</v>
      </c>
      <c r="AA282" s="1">
        <v>0</v>
      </c>
      <c r="AB282" s="1" t="s">
        <v>41</v>
      </c>
      <c r="AC282" s="1" t="s">
        <v>41</v>
      </c>
      <c r="AD282" s="1" t="s">
        <v>41</v>
      </c>
      <c r="AE282" s="1" t="s">
        <v>41</v>
      </c>
      <c r="AF282" s="1" t="s">
        <v>41</v>
      </c>
      <c r="AG282" s="498" t="s">
        <v>17535</v>
      </c>
      <c r="AH282" s="495" t="s">
        <v>17535</v>
      </c>
      <c r="AI282" s="499" t="s">
        <v>41</v>
      </c>
      <c r="AJ282" t="s">
        <v>78</v>
      </c>
      <c r="AK282" s="499" t="s">
        <v>41</v>
      </c>
      <c r="AL282" t="s">
        <v>78</v>
      </c>
      <c r="AN282" s="499" t="s">
        <v>41</v>
      </c>
      <c r="AO282" s="499" t="s">
        <v>41</v>
      </c>
      <c r="AP282" s="499" t="s">
        <v>41</v>
      </c>
      <c r="AQ282" s="499" t="s">
        <v>41</v>
      </c>
      <c r="AR282" s="499"/>
      <c r="AS282" s="574"/>
      <c r="AU282" t="s">
        <v>17584</v>
      </c>
    </row>
    <row r="283" spans="1:47" ht="15.75">
      <c r="A283" s="482">
        <v>278</v>
      </c>
      <c r="B283" s="482">
        <v>49</v>
      </c>
      <c r="C283" s="482" t="s">
        <v>17535</v>
      </c>
      <c r="D283" s="492" t="s">
        <v>18769</v>
      </c>
      <c r="E283" s="479" t="s">
        <v>18770</v>
      </c>
      <c r="F283" s="521" t="s">
        <v>18771</v>
      </c>
      <c r="G283" s="500" t="s">
        <v>18772</v>
      </c>
      <c r="H283" s="486" t="s">
        <v>18773</v>
      </c>
      <c r="I283" s="486" t="s">
        <v>18774</v>
      </c>
      <c r="J283" t="s">
        <v>147</v>
      </c>
      <c r="K283" t="s">
        <v>18775</v>
      </c>
      <c r="L283" t="s">
        <v>18776</v>
      </c>
      <c r="M283" s="495" t="s">
        <v>63</v>
      </c>
      <c r="N283" t="s">
        <v>64</v>
      </c>
      <c r="O283" t="s">
        <v>18147</v>
      </c>
      <c r="P283" s="521" t="s">
        <v>18777</v>
      </c>
      <c r="Q283" s="510">
        <v>235</v>
      </c>
      <c r="R283" t="s">
        <v>17538</v>
      </c>
      <c r="S283" s="40" t="s">
        <v>18778</v>
      </c>
      <c r="T283" t="s">
        <v>42</v>
      </c>
      <c r="U283" s="492" t="s">
        <v>43</v>
      </c>
      <c r="V283" s="492" t="s">
        <v>44</v>
      </c>
      <c r="W283" s="492" t="s">
        <v>115</v>
      </c>
      <c r="X283" t="s">
        <v>18779</v>
      </c>
      <c r="Y283" s="482" t="s">
        <v>17535</v>
      </c>
      <c r="Z283" s="492" t="s">
        <v>17540</v>
      </c>
      <c r="AA283" s="1">
        <v>0</v>
      </c>
      <c r="AB283" s="1" t="s">
        <v>41</v>
      </c>
      <c r="AC283" s="1" t="s">
        <v>41</v>
      </c>
      <c r="AD283" s="1" t="s">
        <v>41</v>
      </c>
      <c r="AE283" s="1" t="s">
        <v>41</v>
      </c>
      <c r="AF283" s="1" t="s">
        <v>41</v>
      </c>
      <c r="AG283" s="498" t="s">
        <v>17535</v>
      </c>
      <c r="AH283" s="495" t="s">
        <v>17535</v>
      </c>
      <c r="AI283" s="499" t="s">
        <v>41</v>
      </c>
      <c r="AJ283" t="s">
        <v>78</v>
      </c>
      <c r="AK283" s="499" t="s">
        <v>41</v>
      </c>
      <c r="AL283" t="s">
        <v>78</v>
      </c>
      <c r="AN283" s="499" t="s">
        <v>41</v>
      </c>
      <c r="AO283" s="499" t="s">
        <v>41</v>
      </c>
      <c r="AP283" s="499" t="s">
        <v>41</v>
      </c>
      <c r="AQ283" s="499" t="s">
        <v>41</v>
      </c>
      <c r="AR283" s="499"/>
      <c r="AS283" s="574"/>
      <c r="AU283" t="s">
        <v>17584</v>
      </c>
    </row>
    <row r="284" spans="1:47" ht="15.75">
      <c r="A284" s="482">
        <v>279</v>
      </c>
      <c r="B284" s="482">
        <v>178</v>
      </c>
      <c r="C284" s="482" t="s">
        <v>17535</v>
      </c>
      <c r="D284" s="492" t="s">
        <v>18780</v>
      </c>
      <c r="E284" s="479" t="s">
        <v>18781</v>
      </c>
      <c r="F284" s="521" t="s">
        <v>18782</v>
      </c>
      <c r="G284" s="500" t="s">
        <v>18783</v>
      </c>
      <c r="H284" t="s">
        <v>18784</v>
      </c>
      <c r="I284" t="s">
        <v>1100</v>
      </c>
      <c r="J284" t="s">
        <v>147</v>
      </c>
      <c r="K284" t="s">
        <v>18145</v>
      </c>
      <c r="L284" t="s">
        <v>18785</v>
      </c>
      <c r="M284" t="s">
        <v>164</v>
      </c>
      <c r="N284" t="s">
        <v>51</v>
      </c>
      <c r="O284" t="s">
        <v>17563</v>
      </c>
      <c r="P284" t="s">
        <v>18766</v>
      </c>
      <c r="Q284" s="510">
        <v>243</v>
      </c>
      <c r="R284" s="492" t="s">
        <v>17538</v>
      </c>
      <c r="S284" s="40" t="s">
        <v>18786</v>
      </c>
      <c r="T284" t="s">
        <v>42</v>
      </c>
      <c r="U284" t="s">
        <v>241</v>
      </c>
      <c r="V284" s="492" t="s">
        <v>57</v>
      </c>
      <c r="W284" s="492" t="s">
        <v>115</v>
      </c>
      <c r="X284" t="s">
        <v>18768</v>
      </c>
      <c r="Y284" s="482" t="s">
        <v>17535</v>
      </c>
      <c r="Z284" s="492" t="s">
        <v>17540</v>
      </c>
      <c r="AA284" s="1">
        <v>0</v>
      </c>
      <c r="AB284" s="1" t="s">
        <v>41</v>
      </c>
      <c r="AC284" s="1" t="s">
        <v>41</v>
      </c>
      <c r="AD284" s="1" t="s">
        <v>41</v>
      </c>
      <c r="AE284" s="1" t="s">
        <v>41</v>
      </c>
      <c r="AF284" s="1" t="s">
        <v>41</v>
      </c>
      <c r="AG284" s="498" t="s">
        <v>17535</v>
      </c>
      <c r="AH284" s="495" t="s">
        <v>17535</v>
      </c>
      <c r="AI284" s="499" t="s">
        <v>41</v>
      </c>
      <c r="AJ284" t="s">
        <v>78</v>
      </c>
      <c r="AK284" s="499" t="s">
        <v>41</v>
      </c>
      <c r="AL284" t="s">
        <v>78</v>
      </c>
      <c r="AN284" s="499" t="s">
        <v>41</v>
      </c>
      <c r="AO284" s="499" t="s">
        <v>41</v>
      </c>
      <c r="AP284" s="499" t="s">
        <v>41</v>
      </c>
      <c r="AQ284" s="499" t="s">
        <v>41</v>
      </c>
      <c r="AR284" s="499"/>
      <c r="AS284" s="574"/>
      <c r="AU284" t="s">
        <v>17584</v>
      </c>
    </row>
    <row r="285" spans="1:47">
      <c r="A285" s="482">
        <v>280</v>
      </c>
      <c r="B285" s="482">
        <v>212</v>
      </c>
      <c r="C285" s="482" t="s">
        <v>17535</v>
      </c>
      <c r="D285" s="492" t="s">
        <v>18787</v>
      </c>
      <c r="E285" s="479" t="s">
        <v>18788</v>
      </c>
      <c r="F285" t="s">
        <v>18789</v>
      </c>
      <c r="G285" s="500" t="s">
        <v>18790</v>
      </c>
      <c r="H285" t="s">
        <v>18791</v>
      </c>
      <c r="I285" t="s">
        <v>18792</v>
      </c>
      <c r="J285" t="s">
        <v>147</v>
      </c>
      <c r="K285" t="s">
        <v>18793</v>
      </c>
      <c r="L285" t="s">
        <v>18794</v>
      </c>
      <c r="M285" t="s">
        <v>17547</v>
      </c>
      <c r="N285" t="s">
        <v>97</v>
      </c>
      <c r="O285" t="s">
        <v>18147</v>
      </c>
      <c r="P285" t="s">
        <v>18795</v>
      </c>
      <c r="Q285" s="510">
        <v>864575</v>
      </c>
      <c r="R285" t="s">
        <v>17942</v>
      </c>
      <c r="S285" s="40" t="s">
        <v>18796</v>
      </c>
      <c r="T285" t="s">
        <v>42</v>
      </c>
      <c r="U285" s="492" t="s">
        <v>43</v>
      </c>
      <c r="V285" s="492" t="s">
        <v>57</v>
      </c>
      <c r="W285" s="500" t="s">
        <v>17550</v>
      </c>
      <c r="X285" t="s">
        <v>18797</v>
      </c>
      <c r="Y285" s="482" t="s">
        <v>17535</v>
      </c>
      <c r="Z285" s="492" t="s">
        <v>17540</v>
      </c>
      <c r="AA285" s="1">
        <v>2</v>
      </c>
      <c r="AB285" s="1" t="s">
        <v>61</v>
      </c>
      <c r="AC285" s="1" t="s">
        <v>41</v>
      </c>
      <c r="AD285" s="1" t="s">
        <v>61</v>
      </c>
      <c r="AE285" s="1" t="s">
        <v>41</v>
      </c>
      <c r="AF285" s="1" t="s">
        <v>41</v>
      </c>
      <c r="AG285" s="498" t="s">
        <v>17535</v>
      </c>
      <c r="AH285" s="495" t="s">
        <v>17535</v>
      </c>
      <c r="AI285" s="499" t="s">
        <v>41</v>
      </c>
      <c r="AJ285" t="s">
        <v>78</v>
      </c>
      <c r="AK285" s="499" t="s">
        <v>41</v>
      </c>
      <c r="AL285" t="s">
        <v>78</v>
      </c>
      <c r="AN285" s="499" t="s">
        <v>41</v>
      </c>
      <c r="AO285" s="499" t="s">
        <v>41</v>
      </c>
      <c r="AP285" s="499" t="s">
        <v>41</v>
      </c>
      <c r="AQ285" s="499" t="s">
        <v>41</v>
      </c>
      <c r="AR285" s="499"/>
      <c r="AS285" s="574"/>
      <c r="AU285" t="s">
        <v>17584</v>
      </c>
    </row>
    <row r="286" spans="1:47">
      <c r="A286" s="482">
        <v>281</v>
      </c>
      <c r="B286" s="482">
        <v>424</v>
      </c>
      <c r="C286" s="482" t="s">
        <v>17535</v>
      </c>
      <c r="D286" s="492" t="s">
        <v>18798</v>
      </c>
      <c r="E286" s="479" t="s">
        <v>18799</v>
      </c>
      <c r="F286" t="s">
        <v>18800</v>
      </c>
      <c r="G286" s="500" t="s">
        <v>18801</v>
      </c>
      <c r="H286" t="s">
        <v>17887</v>
      </c>
      <c r="I286" t="s">
        <v>1169</v>
      </c>
      <c r="J286" t="s">
        <v>147</v>
      </c>
      <c r="K286" t="s">
        <v>78</v>
      </c>
      <c r="L286" t="s">
        <v>18802</v>
      </c>
      <c r="M286" t="s">
        <v>245</v>
      </c>
      <c r="N286" t="s">
        <v>51</v>
      </c>
      <c r="O286" t="s">
        <v>58</v>
      </c>
      <c r="P286" t="s">
        <v>18803</v>
      </c>
      <c r="Q286" s="510">
        <v>111</v>
      </c>
      <c r="R286" t="s">
        <v>17538</v>
      </c>
      <c r="S286" s="40" t="s">
        <v>126</v>
      </c>
      <c r="T286" t="s">
        <v>42</v>
      </c>
      <c r="U286" s="492" t="s">
        <v>43</v>
      </c>
      <c r="V286" s="492" t="s">
        <v>44</v>
      </c>
      <c r="W286" s="500" t="s">
        <v>17888</v>
      </c>
      <c r="X286" t="s">
        <v>18768</v>
      </c>
      <c r="Y286" s="482" t="s">
        <v>17535</v>
      </c>
      <c r="Z286" s="492" t="s">
        <v>17540</v>
      </c>
      <c r="AA286" s="1">
        <v>0</v>
      </c>
      <c r="AB286" s="1" t="s">
        <v>41</v>
      </c>
      <c r="AC286" s="1" t="s">
        <v>41</v>
      </c>
      <c r="AD286" s="1" t="s">
        <v>41</v>
      </c>
      <c r="AE286" s="1" t="s">
        <v>41</v>
      </c>
      <c r="AF286" s="1" t="s">
        <v>41</v>
      </c>
      <c r="AG286" s="498" t="s">
        <v>17535</v>
      </c>
      <c r="AH286" s="495" t="s">
        <v>17535</v>
      </c>
      <c r="AI286" s="499" t="s">
        <v>41</v>
      </c>
      <c r="AJ286" t="s">
        <v>78</v>
      </c>
      <c r="AK286" s="499" t="s">
        <v>41</v>
      </c>
      <c r="AL286" t="s">
        <v>78</v>
      </c>
      <c r="AN286" s="499" t="s">
        <v>41</v>
      </c>
      <c r="AO286" s="499" t="s">
        <v>41</v>
      </c>
      <c r="AP286" s="499" t="s">
        <v>41</v>
      </c>
      <c r="AQ286" s="499" t="s">
        <v>41</v>
      </c>
      <c r="AR286" s="499"/>
      <c r="AS286" s="574"/>
      <c r="AU286" t="s">
        <v>17584</v>
      </c>
    </row>
    <row r="287" spans="1:47">
      <c r="A287" s="482">
        <v>282</v>
      </c>
      <c r="B287" s="482">
        <v>520</v>
      </c>
      <c r="C287" s="482" t="s">
        <v>17535</v>
      </c>
      <c r="D287" s="492" t="s">
        <v>18804</v>
      </c>
      <c r="E287" s="479" t="s">
        <v>18805</v>
      </c>
      <c r="F287" t="s">
        <v>18806</v>
      </c>
      <c r="G287" s="500" t="s">
        <v>18807</v>
      </c>
      <c r="H287" s="486" t="s">
        <v>17901</v>
      </c>
      <c r="I287" t="s">
        <v>1202</v>
      </c>
      <c r="J287" t="s">
        <v>147</v>
      </c>
      <c r="K287" t="s">
        <v>78</v>
      </c>
      <c r="L287" t="s">
        <v>18808</v>
      </c>
      <c r="M287" t="s">
        <v>245</v>
      </c>
      <c r="N287" t="s">
        <v>51</v>
      </c>
      <c r="O287" t="s">
        <v>18809</v>
      </c>
      <c r="P287" t="s">
        <v>18810</v>
      </c>
      <c r="Q287" s="510">
        <v>100</v>
      </c>
      <c r="R287" s="492" t="s">
        <v>17538</v>
      </c>
      <c r="S287" s="40" t="s">
        <v>126</v>
      </c>
      <c r="T287" t="s">
        <v>42</v>
      </c>
      <c r="U287" s="492" t="s">
        <v>43</v>
      </c>
      <c r="V287" s="492" t="s">
        <v>44</v>
      </c>
      <c r="W287" s="492" t="s">
        <v>115</v>
      </c>
      <c r="X287" t="s">
        <v>18768</v>
      </c>
      <c r="Y287" s="482" t="s">
        <v>17535</v>
      </c>
      <c r="Z287" s="492" t="s">
        <v>17540</v>
      </c>
      <c r="AA287" s="1">
        <v>0</v>
      </c>
      <c r="AB287" s="1" t="s">
        <v>41</v>
      </c>
      <c r="AC287" s="1" t="s">
        <v>41</v>
      </c>
      <c r="AD287" s="1" t="s">
        <v>41</v>
      </c>
      <c r="AE287" s="1" t="s">
        <v>41</v>
      </c>
      <c r="AF287" s="1" t="s">
        <v>41</v>
      </c>
      <c r="AG287" s="498" t="s">
        <v>17535</v>
      </c>
      <c r="AH287" s="495" t="s">
        <v>17535</v>
      </c>
      <c r="AI287" s="499" t="s">
        <v>41</v>
      </c>
      <c r="AJ287" t="s">
        <v>78</v>
      </c>
      <c r="AK287" s="499" t="s">
        <v>41</v>
      </c>
      <c r="AL287" t="s">
        <v>78</v>
      </c>
      <c r="AN287" s="499" t="s">
        <v>41</v>
      </c>
      <c r="AO287" s="499" t="s">
        <v>41</v>
      </c>
      <c r="AP287" s="499" t="s">
        <v>41</v>
      </c>
      <c r="AQ287" s="499" t="s">
        <v>41</v>
      </c>
      <c r="AR287" s="499"/>
      <c r="AS287" s="574"/>
      <c r="AU287" t="s">
        <v>17584</v>
      </c>
    </row>
    <row r="288" spans="1:47">
      <c r="A288" s="482">
        <v>283</v>
      </c>
      <c r="B288" s="482">
        <v>533</v>
      </c>
      <c r="C288" s="482" t="s">
        <v>17535</v>
      </c>
      <c r="D288" s="492" t="s">
        <v>18811</v>
      </c>
      <c r="E288" s="479" t="s">
        <v>18812</v>
      </c>
      <c r="F288" t="s">
        <v>18813</v>
      </c>
      <c r="G288" s="500" t="s">
        <v>18814</v>
      </c>
      <c r="H288" t="s">
        <v>18815</v>
      </c>
      <c r="I288" t="s">
        <v>18816</v>
      </c>
      <c r="J288" t="s">
        <v>39</v>
      </c>
      <c r="K288" t="s">
        <v>18817</v>
      </c>
      <c r="L288" t="s">
        <v>18818</v>
      </c>
      <c r="M288" t="s">
        <v>17547</v>
      </c>
      <c r="N288" t="s">
        <v>97</v>
      </c>
      <c r="O288" t="s">
        <v>58</v>
      </c>
      <c r="P288" t="s">
        <v>18819</v>
      </c>
      <c r="Q288" s="510">
        <v>2027014</v>
      </c>
      <c r="R288" t="s">
        <v>17704</v>
      </c>
      <c r="S288" s="40" t="s">
        <v>18820</v>
      </c>
      <c r="T288" t="s">
        <v>42</v>
      </c>
      <c r="U288" t="s">
        <v>18821</v>
      </c>
      <c r="V288" s="492" t="s">
        <v>57</v>
      </c>
      <c r="W288" s="514" t="s">
        <v>168</v>
      </c>
      <c r="X288" t="s">
        <v>18822</v>
      </c>
      <c r="Y288" s="482" t="s">
        <v>17535</v>
      </c>
      <c r="Z288" s="492" t="s">
        <v>17540</v>
      </c>
      <c r="AA288" s="1">
        <v>2</v>
      </c>
      <c r="AB288" s="1" t="s">
        <v>41</v>
      </c>
      <c r="AC288" s="1" t="s">
        <v>41</v>
      </c>
      <c r="AD288" s="1" t="s">
        <v>61</v>
      </c>
      <c r="AE288" s="1" t="s">
        <v>61</v>
      </c>
      <c r="AF288" s="1" t="s">
        <v>41</v>
      </c>
      <c r="AG288" s="498" t="s">
        <v>17535</v>
      </c>
      <c r="AH288" s="495" t="s">
        <v>17535</v>
      </c>
      <c r="AI288" s="499" t="s">
        <v>41</v>
      </c>
      <c r="AJ288" t="s">
        <v>78</v>
      </c>
      <c r="AK288" s="499" t="s">
        <v>41</v>
      </c>
      <c r="AL288" t="s">
        <v>78</v>
      </c>
      <c r="AN288" s="499" t="s">
        <v>41</v>
      </c>
      <c r="AO288" s="499" t="s">
        <v>41</v>
      </c>
      <c r="AP288" s="499" t="s">
        <v>41</v>
      </c>
      <c r="AQ288" s="499" t="s">
        <v>41</v>
      </c>
      <c r="AR288" s="499"/>
      <c r="AS288" s="574"/>
      <c r="AU288" t="s">
        <v>17584</v>
      </c>
    </row>
    <row r="289" spans="1:47">
      <c r="A289" s="482">
        <v>284</v>
      </c>
      <c r="B289" s="482">
        <v>535</v>
      </c>
      <c r="C289" s="482" t="s">
        <v>17535</v>
      </c>
      <c r="D289" s="492" t="s">
        <v>18823</v>
      </c>
      <c r="E289" s="40" t="s">
        <v>18788</v>
      </c>
      <c r="F289" t="s">
        <v>1211</v>
      </c>
      <c r="G289" s="500" t="s">
        <v>18824</v>
      </c>
      <c r="H289" t="s">
        <v>18825</v>
      </c>
      <c r="I289" t="s">
        <v>1213</v>
      </c>
      <c r="J289" t="s">
        <v>147</v>
      </c>
      <c r="K289" t="s">
        <v>18285</v>
      </c>
      <c r="L289" t="s">
        <v>18826</v>
      </c>
      <c r="M289" t="s">
        <v>307</v>
      </c>
      <c r="N289" t="s">
        <v>51</v>
      </c>
      <c r="O289" t="s">
        <v>58</v>
      </c>
      <c r="P289" t="s">
        <v>18827</v>
      </c>
      <c r="Q289" s="510">
        <v>19543</v>
      </c>
      <c r="R289" t="s">
        <v>17694</v>
      </c>
      <c r="S289" s="40" t="s">
        <v>126</v>
      </c>
      <c r="T289" t="s">
        <v>42</v>
      </c>
      <c r="U289" s="492" t="s">
        <v>43</v>
      </c>
      <c r="V289" s="492" t="s">
        <v>57</v>
      </c>
      <c r="W289" s="500" t="s">
        <v>17870</v>
      </c>
      <c r="X289" t="s">
        <v>1119</v>
      </c>
      <c r="Y289" s="482" t="s">
        <v>17535</v>
      </c>
      <c r="Z289" s="492" t="s">
        <v>17540</v>
      </c>
      <c r="AA289" s="1">
        <v>2</v>
      </c>
      <c r="AB289" s="1" t="s">
        <v>61</v>
      </c>
      <c r="AC289" s="1" t="s">
        <v>41</v>
      </c>
      <c r="AD289" s="1" t="s">
        <v>61</v>
      </c>
      <c r="AE289" s="1" t="s">
        <v>41</v>
      </c>
      <c r="AF289" s="1" t="s">
        <v>41</v>
      </c>
      <c r="AG289" s="498" t="s">
        <v>17535</v>
      </c>
      <c r="AH289" s="495" t="s">
        <v>17535</v>
      </c>
      <c r="AI289" s="499" t="s">
        <v>71</v>
      </c>
      <c r="AJ289" t="s">
        <v>18593</v>
      </c>
      <c r="AK289" s="1" t="s">
        <v>61</v>
      </c>
      <c r="AL289" t="s">
        <v>17973</v>
      </c>
      <c r="AN289" s="1" t="s">
        <v>61</v>
      </c>
      <c r="AO289" s="499" t="s">
        <v>41</v>
      </c>
      <c r="AP289" s="499" t="s">
        <v>41</v>
      </c>
      <c r="AQ289" s="1" t="s">
        <v>61</v>
      </c>
      <c r="AR289" s="1"/>
      <c r="AS289" s="575" t="s">
        <v>17598</v>
      </c>
      <c r="AU289" t="s">
        <v>17584</v>
      </c>
    </row>
    <row r="290" spans="1:47">
      <c r="A290" s="482">
        <v>285</v>
      </c>
      <c r="B290" s="482">
        <v>682</v>
      </c>
      <c r="C290" s="482" t="s">
        <v>17535</v>
      </c>
      <c r="D290" s="492" t="s">
        <v>18828</v>
      </c>
      <c r="E290" s="479" t="s">
        <v>18829</v>
      </c>
      <c r="F290" t="s">
        <v>18830</v>
      </c>
      <c r="G290" s="500" t="s">
        <v>18831</v>
      </c>
      <c r="H290" t="s">
        <v>18832</v>
      </c>
      <c r="I290" t="s">
        <v>18833</v>
      </c>
      <c r="J290" t="s">
        <v>39</v>
      </c>
      <c r="K290" t="s">
        <v>18145</v>
      </c>
      <c r="L290" t="s">
        <v>18045</v>
      </c>
      <c r="M290" t="s">
        <v>583</v>
      </c>
      <c r="N290" t="s">
        <v>584</v>
      </c>
      <c r="O290" t="s">
        <v>58</v>
      </c>
      <c r="P290" t="s">
        <v>18834</v>
      </c>
      <c r="Q290" s="510">
        <v>294</v>
      </c>
      <c r="R290" t="s">
        <v>17538</v>
      </c>
      <c r="S290" s="40" t="s">
        <v>78</v>
      </c>
      <c r="T290" t="s">
        <v>42</v>
      </c>
      <c r="U290" s="492" t="s">
        <v>43</v>
      </c>
      <c r="V290" s="492" t="s">
        <v>57</v>
      </c>
      <c r="W290" t="s">
        <v>18835</v>
      </c>
      <c r="X290" t="s">
        <v>18836</v>
      </c>
      <c r="Y290" s="482" t="s">
        <v>17535</v>
      </c>
      <c r="Z290" s="492" t="s">
        <v>17540</v>
      </c>
      <c r="AA290" s="1">
        <v>2</v>
      </c>
      <c r="AB290" s="1" t="s">
        <v>41</v>
      </c>
      <c r="AC290" s="1" t="s">
        <v>41</v>
      </c>
      <c r="AD290" s="1" t="s">
        <v>61</v>
      </c>
      <c r="AE290" s="1" t="s">
        <v>41</v>
      </c>
      <c r="AF290" s="1" t="s">
        <v>61</v>
      </c>
      <c r="AG290" s="498" t="s">
        <v>17535</v>
      </c>
      <c r="AH290" s="495" t="s">
        <v>17535</v>
      </c>
      <c r="AI290" s="499" t="s">
        <v>41</v>
      </c>
      <c r="AJ290" t="s">
        <v>78</v>
      </c>
      <c r="AK290" s="499" t="s">
        <v>41</v>
      </c>
      <c r="AL290" t="s">
        <v>78</v>
      </c>
      <c r="AN290" s="499" t="s">
        <v>41</v>
      </c>
      <c r="AO290" s="499" t="s">
        <v>41</v>
      </c>
      <c r="AP290" s="499" t="s">
        <v>41</v>
      </c>
      <c r="AQ290" s="499" t="s">
        <v>41</v>
      </c>
      <c r="AR290" s="499"/>
      <c r="AS290" s="574"/>
      <c r="AU290" t="s">
        <v>17584</v>
      </c>
    </row>
    <row r="291" spans="1:47">
      <c r="A291" s="482">
        <v>286</v>
      </c>
      <c r="B291" s="482">
        <v>695</v>
      </c>
      <c r="C291" s="482" t="s">
        <v>17535</v>
      </c>
      <c r="D291" s="492" t="s">
        <v>18837</v>
      </c>
      <c r="E291" s="40" t="s">
        <v>18838</v>
      </c>
      <c r="F291" t="s">
        <v>18839</v>
      </c>
      <c r="G291" s="500" t="s">
        <v>18840</v>
      </c>
      <c r="H291" t="s">
        <v>18841</v>
      </c>
      <c r="I291" t="s">
        <v>18842</v>
      </c>
      <c r="J291" t="s">
        <v>147</v>
      </c>
      <c r="K291" t="s">
        <v>18843</v>
      </c>
      <c r="L291" t="s">
        <v>18045</v>
      </c>
      <c r="M291" t="s">
        <v>18844</v>
      </c>
      <c r="N291" t="s">
        <v>584</v>
      </c>
      <c r="O291" t="s">
        <v>58</v>
      </c>
      <c r="P291" t="s">
        <v>18845</v>
      </c>
      <c r="Q291" s="510">
        <v>2</v>
      </c>
      <c r="R291" t="s">
        <v>17538</v>
      </c>
      <c r="S291" s="40" t="s">
        <v>18846</v>
      </c>
      <c r="T291" t="s">
        <v>42</v>
      </c>
      <c r="U291" t="s">
        <v>148</v>
      </c>
      <c r="V291" s="492" t="s">
        <v>57</v>
      </c>
      <c r="W291" t="s">
        <v>18847</v>
      </c>
      <c r="X291" t="s">
        <v>18848</v>
      </c>
      <c r="Y291" s="482" t="s">
        <v>17535</v>
      </c>
      <c r="Z291" s="492" t="s">
        <v>17540</v>
      </c>
      <c r="AA291" s="1">
        <v>3</v>
      </c>
      <c r="AB291" s="1" t="s">
        <v>61</v>
      </c>
      <c r="AC291" s="1" t="s">
        <v>61</v>
      </c>
      <c r="AD291" s="1" t="s">
        <v>61</v>
      </c>
      <c r="AE291" s="1" t="s">
        <v>41</v>
      </c>
      <c r="AF291" s="1" t="s">
        <v>41</v>
      </c>
      <c r="AG291" s="498" t="s">
        <v>17535</v>
      </c>
      <c r="AH291" s="495" t="s">
        <v>17535</v>
      </c>
      <c r="AI291" s="499" t="s">
        <v>71</v>
      </c>
      <c r="AJ291" t="s">
        <v>1185</v>
      </c>
      <c r="AK291" s="1" t="s">
        <v>61</v>
      </c>
      <c r="AL291" t="s">
        <v>17945</v>
      </c>
      <c r="AN291" s="499" t="s">
        <v>41</v>
      </c>
      <c r="AO291" s="499" t="s">
        <v>41</v>
      </c>
      <c r="AP291" s="499" t="s">
        <v>41</v>
      </c>
      <c r="AQ291" s="1" t="s">
        <v>61</v>
      </c>
      <c r="AR291" s="1"/>
      <c r="AS291" s="40" t="s">
        <v>17557</v>
      </c>
      <c r="AT291" s="500" t="s">
        <v>18849</v>
      </c>
      <c r="AU291" t="s">
        <v>17584</v>
      </c>
    </row>
    <row r="292" spans="1:47">
      <c r="A292" s="482">
        <v>287</v>
      </c>
      <c r="B292" s="482">
        <v>859</v>
      </c>
      <c r="C292" s="482" t="s">
        <v>17535</v>
      </c>
      <c r="D292" s="492" t="s">
        <v>18850</v>
      </c>
      <c r="E292" s="479" t="s">
        <v>18851</v>
      </c>
      <c r="F292" t="s">
        <v>18852</v>
      </c>
      <c r="G292" s="500" t="s">
        <v>18853</v>
      </c>
      <c r="H292" t="s">
        <v>18854</v>
      </c>
      <c r="I292" t="s">
        <v>18855</v>
      </c>
      <c r="J292" t="s">
        <v>147</v>
      </c>
      <c r="K292" t="s">
        <v>18239</v>
      </c>
      <c r="L292" t="s">
        <v>18856</v>
      </c>
      <c r="M292" t="s">
        <v>17547</v>
      </c>
      <c r="N292" t="s">
        <v>97</v>
      </c>
      <c r="O292" t="s">
        <v>17563</v>
      </c>
      <c r="P292" t="s">
        <v>18857</v>
      </c>
      <c r="Q292" s="510">
        <v>40074</v>
      </c>
      <c r="R292" s="492" t="s">
        <v>17538</v>
      </c>
      <c r="S292" s="40" t="s">
        <v>126</v>
      </c>
      <c r="T292" t="s">
        <v>42</v>
      </c>
      <c r="U292" s="492" t="s">
        <v>43</v>
      </c>
      <c r="V292" s="492" t="s">
        <v>57</v>
      </c>
      <c r="W292" s="500" t="s">
        <v>17550</v>
      </c>
      <c r="X292" t="s">
        <v>18858</v>
      </c>
      <c r="Y292" s="482" t="s">
        <v>17535</v>
      </c>
      <c r="Z292" s="492" t="s">
        <v>17540</v>
      </c>
      <c r="AA292" s="1">
        <v>3</v>
      </c>
      <c r="AB292" s="1" t="s">
        <v>61</v>
      </c>
      <c r="AC292" s="1" t="s">
        <v>41</v>
      </c>
      <c r="AD292" s="1" t="s">
        <v>61</v>
      </c>
      <c r="AE292" s="1" t="s">
        <v>61</v>
      </c>
      <c r="AF292" s="1" t="s">
        <v>41</v>
      </c>
      <c r="AG292" s="498" t="s">
        <v>17535</v>
      </c>
      <c r="AH292" s="495" t="s">
        <v>17535</v>
      </c>
      <c r="AI292" s="499" t="s">
        <v>41</v>
      </c>
      <c r="AJ292" t="s">
        <v>78</v>
      </c>
      <c r="AK292" s="499" t="s">
        <v>41</v>
      </c>
      <c r="AL292" t="s">
        <v>78</v>
      </c>
      <c r="AN292" s="499" t="s">
        <v>41</v>
      </c>
      <c r="AO292" s="499" t="s">
        <v>41</v>
      </c>
      <c r="AP292" s="499" t="s">
        <v>41</v>
      </c>
      <c r="AQ292" s="499" t="s">
        <v>41</v>
      </c>
      <c r="AR292" s="499"/>
      <c r="AS292" s="574"/>
      <c r="AU292" t="s">
        <v>17584</v>
      </c>
    </row>
    <row r="293" spans="1:47">
      <c r="A293" s="482">
        <v>288</v>
      </c>
      <c r="B293" s="489">
        <v>907</v>
      </c>
      <c r="C293" s="482" t="s">
        <v>17535</v>
      </c>
      <c r="D293" s="40" t="s">
        <v>18859</v>
      </c>
      <c r="E293" s="479" t="s">
        <v>18860</v>
      </c>
      <c r="F293" t="s">
        <v>18861</v>
      </c>
      <c r="G293" s="500" t="s">
        <v>18862</v>
      </c>
      <c r="H293" t="s">
        <v>18863</v>
      </c>
      <c r="I293" t="s">
        <v>18864</v>
      </c>
      <c r="J293" t="s">
        <v>147</v>
      </c>
      <c r="K293" t="s">
        <v>18865</v>
      </c>
      <c r="L293" t="s">
        <v>18866</v>
      </c>
      <c r="M293" t="s">
        <v>164</v>
      </c>
      <c r="N293" t="s">
        <v>51</v>
      </c>
      <c r="O293" t="s">
        <v>17556</v>
      </c>
      <c r="P293" t="s">
        <v>18867</v>
      </c>
      <c r="Q293" s="510">
        <v>2149709</v>
      </c>
      <c r="R293" t="s">
        <v>17538</v>
      </c>
      <c r="S293" s="40" t="s">
        <v>18868</v>
      </c>
      <c r="T293" t="s">
        <v>42</v>
      </c>
      <c r="U293" s="492" t="s">
        <v>43</v>
      </c>
      <c r="V293" s="492" t="s">
        <v>57</v>
      </c>
      <c r="W293" t="s">
        <v>18014</v>
      </c>
      <c r="X293" t="s">
        <v>18869</v>
      </c>
      <c r="Y293" s="482" t="s">
        <v>17535</v>
      </c>
      <c r="Z293" s="492" t="s">
        <v>17540</v>
      </c>
      <c r="AA293" s="1">
        <v>3</v>
      </c>
      <c r="AB293" s="1" t="s">
        <v>61</v>
      </c>
      <c r="AC293" s="1" t="s">
        <v>61</v>
      </c>
      <c r="AD293" s="1" t="s">
        <v>61</v>
      </c>
      <c r="AE293" s="1" t="s">
        <v>41</v>
      </c>
      <c r="AF293" s="1" t="s">
        <v>41</v>
      </c>
      <c r="AG293" s="498" t="s">
        <v>17535</v>
      </c>
      <c r="AH293" s="495" t="s">
        <v>17535</v>
      </c>
      <c r="AI293" s="499" t="s">
        <v>41</v>
      </c>
      <c r="AJ293" t="s">
        <v>78</v>
      </c>
      <c r="AK293" s="499" t="s">
        <v>41</v>
      </c>
      <c r="AL293" t="s">
        <v>78</v>
      </c>
      <c r="AN293" s="499" t="s">
        <v>41</v>
      </c>
      <c r="AO293" s="499" t="s">
        <v>41</v>
      </c>
      <c r="AP293" s="499" t="s">
        <v>41</v>
      </c>
      <c r="AQ293" s="499" t="s">
        <v>41</v>
      </c>
      <c r="AR293" s="499"/>
      <c r="AS293" s="574"/>
      <c r="AU293" t="s">
        <v>17584</v>
      </c>
    </row>
    <row r="294" spans="1:47">
      <c r="A294" s="482">
        <v>289</v>
      </c>
      <c r="B294" s="482">
        <v>957</v>
      </c>
      <c r="C294" s="482" t="s">
        <v>17535</v>
      </c>
      <c r="D294" s="40" t="s">
        <v>18870</v>
      </c>
      <c r="E294" s="479" t="s">
        <v>18871</v>
      </c>
      <c r="F294" t="s">
        <v>18872</v>
      </c>
      <c r="G294" s="500" t="s">
        <v>18873</v>
      </c>
      <c r="H294" t="s">
        <v>18874</v>
      </c>
      <c r="I294" t="s">
        <v>18875</v>
      </c>
      <c r="J294" t="s">
        <v>147</v>
      </c>
      <c r="K294" t="s">
        <v>18876</v>
      </c>
      <c r="L294" t="s">
        <v>18877</v>
      </c>
      <c r="M294" t="s">
        <v>631</v>
      </c>
      <c r="N294" t="s">
        <v>51</v>
      </c>
      <c r="O294" t="s">
        <v>58</v>
      </c>
      <c r="P294" t="s">
        <v>18878</v>
      </c>
      <c r="Q294" s="510">
        <v>59</v>
      </c>
      <c r="R294" t="s">
        <v>17704</v>
      </c>
      <c r="S294" s="40" t="s">
        <v>126</v>
      </c>
      <c r="T294" t="s">
        <v>42</v>
      </c>
      <c r="U294" s="492" t="s">
        <v>43</v>
      </c>
      <c r="V294" s="492" t="s">
        <v>44</v>
      </c>
      <c r="W294" s="500" t="s">
        <v>17870</v>
      </c>
      <c r="X294" t="s">
        <v>18879</v>
      </c>
      <c r="Y294" s="482" t="s">
        <v>17535</v>
      </c>
      <c r="Z294" s="492" t="s">
        <v>17540</v>
      </c>
      <c r="AA294" s="1">
        <v>0</v>
      </c>
      <c r="AB294" s="1" t="s">
        <v>41</v>
      </c>
      <c r="AC294" s="1" t="s">
        <v>41</v>
      </c>
      <c r="AD294" s="1" t="s">
        <v>41</v>
      </c>
      <c r="AE294" s="1" t="s">
        <v>41</v>
      </c>
      <c r="AF294" s="1" t="s">
        <v>41</v>
      </c>
      <c r="AG294" s="498" t="s">
        <v>17535</v>
      </c>
      <c r="AH294" s="495" t="s">
        <v>17535</v>
      </c>
      <c r="AI294" s="499" t="s">
        <v>61</v>
      </c>
      <c r="AJ294" t="s">
        <v>18880</v>
      </c>
      <c r="AK294" s="1" t="s">
        <v>61</v>
      </c>
      <c r="AL294" t="s">
        <v>17945</v>
      </c>
      <c r="AN294" s="1" t="s">
        <v>61</v>
      </c>
      <c r="AO294" s="1" t="s">
        <v>61</v>
      </c>
      <c r="AP294" s="499" t="s">
        <v>41</v>
      </c>
      <c r="AQ294" s="1" t="s">
        <v>61</v>
      </c>
      <c r="AR294" s="1"/>
      <c r="AS294" s="40" t="s">
        <v>17557</v>
      </c>
      <c r="AT294" s="500" t="s">
        <v>18881</v>
      </c>
      <c r="AU294" t="s">
        <v>17584</v>
      </c>
    </row>
    <row r="295" spans="1:47">
      <c r="A295" s="482">
        <v>290</v>
      </c>
      <c r="B295" s="482">
        <v>1022</v>
      </c>
      <c r="C295" s="482" t="s">
        <v>17535</v>
      </c>
      <c r="D295" t="s">
        <v>18882</v>
      </c>
      <c r="E295" s="479" t="s">
        <v>18883</v>
      </c>
      <c r="F295" t="s">
        <v>18884</v>
      </c>
      <c r="G295" s="500" t="s">
        <v>18885</v>
      </c>
      <c r="H295" t="s">
        <v>18886</v>
      </c>
      <c r="I295" t="s">
        <v>18887</v>
      </c>
      <c r="J295" t="s">
        <v>147</v>
      </c>
      <c r="K295" t="s">
        <v>17959</v>
      </c>
      <c r="L295" t="s">
        <v>18045</v>
      </c>
      <c r="M295" t="s">
        <v>224</v>
      </c>
      <c r="N295" t="s">
        <v>225</v>
      </c>
      <c r="O295" t="s">
        <v>17556</v>
      </c>
      <c r="P295" t="s">
        <v>18888</v>
      </c>
      <c r="Q295" s="510">
        <v>7523</v>
      </c>
      <c r="R295" s="492" t="s">
        <v>17538</v>
      </c>
      <c r="S295" s="40" t="s">
        <v>18889</v>
      </c>
      <c r="T295" t="s">
        <v>42</v>
      </c>
      <c r="U295" s="492" t="s">
        <v>169</v>
      </c>
      <c r="V295" s="514" t="s">
        <v>169</v>
      </c>
      <c r="W295" t="s">
        <v>18890</v>
      </c>
      <c r="X295" t="s">
        <v>18891</v>
      </c>
      <c r="Y295" s="482" t="s">
        <v>17535</v>
      </c>
      <c r="Z295" s="492" t="s">
        <v>17540</v>
      </c>
      <c r="AA295" s="1">
        <v>2</v>
      </c>
      <c r="AB295" s="1" t="s">
        <v>61</v>
      </c>
      <c r="AC295" s="1" t="s">
        <v>41</v>
      </c>
      <c r="AD295" s="1" t="s">
        <v>61</v>
      </c>
      <c r="AE295" s="1" t="s">
        <v>41</v>
      </c>
      <c r="AF295" s="1" t="s">
        <v>41</v>
      </c>
      <c r="AG295" s="498" t="s">
        <v>17535</v>
      </c>
      <c r="AH295" s="495" t="s">
        <v>17535</v>
      </c>
      <c r="AI295" s="499" t="s">
        <v>41</v>
      </c>
      <c r="AJ295" t="s">
        <v>78</v>
      </c>
      <c r="AK295" s="499" t="s">
        <v>41</v>
      </c>
      <c r="AL295" t="s">
        <v>78</v>
      </c>
      <c r="AN295" s="499" t="s">
        <v>41</v>
      </c>
      <c r="AO295" s="499" t="s">
        <v>41</v>
      </c>
      <c r="AP295" s="499" t="s">
        <v>41</v>
      </c>
      <c r="AQ295" s="499" t="s">
        <v>41</v>
      </c>
      <c r="AR295" s="499"/>
      <c r="AS295" s="574"/>
      <c r="AU295" t="s">
        <v>17584</v>
      </c>
    </row>
    <row r="296" spans="1:47">
      <c r="A296" s="482">
        <v>291</v>
      </c>
      <c r="B296" s="482">
        <v>1208</v>
      </c>
      <c r="C296" s="482" t="s">
        <v>17535</v>
      </c>
      <c r="D296" t="s">
        <v>18892</v>
      </c>
      <c r="E296" s="479" t="s">
        <v>18893</v>
      </c>
      <c r="F296" t="s">
        <v>18894</v>
      </c>
      <c r="G296" s="500" t="s">
        <v>18895</v>
      </c>
      <c r="H296" t="s">
        <v>18896</v>
      </c>
      <c r="I296" t="s">
        <v>18897</v>
      </c>
      <c r="J296" t="s">
        <v>147</v>
      </c>
      <c r="K296" t="s">
        <v>18898</v>
      </c>
      <c r="L296" t="s">
        <v>18045</v>
      </c>
      <c r="M296" t="s">
        <v>17547</v>
      </c>
      <c r="N296" t="s">
        <v>97</v>
      </c>
      <c r="O296" t="s">
        <v>17556</v>
      </c>
      <c r="P296" t="s">
        <v>18899</v>
      </c>
      <c r="Q296" s="510">
        <v>10188</v>
      </c>
      <c r="R296" s="492" t="s">
        <v>17538</v>
      </c>
      <c r="S296" s="40" t="s">
        <v>18900</v>
      </c>
      <c r="T296" t="s">
        <v>42</v>
      </c>
      <c r="U296" s="492" t="s">
        <v>43</v>
      </c>
      <c r="V296" s="492" t="s">
        <v>44</v>
      </c>
      <c r="W296" s="500" t="s">
        <v>17550</v>
      </c>
      <c r="X296" t="s">
        <v>18901</v>
      </c>
      <c r="Y296" s="482" t="s">
        <v>17535</v>
      </c>
      <c r="Z296" s="492" t="s">
        <v>17540</v>
      </c>
      <c r="AA296" s="1">
        <v>2</v>
      </c>
      <c r="AB296" s="1" t="s">
        <v>61</v>
      </c>
      <c r="AC296" s="1" t="s">
        <v>61</v>
      </c>
      <c r="AD296" s="1" t="s">
        <v>41</v>
      </c>
      <c r="AE296" s="1" t="s">
        <v>41</v>
      </c>
      <c r="AF296" s="1" t="s">
        <v>41</v>
      </c>
      <c r="AG296" s="498" t="s">
        <v>17535</v>
      </c>
      <c r="AH296" s="495" t="s">
        <v>17535</v>
      </c>
      <c r="AI296" s="499" t="s">
        <v>41</v>
      </c>
      <c r="AJ296" t="s">
        <v>78</v>
      </c>
      <c r="AK296" s="499" t="s">
        <v>41</v>
      </c>
      <c r="AL296" t="s">
        <v>78</v>
      </c>
      <c r="AN296" s="499" t="s">
        <v>41</v>
      </c>
      <c r="AO296" s="499" t="s">
        <v>41</v>
      </c>
      <c r="AP296" s="499" t="s">
        <v>41</v>
      </c>
      <c r="AQ296" s="499" t="s">
        <v>41</v>
      </c>
      <c r="AR296" s="499"/>
      <c r="AS296" s="574"/>
      <c r="AU296" t="s">
        <v>17584</v>
      </c>
    </row>
    <row r="297" spans="1:47" ht="15.75">
      <c r="A297" s="482">
        <v>292</v>
      </c>
      <c r="B297" s="482">
        <v>1420</v>
      </c>
      <c r="C297" s="482" t="s">
        <v>17535</v>
      </c>
      <c r="D297" t="s">
        <v>18902</v>
      </c>
      <c r="E297" s="479" t="s">
        <v>18903</v>
      </c>
      <c r="F297" t="s">
        <v>18904</v>
      </c>
      <c r="G297" s="500" t="s">
        <v>18905</v>
      </c>
      <c r="H297" t="s">
        <v>18906</v>
      </c>
      <c r="I297" t="s">
        <v>18907</v>
      </c>
      <c r="J297" t="s">
        <v>147</v>
      </c>
      <c r="K297" t="s">
        <v>18908</v>
      </c>
      <c r="L297" t="s">
        <v>18909</v>
      </c>
      <c r="M297" t="s">
        <v>17547</v>
      </c>
      <c r="N297" t="s">
        <v>97</v>
      </c>
      <c r="O297" t="s">
        <v>18910</v>
      </c>
      <c r="P297" s="521" t="s">
        <v>18911</v>
      </c>
      <c r="Q297" s="510">
        <v>16156</v>
      </c>
      <c r="R297" t="s">
        <v>17538</v>
      </c>
      <c r="S297" s="40" t="s">
        <v>18912</v>
      </c>
      <c r="T297" t="s">
        <v>42</v>
      </c>
      <c r="U297" s="492" t="s">
        <v>43</v>
      </c>
      <c r="V297" s="492" t="s">
        <v>57</v>
      </c>
      <c r="W297" s="500" t="s">
        <v>17550</v>
      </c>
      <c r="X297" t="s">
        <v>18913</v>
      </c>
      <c r="Y297" s="482" t="s">
        <v>17535</v>
      </c>
      <c r="Z297" s="492" t="s">
        <v>17540</v>
      </c>
      <c r="AA297" s="1">
        <v>3</v>
      </c>
      <c r="AB297" s="1" t="s">
        <v>61</v>
      </c>
      <c r="AC297" s="1" t="s">
        <v>41</v>
      </c>
      <c r="AD297" s="1" t="s">
        <v>61</v>
      </c>
      <c r="AE297" s="1" t="s">
        <v>61</v>
      </c>
      <c r="AF297" s="1" t="s">
        <v>41</v>
      </c>
      <c r="AG297" s="498" t="s">
        <v>17535</v>
      </c>
      <c r="AH297" s="495" t="s">
        <v>17535</v>
      </c>
      <c r="AI297" s="499" t="s">
        <v>41</v>
      </c>
      <c r="AJ297" t="s">
        <v>78</v>
      </c>
      <c r="AK297" s="499" t="s">
        <v>41</v>
      </c>
      <c r="AL297" t="s">
        <v>78</v>
      </c>
      <c r="AN297" s="499" t="s">
        <v>41</v>
      </c>
      <c r="AO297" s="499" t="s">
        <v>41</v>
      </c>
      <c r="AP297" s="499" t="s">
        <v>41</v>
      </c>
      <c r="AQ297" s="499" t="s">
        <v>41</v>
      </c>
      <c r="AR297" s="499"/>
      <c r="AS297" s="574"/>
      <c r="AU297" t="s">
        <v>17584</v>
      </c>
    </row>
    <row r="298" spans="1:47">
      <c r="A298" s="482">
        <v>293</v>
      </c>
      <c r="B298" s="482">
        <v>1435</v>
      </c>
      <c r="C298" s="482" t="s">
        <v>17535</v>
      </c>
      <c r="D298" t="s">
        <v>18914</v>
      </c>
      <c r="E298" s="479" t="s">
        <v>18799</v>
      </c>
      <c r="F298" t="s">
        <v>18915</v>
      </c>
      <c r="G298" s="500" t="s">
        <v>18916</v>
      </c>
      <c r="H298" s="486" t="s">
        <v>18917</v>
      </c>
      <c r="I298" t="s">
        <v>18918</v>
      </c>
      <c r="J298" t="s">
        <v>147</v>
      </c>
      <c r="K298" t="s">
        <v>17923</v>
      </c>
      <c r="L298" t="s">
        <v>18919</v>
      </c>
      <c r="M298" t="s">
        <v>17547</v>
      </c>
      <c r="N298" t="s">
        <v>97</v>
      </c>
      <c r="O298" t="s">
        <v>58</v>
      </c>
      <c r="P298" t="s">
        <v>18920</v>
      </c>
      <c r="Q298" s="510">
        <v>91</v>
      </c>
      <c r="R298" t="s">
        <v>17942</v>
      </c>
      <c r="S298" s="40" t="s">
        <v>18921</v>
      </c>
      <c r="T298" t="s">
        <v>42</v>
      </c>
      <c r="U298" s="492" t="s">
        <v>43</v>
      </c>
      <c r="V298" s="492" t="s">
        <v>57</v>
      </c>
      <c r="W298" s="492" t="s">
        <v>115</v>
      </c>
      <c r="X298" t="s">
        <v>18922</v>
      </c>
      <c r="Y298" s="482" t="s">
        <v>17535</v>
      </c>
      <c r="Z298" s="492" t="s">
        <v>17540</v>
      </c>
      <c r="AA298" s="1">
        <v>4</v>
      </c>
      <c r="AB298" s="1" t="s">
        <v>61</v>
      </c>
      <c r="AC298" s="1" t="s">
        <v>61</v>
      </c>
      <c r="AD298" s="1" t="s">
        <v>61</v>
      </c>
      <c r="AE298" s="1" t="s">
        <v>41</v>
      </c>
      <c r="AF298" s="1" t="s">
        <v>61</v>
      </c>
      <c r="AG298" s="498" t="s">
        <v>17535</v>
      </c>
      <c r="AH298" s="495" t="s">
        <v>17535</v>
      </c>
      <c r="AI298" s="499" t="s">
        <v>41</v>
      </c>
      <c r="AJ298" t="s">
        <v>78</v>
      </c>
      <c r="AK298" s="499" t="s">
        <v>41</v>
      </c>
      <c r="AL298" t="s">
        <v>78</v>
      </c>
      <c r="AN298" s="499" t="s">
        <v>41</v>
      </c>
      <c r="AO298" s="499" t="s">
        <v>41</v>
      </c>
      <c r="AP298" s="499" t="s">
        <v>41</v>
      </c>
      <c r="AQ298" s="499" t="s">
        <v>41</v>
      </c>
      <c r="AR298" s="499"/>
      <c r="AS298" s="574"/>
      <c r="AU298" t="s">
        <v>17584</v>
      </c>
    </row>
    <row r="299" spans="1:47">
      <c r="A299" s="482">
        <v>294</v>
      </c>
      <c r="B299" s="482">
        <v>1455</v>
      </c>
      <c r="C299" s="482" t="s">
        <v>17535</v>
      </c>
      <c r="D299" t="s">
        <v>18923</v>
      </c>
      <c r="E299" s="479" t="s">
        <v>18924</v>
      </c>
      <c r="F299" t="s">
        <v>18925</v>
      </c>
      <c r="G299" s="500" t="s">
        <v>18926</v>
      </c>
      <c r="H299" t="s">
        <v>18927</v>
      </c>
      <c r="I299" t="s">
        <v>18928</v>
      </c>
      <c r="J299" t="s">
        <v>147</v>
      </c>
      <c r="K299" t="s">
        <v>18929</v>
      </c>
      <c r="L299" t="s">
        <v>18930</v>
      </c>
      <c r="M299" t="s">
        <v>18931</v>
      </c>
      <c r="N299" t="s">
        <v>64</v>
      </c>
      <c r="O299" t="s">
        <v>58</v>
      </c>
      <c r="P299" t="s">
        <v>18932</v>
      </c>
      <c r="Q299" s="510">
        <v>1</v>
      </c>
      <c r="R299" t="s">
        <v>17538</v>
      </c>
      <c r="S299" s="40">
        <v>47</v>
      </c>
      <c r="T299" t="s">
        <v>42</v>
      </c>
      <c r="U299" t="s">
        <v>148</v>
      </c>
      <c r="V299" s="492" t="s">
        <v>57</v>
      </c>
      <c r="W299" s="492" t="s">
        <v>115</v>
      </c>
      <c r="X299" t="s">
        <v>18933</v>
      </c>
      <c r="Y299" s="482" t="s">
        <v>17535</v>
      </c>
      <c r="Z299" s="492" t="s">
        <v>17540</v>
      </c>
      <c r="AA299" s="1">
        <v>2</v>
      </c>
      <c r="AB299" s="1" t="s">
        <v>61</v>
      </c>
      <c r="AC299" s="1" t="s">
        <v>61</v>
      </c>
      <c r="AD299" s="1" t="s">
        <v>41</v>
      </c>
      <c r="AE299" s="1" t="s">
        <v>41</v>
      </c>
      <c r="AF299" s="1" t="s">
        <v>41</v>
      </c>
      <c r="AG299" s="498" t="s">
        <v>17535</v>
      </c>
      <c r="AH299" s="495" t="s">
        <v>17535</v>
      </c>
      <c r="AI299" s="499" t="s">
        <v>41</v>
      </c>
      <c r="AJ299" t="s">
        <v>78</v>
      </c>
      <c r="AK299" s="499" t="s">
        <v>41</v>
      </c>
      <c r="AL299" t="s">
        <v>78</v>
      </c>
      <c r="AN299" s="499" t="s">
        <v>41</v>
      </c>
      <c r="AO299" s="499" t="s">
        <v>41</v>
      </c>
      <c r="AP299" s="499" t="s">
        <v>41</v>
      </c>
      <c r="AQ299" s="499" t="s">
        <v>41</v>
      </c>
      <c r="AR299" s="499"/>
      <c r="AS299" s="574"/>
      <c r="AU299" t="s">
        <v>17584</v>
      </c>
    </row>
    <row r="300" spans="1:47">
      <c r="A300" s="482">
        <v>295</v>
      </c>
      <c r="B300" s="482">
        <v>1499</v>
      </c>
      <c r="C300" s="482" t="s">
        <v>17535</v>
      </c>
      <c r="D300" t="s">
        <v>18934</v>
      </c>
      <c r="E300" s="479" t="s">
        <v>18935</v>
      </c>
      <c r="F300" t="s">
        <v>18936</v>
      </c>
      <c r="G300" s="500" t="s">
        <v>18937</v>
      </c>
      <c r="H300" t="s">
        <v>18938</v>
      </c>
      <c r="I300" t="s">
        <v>18939</v>
      </c>
      <c r="J300" t="s">
        <v>147</v>
      </c>
      <c r="K300" t="s">
        <v>18940</v>
      </c>
      <c r="L300" t="s">
        <v>18045</v>
      </c>
      <c r="M300" t="s">
        <v>17969</v>
      </c>
      <c r="N300" t="s">
        <v>51</v>
      </c>
      <c r="O300" t="s">
        <v>17563</v>
      </c>
      <c r="P300" t="s">
        <v>18941</v>
      </c>
      <c r="Q300" s="510">
        <v>83</v>
      </c>
      <c r="R300" t="s">
        <v>17942</v>
      </c>
      <c r="S300" s="40" t="s">
        <v>18942</v>
      </c>
      <c r="T300" t="s">
        <v>42</v>
      </c>
      <c r="U300" s="492" t="s">
        <v>43</v>
      </c>
      <c r="V300" s="492" t="s">
        <v>57</v>
      </c>
      <c r="W300" s="492" t="s">
        <v>115</v>
      </c>
      <c r="X300" t="s">
        <v>18943</v>
      </c>
      <c r="Y300" s="482" t="s">
        <v>17535</v>
      </c>
      <c r="Z300" s="492" t="s">
        <v>17540</v>
      </c>
      <c r="AA300" s="1">
        <v>3</v>
      </c>
      <c r="AB300" s="1" t="s">
        <v>61</v>
      </c>
      <c r="AC300" s="1" t="s">
        <v>61</v>
      </c>
      <c r="AD300" s="1" t="s">
        <v>41</v>
      </c>
      <c r="AE300" s="1" t="s">
        <v>61</v>
      </c>
      <c r="AF300" s="1" t="s">
        <v>41</v>
      </c>
      <c r="AG300" s="498" t="s">
        <v>17535</v>
      </c>
      <c r="AH300" s="495" t="s">
        <v>17535</v>
      </c>
      <c r="AI300" s="499" t="s">
        <v>41</v>
      </c>
      <c r="AJ300" t="s">
        <v>78</v>
      </c>
      <c r="AK300" s="499" t="s">
        <v>41</v>
      </c>
      <c r="AL300" t="s">
        <v>78</v>
      </c>
      <c r="AN300" s="499" t="s">
        <v>41</v>
      </c>
      <c r="AO300" s="499" t="s">
        <v>41</v>
      </c>
      <c r="AP300" s="499" t="s">
        <v>41</v>
      </c>
      <c r="AQ300" s="499" t="s">
        <v>41</v>
      </c>
      <c r="AR300" s="499"/>
      <c r="AS300" s="574"/>
      <c r="AU300" t="s">
        <v>17584</v>
      </c>
    </row>
    <row r="301" spans="1:47">
      <c r="A301" s="482">
        <v>296</v>
      </c>
      <c r="B301" s="482">
        <v>1613</v>
      </c>
      <c r="C301" s="482" t="s">
        <v>17535</v>
      </c>
      <c r="D301" t="s">
        <v>18944</v>
      </c>
      <c r="E301" s="479" t="s">
        <v>18829</v>
      </c>
      <c r="F301" t="s">
        <v>18945</v>
      </c>
      <c r="G301" s="500" t="s">
        <v>18946</v>
      </c>
      <c r="H301" t="s">
        <v>18947</v>
      </c>
      <c r="I301" t="s">
        <v>18948</v>
      </c>
      <c r="J301" t="s">
        <v>147</v>
      </c>
      <c r="K301" t="s">
        <v>78</v>
      </c>
      <c r="L301" t="s">
        <v>18949</v>
      </c>
      <c r="M301" t="s">
        <v>509</v>
      </c>
      <c r="N301" t="s">
        <v>97</v>
      </c>
      <c r="O301" t="s">
        <v>17563</v>
      </c>
      <c r="P301" t="s">
        <v>18950</v>
      </c>
      <c r="Q301" s="510">
        <v>1</v>
      </c>
      <c r="R301" t="s">
        <v>17538</v>
      </c>
      <c r="S301" s="40" t="s">
        <v>18951</v>
      </c>
      <c r="T301" t="s">
        <v>42</v>
      </c>
      <c r="U301" t="s">
        <v>148</v>
      </c>
      <c r="V301" s="492" t="s">
        <v>57</v>
      </c>
      <c r="W301" s="500" t="s">
        <v>257</v>
      </c>
      <c r="X301" t="s">
        <v>18952</v>
      </c>
      <c r="Y301" s="482" t="s">
        <v>17535</v>
      </c>
      <c r="Z301" s="492" t="s">
        <v>17540</v>
      </c>
      <c r="AA301" s="1">
        <v>1</v>
      </c>
      <c r="AB301" s="1" t="s">
        <v>61</v>
      </c>
      <c r="AC301" s="1" t="s">
        <v>41</v>
      </c>
      <c r="AD301" s="1" t="s">
        <v>41</v>
      </c>
      <c r="AE301" s="1" t="s">
        <v>41</v>
      </c>
      <c r="AF301" s="1" t="s">
        <v>41</v>
      </c>
      <c r="AG301" s="498" t="s">
        <v>17535</v>
      </c>
      <c r="AH301" s="495" t="s">
        <v>17535</v>
      </c>
      <c r="AI301" s="499" t="s">
        <v>71</v>
      </c>
      <c r="AJ301" t="s">
        <v>18953</v>
      </c>
      <c r="AK301" s="1" t="s">
        <v>61</v>
      </c>
      <c r="AL301" t="s">
        <v>17973</v>
      </c>
      <c r="AN301" s="499" t="s">
        <v>41</v>
      </c>
      <c r="AO301" s="499" t="s">
        <v>41</v>
      </c>
      <c r="AP301" s="499" t="s">
        <v>41</v>
      </c>
      <c r="AQ301" s="499" t="s">
        <v>41</v>
      </c>
      <c r="AR301" s="499"/>
      <c r="AS301" s="574"/>
      <c r="AU301" t="s">
        <v>17584</v>
      </c>
    </row>
    <row r="302" spans="1:47">
      <c r="A302" s="482">
        <v>297</v>
      </c>
      <c r="B302" s="482">
        <v>1684</v>
      </c>
      <c r="C302" s="482" t="s">
        <v>17535</v>
      </c>
      <c r="D302" s="40" t="s">
        <v>18954</v>
      </c>
      <c r="E302" s="40" t="s">
        <v>18955</v>
      </c>
      <c r="F302" t="s">
        <v>18956</v>
      </c>
      <c r="G302" s="500" t="s">
        <v>18957</v>
      </c>
      <c r="H302" t="s">
        <v>18958</v>
      </c>
      <c r="I302" t="s">
        <v>18959</v>
      </c>
      <c r="J302" t="s">
        <v>39</v>
      </c>
      <c r="K302" t="s">
        <v>18145</v>
      </c>
      <c r="L302" t="s">
        <v>18045</v>
      </c>
      <c r="M302" t="s">
        <v>583</v>
      </c>
      <c r="N302" t="s">
        <v>584</v>
      </c>
      <c r="O302" t="s">
        <v>17556</v>
      </c>
      <c r="P302" t="s">
        <v>18960</v>
      </c>
      <c r="Q302" s="510">
        <v>2271</v>
      </c>
      <c r="R302" t="s">
        <v>17538</v>
      </c>
      <c r="S302" s="40" t="s">
        <v>18961</v>
      </c>
      <c r="T302" t="s">
        <v>42</v>
      </c>
      <c r="U302" s="492" t="s">
        <v>43</v>
      </c>
      <c r="V302" s="492" t="s">
        <v>57</v>
      </c>
      <c r="W302" t="s">
        <v>18029</v>
      </c>
      <c r="X302" t="s">
        <v>18962</v>
      </c>
      <c r="Y302" s="482" t="s">
        <v>17535</v>
      </c>
      <c r="Z302" s="492" t="s">
        <v>17540</v>
      </c>
      <c r="AA302" s="1">
        <v>2</v>
      </c>
      <c r="AB302" s="1" t="s">
        <v>61</v>
      </c>
      <c r="AC302" s="1" t="s">
        <v>61</v>
      </c>
      <c r="AD302" s="1" t="s">
        <v>41</v>
      </c>
      <c r="AE302" s="1" t="s">
        <v>41</v>
      </c>
      <c r="AF302" s="1" t="s">
        <v>41</v>
      </c>
      <c r="AG302" s="498" t="s">
        <v>17535</v>
      </c>
      <c r="AH302" s="495" t="s">
        <v>17535</v>
      </c>
      <c r="AI302" s="499" t="s">
        <v>71</v>
      </c>
      <c r="AJ302" t="s">
        <v>18963</v>
      </c>
      <c r="AK302" s="1" t="s">
        <v>61</v>
      </c>
      <c r="AL302" t="s">
        <v>18016</v>
      </c>
      <c r="AN302" s="499" t="s">
        <v>41</v>
      </c>
      <c r="AO302" s="499" t="s">
        <v>41</v>
      </c>
      <c r="AP302" s="499" t="s">
        <v>41</v>
      </c>
      <c r="AQ302" s="1" t="s">
        <v>61</v>
      </c>
      <c r="AR302" s="1"/>
      <c r="AS302" t="s">
        <v>17557</v>
      </c>
      <c r="AT302" s="500" t="s">
        <v>18964</v>
      </c>
      <c r="AU302" t="s">
        <v>18965</v>
      </c>
    </row>
    <row r="303" spans="1:47">
      <c r="A303" s="482">
        <v>298</v>
      </c>
      <c r="B303" s="482">
        <v>1770</v>
      </c>
      <c r="C303" s="482" t="s">
        <v>17535</v>
      </c>
      <c r="D303" t="s">
        <v>18966</v>
      </c>
      <c r="E303" s="479" t="s">
        <v>18967</v>
      </c>
      <c r="F303" t="s">
        <v>18968</v>
      </c>
      <c r="G303" s="500" t="s">
        <v>18969</v>
      </c>
      <c r="H303" t="s">
        <v>18970</v>
      </c>
      <c r="I303" t="s">
        <v>18971</v>
      </c>
      <c r="J303" t="s">
        <v>39</v>
      </c>
      <c r="K303" t="s">
        <v>18972</v>
      </c>
      <c r="L303" t="s">
        <v>18045</v>
      </c>
      <c r="M303" t="s">
        <v>583</v>
      </c>
      <c r="N303" t="s">
        <v>584</v>
      </c>
      <c r="O303" t="s">
        <v>17556</v>
      </c>
      <c r="P303" t="s">
        <v>18973</v>
      </c>
      <c r="Q303" s="510">
        <v>324</v>
      </c>
      <c r="R303" t="s">
        <v>17538</v>
      </c>
      <c r="S303" s="40" t="s">
        <v>18974</v>
      </c>
      <c r="T303" t="s">
        <v>42</v>
      </c>
      <c r="U303" s="492" t="s">
        <v>43</v>
      </c>
      <c r="V303" s="492" t="s">
        <v>57</v>
      </c>
      <c r="W303" t="s">
        <v>18029</v>
      </c>
      <c r="X303" t="s">
        <v>18975</v>
      </c>
      <c r="Y303" s="482" t="s">
        <v>17535</v>
      </c>
      <c r="Z303" s="492" t="s">
        <v>17540</v>
      </c>
      <c r="AA303" s="1">
        <v>4</v>
      </c>
      <c r="AB303" s="1" t="s">
        <v>61</v>
      </c>
      <c r="AC303" s="1" t="s">
        <v>61</v>
      </c>
      <c r="AD303" s="1" t="s">
        <v>61</v>
      </c>
      <c r="AE303" s="1" t="s">
        <v>41</v>
      </c>
      <c r="AF303" s="1" t="s">
        <v>61</v>
      </c>
      <c r="AG303" s="498" t="s">
        <v>17535</v>
      </c>
      <c r="AH303" s="495" t="s">
        <v>17535</v>
      </c>
      <c r="AI303" s="499" t="s">
        <v>41</v>
      </c>
      <c r="AJ303" t="s">
        <v>78</v>
      </c>
      <c r="AK303" s="499" t="s">
        <v>41</v>
      </c>
      <c r="AL303" t="s">
        <v>78</v>
      </c>
      <c r="AN303" s="499" t="s">
        <v>41</v>
      </c>
      <c r="AO303" s="499" t="s">
        <v>41</v>
      </c>
      <c r="AP303" s="499" t="s">
        <v>41</v>
      </c>
      <c r="AQ303" s="499" t="s">
        <v>41</v>
      </c>
      <c r="AR303" s="499"/>
      <c r="AS303"/>
      <c r="AU303" t="s">
        <v>17584</v>
      </c>
    </row>
    <row r="304" spans="1:47">
      <c r="A304" s="482">
        <v>299</v>
      </c>
      <c r="B304" s="482">
        <v>1781</v>
      </c>
      <c r="C304" s="482" t="s">
        <v>17535</v>
      </c>
      <c r="D304" t="s">
        <v>18976</v>
      </c>
      <c r="E304" s="479" t="s">
        <v>18977</v>
      </c>
      <c r="F304" t="s">
        <v>18978</v>
      </c>
      <c r="G304" s="500" t="s">
        <v>18979</v>
      </c>
      <c r="H304" t="s">
        <v>18980</v>
      </c>
      <c r="I304" t="s">
        <v>18981</v>
      </c>
      <c r="J304" t="s">
        <v>39</v>
      </c>
      <c r="K304" t="s">
        <v>78</v>
      </c>
      <c r="L304" t="s">
        <v>18982</v>
      </c>
      <c r="M304" t="s">
        <v>129</v>
      </c>
      <c r="N304" t="s">
        <v>51</v>
      </c>
      <c r="O304" t="s">
        <v>58</v>
      </c>
      <c r="P304" t="s">
        <v>18983</v>
      </c>
      <c r="Q304" s="510">
        <v>217</v>
      </c>
      <c r="R304" t="s">
        <v>17538</v>
      </c>
      <c r="S304" s="40" t="s">
        <v>18984</v>
      </c>
      <c r="T304" t="s">
        <v>42</v>
      </c>
      <c r="U304" s="492" t="s">
        <v>43</v>
      </c>
      <c r="V304" s="492" t="s">
        <v>57</v>
      </c>
      <c r="W304" s="500" t="s">
        <v>1133</v>
      </c>
      <c r="X304" t="s">
        <v>18985</v>
      </c>
      <c r="Y304" s="482" t="s">
        <v>17535</v>
      </c>
      <c r="Z304" s="492" t="s">
        <v>17540</v>
      </c>
      <c r="AA304" s="1">
        <v>1</v>
      </c>
      <c r="AB304" s="1" t="s">
        <v>61</v>
      </c>
      <c r="AC304" s="1" t="s">
        <v>41</v>
      </c>
      <c r="AD304" s="1" t="s">
        <v>41</v>
      </c>
      <c r="AE304" s="1" t="s">
        <v>41</v>
      </c>
      <c r="AF304" s="1" t="s">
        <v>41</v>
      </c>
      <c r="AG304" s="498" t="s">
        <v>17535</v>
      </c>
      <c r="AH304" s="495" t="s">
        <v>17535</v>
      </c>
      <c r="AI304" s="499" t="s">
        <v>71</v>
      </c>
      <c r="AJ304" t="s">
        <v>1143</v>
      </c>
      <c r="AK304" s="1" t="s">
        <v>61</v>
      </c>
      <c r="AL304" t="s">
        <v>17973</v>
      </c>
      <c r="AN304" s="1" t="s">
        <v>61</v>
      </c>
      <c r="AO304" s="499" t="s">
        <v>41</v>
      </c>
      <c r="AP304" s="499" t="s">
        <v>41</v>
      </c>
      <c r="AQ304" s="499" t="s">
        <v>41</v>
      </c>
      <c r="AR304" s="499"/>
      <c r="AS304"/>
      <c r="AU304" t="s">
        <v>17584</v>
      </c>
    </row>
    <row r="305" spans="1:48">
      <c r="A305" s="482">
        <v>300</v>
      </c>
      <c r="B305" s="482">
        <v>1785</v>
      </c>
      <c r="C305" s="482" t="s">
        <v>17535</v>
      </c>
      <c r="D305" s="40" t="s">
        <v>18986</v>
      </c>
      <c r="E305" s="40" t="s">
        <v>18977</v>
      </c>
      <c r="F305" t="s">
        <v>18987</v>
      </c>
      <c r="G305" s="500" t="s">
        <v>18988</v>
      </c>
      <c r="H305" t="s">
        <v>18989</v>
      </c>
      <c r="I305" t="s">
        <v>18990</v>
      </c>
      <c r="J305" t="s">
        <v>39</v>
      </c>
      <c r="K305" t="s">
        <v>18991</v>
      </c>
      <c r="L305" t="s">
        <v>18992</v>
      </c>
      <c r="M305" s="495" t="s">
        <v>63</v>
      </c>
      <c r="N305" t="s">
        <v>64</v>
      </c>
      <c r="O305" t="s">
        <v>58</v>
      </c>
      <c r="P305" t="s">
        <v>18993</v>
      </c>
      <c r="Q305" s="510">
        <v>33993</v>
      </c>
      <c r="R305" t="s">
        <v>17942</v>
      </c>
      <c r="S305" s="40" t="s">
        <v>18994</v>
      </c>
      <c r="T305" t="s">
        <v>42</v>
      </c>
      <c r="U305" s="492" t="s">
        <v>43</v>
      </c>
      <c r="V305" s="492" t="s">
        <v>57</v>
      </c>
      <c r="W305" s="492" t="s">
        <v>115</v>
      </c>
      <c r="X305" t="s">
        <v>18995</v>
      </c>
      <c r="Y305" s="482" t="s">
        <v>17535</v>
      </c>
      <c r="Z305" s="492" t="s">
        <v>17540</v>
      </c>
      <c r="AA305" s="1">
        <v>1</v>
      </c>
      <c r="AB305" s="1" t="s">
        <v>61</v>
      </c>
      <c r="AC305" s="1" t="s">
        <v>41</v>
      </c>
      <c r="AD305" s="1" t="s">
        <v>41</v>
      </c>
      <c r="AE305" s="1" t="s">
        <v>41</v>
      </c>
      <c r="AF305" s="1" t="s">
        <v>41</v>
      </c>
      <c r="AG305" s="498" t="s">
        <v>17535</v>
      </c>
      <c r="AH305" s="495" t="s">
        <v>17535</v>
      </c>
      <c r="AI305" s="499" t="s">
        <v>71</v>
      </c>
      <c r="AJ305" t="s">
        <v>1185</v>
      </c>
      <c r="AK305" s="1" t="s">
        <v>61</v>
      </c>
      <c r="AL305" t="s">
        <v>18016</v>
      </c>
      <c r="AN305" s="499" t="s">
        <v>41</v>
      </c>
      <c r="AO305" s="499" t="s">
        <v>41</v>
      </c>
      <c r="AP305" s="499" t="s">
        <v>41</v>
      </c>
      <c r="AQ305" s="1" t="s">
        <v>61</v>
      </c>
      <c r="AR305" s="1"/>
      <c r="AS305" t="s">
        <v>18390</v>
      </c>
      <c r="AT305" s="500" t="s">
        <v>18996</v>
      </c>
      <c r="AU305" t="s">
        <v>17584</v>
      </c>
    </row>
    <row r="306" spans="1:48">
      <c r="A306" s="482">
        <v>301</v>
      </c>
      <c r="B306" s="482">
        <v>1786</v>
      </c>
      <c r="C306" s="482" t="s">
        <v>17535</v>
      </c>
      <c r="D306" s="40" t="s">
        <v>18997</v>
      </c>
      <c r="E306" s="40" t="s">
        <v>18860</v>
      </c>
      <c r="F306" t="s">
        <v>18998</v>
      </c>
      <c r="G306" s="500" t="s">
        <v>18999</v>
      </c>
      <c r="H306" t="s">
        <v>19000</v>
      </c>
      <c r="I306" t="s">
        <v>19001</v>
      </c>
      <c r="J306" t="s">
        <v>39</v>
      </c>
      <c r="K306" t="s">
        <v>19002</v>
      </c>
      <c r="L306" t="s">
        <v>19003</v>
      </c>
      <c r="M306" t="s">
        <v>17547</v>
      </c>
      <c r="N306" t="s">
        <v>97</v>
      </c>
      <c r="O306" t="s">
        <v>58</v>
      </c>
      <c r="P306" t="s">
        <v>19004</v>
      </c>
      <c r="Q306" s="548" t="s">
        <v>19005</v>
      </c>
      <c r="R306" t="s">
        <v>17942</v>
      </c>
      <c r="S306" s="40" t="s">
        <v>126</v>
      </c>
      <c r="T306" t="s">
        <v>42</v>
      </c>
      <c r="U306" s="492" t="s">
        <v>43</v>
      </c>
      <c r="V306" s="492" t="s">
        <v>57</v>
      </c>
      <c r="W306" s="500" t="s">
        <v>17550</v>
      </c>
      <c r="X306" t="s">
        <v>19006</v>
      </c>
      <c r="Y306" s="482" t="s">
        <v>17535</v>
      </c>
      <c r="Z306" s="492" t="s">
        <v>17540</v>
      </c>
      <c r="AA306" s="1">
        <v>3</v>
      </c>
      <c r="AB306" s="1" t="s">
        <v>61</v>
      </c>
      <c r="AC306" s="1" t="s">
        <v>41</v>
      </c>
      <c r="AD306" s="1" t="s">
        <v>61</v>
      </c>
      <c r="AE306" s="1" t="s">
        <v>61</v>
      </c>
      <c r="AF306" s="1" t="s">
        <v>41</v>
      </c>
      <c r="AG306" s="498" t="s">
        <v>17535</v>
      </c>
      <c r="AH306" s="495" t="s">
        <v>17535</v>
      </c>
      <c r="AI306" s="499" t="s">
        <v>71</v>
      </c>
      <c r="AJ306" t="s">
        <v>19007</v>
      </c>
      <c r="AK306" s="1" t="s">
        <v>61</v>
      </c>
      <c r="AL306" t="s">
        <v>18016</v>
      </c>
      <c r="AN306" s="1" t="s">
        <v>61</v>
      </c>
      <c r="AO306" s="1" t="s">
        <v>61</v>
      </c>
      <c r="AP306" s="1" t="s">
        <v>61</v>
      </c>
      <c r="AQ306" s="1" t="s">
        <v>61</v>
      </c>
      <c r="AR306" s="1"/>
      <c r="AS306" t="s">
        <v>17598</v>
      </c>
      <c r="AU306" t="s">
        <v>17584</v>
      </c>
    </row>
    <row r="307" spans="1:48">
      <c r="A307" s="482">
        <v>302</v>
      </c>
      <c r="B307" s="482">
        <v>1803</v>
      </c>
      <c r="C307" s="482" t="s">
        <v>17535</v>
      </c>
      <c r="D307" s="40" t="s">
        <v>19008</v>
      </c>
      <c r="E307" s="40" t="s">
        <v>18955</v>
      </c>
      <c r="F307" t="s">
        <v>19009</v>
      </c>
      <c r="G307" s="500" t="s">
        <v>19010</v>
      </c>
      <c r="H307" s="488" t="s">
        <v>19011</v>
      </c>
      <c r="I307" t="s">
        <v>19012</v>
      </c>
      <c r="J307" t="s">
        <v>147</v>
      </c>
      <c r="K307" t="s">
        <v>19013</v>
      </c>
      <c r="L307" t="s">
        <v>18045</v>
      </c>
      <c r="M307" t="s">
        <v>583</v>
      </c>
      <c r="N307" t="s">
        <v>584</v>
      </c>
      <c r="O307" t="s">
        <v>58</v>
      </c>
      <c r="P307" t="s">
        <v>19014</v>
      </c>
      <c r="Q307" s="510">
        <v>638</v>
      </c>
      <c r="R307" t="s">
        <v>17942</v>
      </c>
      <c r="S307" s="40" t="s">
        <v>19015</v>
      </c>
      <c r="T307" t="s">
        <v>42</v>
      </c>
      <c r="U307" s="492" t="s">
        <v>169</v>
      </c>
      <c r="V307" s="514" t="s">
        <v>169</v>
      </c>
      <c r="W307" t="s">
        <v>18835</v>
      </c>
      <c r="X307" t="s">
        <v>19016</v>
      </c>
      <c r="Y307" s="482" t="s">
        <v>17535</v>
      </c>
      <c r="Z307" s="492" t="s">
        <v>17540</v>
      </c>
      <c r="AA307" s="1">
        <v>4</v>
      </c>
      <c r="AB307" s="1" t="s">
        <v>61</v>
      </c>
      <c r="AC307" s="1" t="s">
        <v>61</v>
      </c>
      <c r="AD307" s="1" t="s">
        <v>61</v>
      </c>
      <c r="AE307" s="1" t="s">
        <v>41</v>
      </c>
      <c r="AF307" s="1" t="s">
        <v>61</v>
      </c>
      <c r="AG307" s="498" t="s">
        <v>17535</v>
      </c>
      <c r="AH307" s="495" t="s">
        <v>17535</v>
      </c>
      <c r="AI307" s="499" t="s">
        <v>71</v>
      </c>
      <c r="AJ307" t="s">
        <v>18236</v>
      </c>
      <c r="AK307" s="1" t="s">
        <v>61</v>
      </c>
      <c r="AL307" t="s">
        <v>18016</v>
      </c>
      <c r="AN307" s="1" t="s">
        <v>61</v>
      </c>
      <c r="AO307" s="1" t="s">
        <v>61</v>
      </c>
      <c r="AP307" s="1" t="s">
        <v>61</v>
      </c>
      <c r="AQ307" s="1" t="s">
        <v>61</v>
      </c>
      <c r="AR307" s="1"/>
      <c r="AS307" s="575" t="s">
        <v>17598</v>
      </c>
      <c r="AU307" t="s">
        <v>17584</v>
      </c>
    </row>
    <row r="308" spans="1:48">
      <c r="A308" s="482">
        <v>303</v>
      </c>
      <c r="B308" s="482">
        <v>1807</v>
      </c>
      <c r="C308" s="482" t="s">
        <v>17535</v>
      </c>
      <c r="D308" t="s">
        <v>19017</v>
      </c>
      <c r="E308" s="479" t="s">
        <v>19018</v>
      </c>
      <c r="F308" t="s">
        <v>19019</v>
      </c>
      <c r="G308" s="500" t="s">
        <v>19020</v>
      </c>
      <c r="H308" t="s">
        <v>19021</v>
      </c>
      <c r="I308" t="s">
        <v>19022</v>
      </c>
      <c r="J308" t="s">
        <v>147</v>
      </c>
      <c r="K308" t="s">
        <v>18211</v>
      </c>
      <c r="L308" t="s">
        <v>19023</v>
      </c>
      <c r="M308" t="s">
        <v>583</v>
      </c>
      <c r="N308" t="s">
        <v>584</v>
      </c>
      <c r="O308" t="s">
        <v>18910</v>
      </c>
      <c r="P308" t="s">
        <v>19024</v>
      </c>
      <c r="Q308" s="510">
        <v>3196</v>
      </c>
      <c r="R308" t="s">
        <v>17538</v>
      </c>
      <c r="S308" s="40" t="s">
        <v>19025</v>
      </c>
      <c r="T308" t="s">
        <v>42</v>
      </c>
      <c r="U308" s="492" t="s">
        <v>43</v>
      </c>
      <c r="V308" s="492" t="s">
        <v>44</v>
      </c>
      <c r="W308" t="s">
        <v>18029</v>
      </c>
      <c r="X308" t="s">
        <v>19026</v>
      </c>
      <c r="Y308" s="482" t="s">
        <v>17535</v>
      </c>
      <c r="Z308" s="492" t="s">
        <v>17540</v>
      </c>
      <c r="AA308" s="1">
        <v>2</v>
      </c>
      <c r="AB308" s="1" t="s">
        <v>61</v>
      </c>
      <c r="AC308" s="1" t="s">
        <v>61</v>
      </c>
      <c r="AD308" s="1" t="s">
        <v>41</v>
      </c>
      <c r="AE308" s="1" t="s">
        <v>41</v>
      </c>
      <c r="AF308" s="1" t="s">
        <v>41</v>
      </c>
      <c r="AG308" s="498" t="s">
        <v>17535</v>
      </c>
      <c r="AH308" s="495" t="s">
        <v>17535</v>
      </c>
      <c r="AI308" s="499" t="s">
        <v>41</v>
      </c>
      <c r="AJ308" t="s">
        <v>78</v>
      </c>
      <c r="AK308" s="499" t="s">
        <v>41</v>
      </c>
      <c r="AL308" t="s">
        <v>78</v>
      </c>
      <c r="AN308" s="499" t="s">
        <v>41</v>
      </c>
      <c r="AO308" s="499" t="s">
        <v>41</v>
      </c>
      <c r="AP308" s="499" t="s">
        <v>41</v>
      </c>
      <c r="AQ308" s="499" t="s">
        <v>41</v>
      </c>
      <c r="AR308" s="499"/>
      <c r="AS308" s="574"/>
      <c r="AU308" t="s">
        <v>17584</v>
      </c>
    </row>
    <row r="309" spans="1:48" ht="15.75">
      <c r="A309" s="482">
        <v>304</v>
      </c>
      <c r="B309" s="482">
        <v>1840</v>
      </c>
      <c r="C309" s="482" t="s">
        <v>17535</v>
      </c>
      <c r="D309" t="s">
        <v>19027</v>
      </c>
      <c r="E309" s="479" t="s">
        <v>18977</v>
      </c>
      <c r="F309" t="s">
        <v>19028</v>
      </c>
      <c r="G309" s="500" t="s">
        <v>19029</v>
      </c>
      <c r="H309" t="s">
        <v>19030</v>
      </c>
      <c r="I309" t="s">
        <v>19031</v>
      </c>
      <c r="J309" t="s">
        <v>147</v>
      </c>
      <c r="K309" t="s">
        <v>18092</v>
      </c>
      <c r="L309" t="s">
        <v>19032</v>
      </c>
      <c r="M309" t="s">
        <v>474</v>
      </c>
      <c r="N309" t="s">
        <v>51</v>
      </c>
      <c r="O309" t="s">
        <v>58</v>
      </c>
      <c r="P309" t="s">
        <v>19033</v>
      </c>
      <c r="Q309" s="510" t="s">
        <v>19034</v>
      </c>
      <c r="R309" t="s">
        <v>18057</v>
      </c>
      <c r="S309" s="549" t="s">
        <v>19035</v>
      </c>
      <c r="T309" t="s">
        <v>42</v>
      </c>
      <c r="U309" s="492" t="s">
        <v>43</v>
      </c>
      <c r="V309" s="492" t="s">
        <v>57</v>
      </c>
      <c r="W309" t="s">
        <v>17601</v>
      </c>
      <c r="X309" t="s">
        <v>19036</v>
      </c>
      <c r="Y309" s="482" t="s">
        <v>17535</v>
      </c>
      <c r="Z309" s="492" t="s">
        <v>17540</v>
      </c>
      <c r="AA309" s="1">
        <v>1</v>
      </c>
      <c r="AB309" s="1" t="s">
        <v>61</v>
      </c>
      <c r="AC309" s="1" t="s">
        <v>41</v>
      </c>
      <c r="AD309" s="1" t="s">
        <v>41</v>
      </c>
      <c r="AE309" s="1" t="s">
        <v>41</v>
      </c>
      <c r="AF309" s="1" t="s">
        <v>41</v>
      </c>
      <c r="AG309" s="498" t="s">
        <v>17535</v>
      </c>
      <c r="AH309" s="495" t="s">
        <v>17535</v>
      </c>
      <c r="AI309" s="499" t="s">
        <v>71</v>
      </c>
      <c r="AJ309" t="s">
        <v>1143</v>
      </c>
      <c r="AK309" s="1" t="s">
        <v>61</v>
      </c>
      <c r="AL309" t="s">
        <v>18016</v>
      </c>
      <c r="AN309" s="1" t="s">
        <v>61</v>
      </c>
      <c r="AO309" s="499" t="s">
        <v>41</v>
      </c>
      <c r="AP309" s="499" t="s">
        <v>41</v>
      </c>
      <c r="AQ309" s="499" t="s">
        <v>41</v>
      </c>
      <c r="AR309" s="499"/>
      <c r="AS309" s="574"/>
      <c r="AU309" t="s">
        <v>17584</v>
      </c>
    </row>
    <row r="310" spans="1:48">
      <c r="A310" s="482">
        <v>305</v>
      </c>
      <c r="B310" s="482">
        <v>1875</v>
      </c>
      <c r="C310" s="482" t="s">
        <v>17535</v>
      </c>
      <c r="D310" t="s">
        <v>19037</v>
      </c>
      <c r="E310" s="479" t="s">
        <v>19018</v>
      </c>
      <c r="F310" t="s">
        <v>19038</v>
      </c>
      <c r="G310" s="500" t="s">
        <v>19039</v>
      </c>
      <c r="H310" t="s">
        <v>19040</v>
      </c>
      <c r="I310" t="s">
        <v>19041</v>
      </c>
      <c r="J310" t="s">
        <v>147</v>
      </c>
      <c r="K310" t="s">
        <v>18011</v>
      </c>
      <c r="L310" t="s">
        <v>19042</v>
      </c>
      <c r="M310" t="s">
        <v>583</v>
      </c>
      <c r="N310" t="s">
        <v>584</v>
      </c>
      <c r="O310" t="s">
        <v>17556</v>
      </c>
      <c r="P310" t="s">
        <v>19043</v>
      </c>
      <c r="Q310" s="510">
        <v>1595630</v>
      </c>
      <c r="R310" t="s">
        <v>17538</v>
      </c>
      <c r="S310" s="40" t="s">
        <v>19044</v>
      </c>
      <c r="T310" t="s">
        <v>42</v>
      </c>
      <c r="U310" s="492" t="s">
        <v>43</v>
      </c>
      <c r="V310" s="492" t="s">
        <v>57</v>
      </c>
      <c r="W310" t="s">
        <v>18029</v>
      </c>
      <c r="X310" t="s">
        <v>19045</v>
      </c>
      <c r="Y310" s="482" t="s">
        <v>17535</v>
      </c>
      <c r="Z310" s="492" t="s">
        <v>17540</v>
      </c>
      <c r="AA310" s="1">
        <v>2</v>
      </c>
      <c r="AB310" s="1" t="s">
        <v>61</v>
      </c>
      <c r="AC310" s="1" t="s">
        <v>41</v>
      </c>
      <c r="AD310" s="1" t="s">
        <v>41</v>
      </c>
      <c r="AE310" s="1" t="s">
        <v>61</v>
      </c>
      <c r="AF310" s="1" t="s">
        <v>41</v>
      </c>
      <c r="AG310" s="498" t="s">
        <v>17535</v>
      </c>
      <c r="AH310" s="495" t="s">
        <v>17535</v>
      </c>
      <c r="AI310" s="499" t="s">
        <v>41</v>
      </c>
      <c r="AJ310" t="s">
        <v>78</v>
      </c>
      <c r="AK310" s="499" t="s">
        <v>41</v>
      </c>
      <c r="AL310" t="s">
        <v>78</v>
      </c>
      <c r="AN310" s="499" t="s">
        <v>41</v>
      </c>
      <c r="AO310" s="499" t="s">
        <v>41</v>
      </c>
      <c r="AP310" s="499" t="s">
        <v>41</v>
      </c>
      <c r="AQ310" s="499" t="s">
        <v>41</v>
      </c>
      <c r="AR310" s="499"/>
      <c r="AS310" s="574"/>
      <c r="AU310" t="s">
        <v>17584</v>
      </c>
    </row>
    <row r="311" spans="1:48">
      <c r="A311" s="482">
        <v>306</v>
      </c>
      <c r="B311" s="482">
        <v>1897</v>
      </c>
      <c r="C311" s="482" t="s">
        <v>17535</v>
      </c>
      <c r="D311" t="s">
        <v>19046</v>
      </c>
      <c r="E311" s="40" t="s">
        <v>18860</v>
      </c>
      <c r="F311" t="s">
        <v>19047</v>
      </c>
      <c r="G311" s="500" t="s">
        <v>17948</v>
      </c>
      <c r="H311" t="s">
        <v>19048</v>
      </c>
      <c r="I311" t="s">
        <v>19049</v>
      </c>
      <c r="J311" t="s">
        <v>39</v>
      </c>
      <c r="K311" t="s">
        <v>18727</v>
      </c>
      <c r="L311" t="s">
        <v>19050</v>
      </c>
      <c r="M311" t="s">
        <v>17953</v>
      </c>
      <c r="N311" t="s">
        <v>64</v>
      </c>
      <c r="O311" t="s">
        <v>17563</v>
      </c>
      <c r="P311" t="s">
        <v>19051</v>
      </c>
      <c r="Q311" s="510">
        <v>782</v>
      </c>
      <c r="R311" t="s">
        <v>17942</v>
      </c>
      <c r="S311" s="40" t="s">
        <v>19052</v>
      </c>
      <c r="T311" t="s">
        <v>42</v>
      </c>
      <c r="U311" s="492" t="s">
        <v>43</v>
      </c>
      <c r="V311" s="492" t="s">
        <v>57</v>
      </c>
      <c r="W311" s="500" t="s">
        <v>17550</v>
      </c>
      <c r="X311" t="s">
        <v>19053</v>
      </c>
      <c r="Y311" s="482" t="s">
        <v>17535</v>
      </c>
      <c r="Z311" s="492" t="s">
        <v>17540</v>
      </c>
      <c r="AA311" s="1">
        <v>3</v>
      </c>
      <c r="AB311" s="1" t="s">
        <v>61</v>
      </c>
      <c r="AC311" s="1" t="s">
        <v>41</v>
      </c>
      <c r="AD311" s="1" t="s">
        <v>61</v>
      </c>
      <c r="AE311" s="1" t="s">
        <v>41</v>
      </c>
      <c r="AF311" s="1" t="s">
        <v>61</v>
      </c>
      <c r="AG311" s="498" t="s">
        <v>17535</v>
      </c>
      <c r="AH311" s="495" t="s">
        <v>17535</v>
      </c>
      <c r="AI311" s="499" t="s">
        <v>71</v>
      </c>
      <c r="AJ311" t="s">
        <v>1166</v>
      </c>
      <c r="AK311" s="1" t="s">
        <v>61</v>
      </c>
      <c r="AL311" t="s">
        <v>18016</v>
      </c>
      <c r="AN311" s="1" t="s">
        <v>61</v>
      </c>
      <c r="AO311" s="1" t="s">
        <v>61</v>
      </c>
      <c r="AP311" s="499" t="s">
        <v>41</v>
      </c>
      <c r="AQ311" s="499" t="s">
        <v>41</v>
      </c>
      <c r="AR311" s="499"/>
      <c r="AS311" s="574" t="s">
        <v>17598</v>
      </c>
      <c r="AU311" t="s">
        <v>17584</v>
      </c>
    </row>
    <row r="312" spans="1:48" ht="15.75">
      <c r="A312" s="482">
        <v>307</v>
      </c>
      <c r="B312" s="482">
        <v>1575</v>
      </c>
      <c r="C312" s="482" t="s">
        <v>17535</v>
      </c>
      <c r="D312" s="492" t="s">
        <v>19054</v>
      </c>
      <c r="E312" s="512">
        <v>44204</v>
      </c>
      <c r="F312" s="436" t="s">
        <v>19055</v>
      </c>
      <c r="G312" s="514" t="s">
        <v>19056</v>
      </c>
      <c r="H312" s="436" t="s">
        <v>19057</v>
      </c>
      <c r="I312" s="436" t="s">
        <v>19058</v>
      </c>
      <c r="J312" s="436" t="s">
        <v>39</v>
      </c>
      <c r="K312" s="436" t="s">
        <v>18011</v>
      </c>
      <c r="L312" s="436" t="s">
        <v>19059</v>
      </c>
      <c r="M312" s="436" t="s">
        <v>17547</v>
      </c>
      <c r="N312" s="436" t="s">
        <v>97</v>
      </c>
      <c r="O312" s="436" t="s">
        <v>58</v>
      </c>
      <c r="P312" s="436" t="s">
        <v>19060</v>
      </c>
      <c r="Q312" s="513">
        <v>9048</v>
      </c>
      <c r="R312" s="436" t="s">
        <v>19061</v>
      </c>
      <c r="S312" s="436" t="s">
        <v>19062</v>
      </c>
      <c r="T312" s="436" t="s">
        <v>42</v>
      </c>
      <c r="U312" s="436" t="s">
        <v>674</v>
      </c>
      <c r="V312" s="492" t="s">
        <v>57</v>
      </c>
      <c r="W312" s="436" t="s">
        <v>17601</v>
      </c>
      <c r="X312" s="436" t="s">
        <v>19063</v>
      </c>
      <c r="Y312" s="482" t="s">
        <v>55</v>
      </c>
      <c r="Z312" s="521" t="s">
        <v>19064</v>
      </c>
      <c r="AA312" s="513">
        <v>1</v>
      </c>
      <c r="AB312" s="513" t="s">
        <v>41</v>
      </c>
      <c r="AC312" s="513" t="s">
        <v>41</v>
      </c>
      <c r="AD312" s="535" t="s">
        <v>61</v>
      </c>
      <c r="AE312" s="513" t="s">
        <v>41</v>
      </c>
      <c r="AF312" s="513" t="s">
        <v>41</v>
      </c>
      <c r="AG312" s="1" t="s">
        <v>55</v>
      </c>
      <c r="AH312" s="40" t="s">
        <v>19065</v>
      </c>
      <c r="AI312" s="535" t="s">
        <v>71</v>
      </c>
      <c r="AJ312" s="436" t="s">
        <v>19066</v>
      </c>
      <c r="AK312" s="513" t="s">
        <v>41</v>
      </c>
      <c r="AL312" s="493" t="s">
        <v>17535</v>
      </c>
      <c r="AM312" s="493"/>
      <c r="AN312" s="513" t="s">
        <v>41</v>
      </c>
      <c r="AO312" s="513" t="s">
        <v>41</v>
      </c>
      <c r="AP312" s="513" t="s">
        <v>41</v>
      </c>
      <c r="AQ312" s="513" t="s">
        <v>41</v>
      </c>
      <c r="AR312" s="513"/>
      <c r="AS312" s="574"/>
      <c r="AU312" t="s">
        <v>17584</v>
      </c>
    </row>
    <row r="313" spans="1:48">
      <c r="A313" s="482">
        <v>308</v>
      </c>
      <c r="B313" s="482">
        <v>1771</v>
      </c>
      <c r="C313" s="482" t="s">
        <v>17535</v>
      </c>
      <c r="D313" s="492" t="s">
        <v>19067</v>
      </c>
      <c r="E313" s="512">
        <v>44355</v>
      </c>
      <c r="F313" s="436" t="s">
        <v>19068</v>
      </c>
      <c r="G313" s="514" t="s">
        <v>19069</v>
      </c>
      <c r="H313" s="577" t="s">
        <v>19070</v>
      </c>
      <c r="I313" s="436" t="s">
        <v>19071</v>
      </c>
      <c r="J313" s="436" t="s">
        <v>39</v>
      </c>
      <c r="K313" s="436" t="s">
        <v>18285</v>
      </c>
      <c r="L313" s="436" t="s">
        <v>19072</v>
      </c>
      <c r="M313" s="436" t="s">
        <v>18931</v>
      </c>
      <c r="N313" s="436" t="s">
        <v>64</v>
      </c>
      <c r="O313" s="436" t="s">
        <v>58</v>
      </c>
      <c r="P313" s="436" t="s">
        <v>19073</v>
      </c>
      <c r="Q313" s="513">
        <v>320</v>
      </c>
      <c r="R313" s="436" t="s">
        <v>19061</v>
      </c>
      <c r="S313" s="436" t="s">
        <v>19074</v>
      </c>
      <c r="T313" s="436" t="s">
        <v>42</v>
      </c>
      <c r="U313" s="436" t="s">
        <v>674</v>
      </c>
      <c r="V313" s="492" t="s">
        <v>57</v>
      </c>
      <c r="W313" s="436" t="s">
        <v>17870</v>
      </c>
      <c r="X313" s="436" t="s">
        <v>19075</v>
      </c>
      <c r="Y313" s="482" t="s">
        <v>17535</v>
      </c>
      <c r="Z313" s="492" t="s">
        <v>17540</v>
      </c>
      <c r="AA313" s="513">
        <v>1</v>
      </c>
      <c r="AB313" s="513" t="s">
        <v>41</v>
      </c>
      <c r="AC313" s="535" t="s">
        <v>61</v>
      </c>
      <c r="AD313" s="513" t="s">
        <v>41</v>
      </c>
      <c r="AE313" s="513" t="s">
        <v>41</v>
      </c>
      <c r="AF313" s="513" t="s">
        <v>41</v>
      </c>
      <c r="AG313" s="498" t="s">
        <v>17535</v>
      </c>
      <c r="AH313" s="495" t="s">
        <v>17535</v>
      </c>
      <c r="AI313" s="535" t="s">
        <v>71</v>
      </c>
      <c r="AJ313" s="436" t="s">
        <v>18481</v>
      </c>
      <c r="AK313" s="513" t="s">
        <v>61</v>
      </c>
      <c r="AL313" s="436" t="s">
        <v>17945</v>
      </c>
      <c r="AM313" s="436"/>
      <c r="AN313" s="513" t="s">
        <v>61</v>
      </c>
      <c r="AO313" s="513" t="s">
        <v>61</v>
      </c>
      <c r="AP313" s="513" t="s">
        <v>41</v>
      </c>
      <c r="AQ313" s="513" t="s">
        <v>61</v>
      </c>
      <c r="AR313" s="513"/>
      <c r="AS313" s="40" t="s">
        <v>17557</v>
      </c>
      <c r="AT313" s="500" t="s">
        <v>19076</v>
      </c>
      <c r="AU313" t="s">
        <v>17584</v>
      </c>
    </row>
    <row r="314" spans="1:48">
      <c r="A314" s="482">
        <v>309</v>
      </c>
      <c r="B314" s="482">
        <v>1827</v>
      </c>
      <c r="C314" s="482" t="s">
        <v>17535</v>
      </c>
      <c r="D314" s="492" t="s">
        <v>19077</v>
      </c>
      <c r="E314" s="512">
        <v>44355</v>
      </c>
      <c r="F314" s="436" t="s">
        <v>19078</v>
      </c>
      <c r="G314" s="514" t="s">
        <v>19079</v>
      </c>
      <c r="H314" s="436" t="s">
        <v>19080</v>
      </c>
      <c r="I314" s="436" t="s">
        <v>19081</v>
      </c>
      <c r="J314" s="436" t="s">
        <v>39</v>
      </c>
      <c r="K314" s="436" t="s">
        <v>19002</v>
      </c>
      <c r="L314" s="436" t="s">
        <v>19082</v>
      </c>
      <c r="M314" s="436" t="s">
        <v>17547</v>
      </c>
      <c r="N314" s="436" t="s">
        <v>97</v>
      </c>
      <c r="O314" s="436" t="s">
        <v>17563</v>
      </c>
      <c r="P314" s="436" t="s">
        <v>19083</v>
      </c>
      <c r="Q314" s="513">
        <v>16</v>
      </c>
      <c r="R314" s="436" t="s">
        <v>787</v>
      </c>
      <c r="S314" s="436" t="s">
        <v>19084</v>
      </c>
      <c r="T314" s="436" t="s">
        <v>42</v>
      </c>
      <c r="U314" s="436" t="s">
        <v>674</v>
      </c>
      <c r="V314" s="492" t="s">
        <v>57</v>
      </c>
      <c r="W314" s="436" t="s">
        <v>17601</v>
      </c>
      <c r="X314" s="436" t="s">
        <v>19085</v>
      </c>
      <c r="Y314" s="482" t="s">
        <v>17535</v>
      </c>
      <c r="Z314" s="492" t="s">
        <v>17540</v>
      </c>
      <c r="AA314" s="513">
        <v>3</v>
      </c>
      <c r="AB314" s="513" t="s">
        <v>41</v>
      </c>
      <c r="AC314" s="535" t="s">
        <v>61</v>
      </c>
      <c r="AD314" s="535" t="s">
        <v>61</v>
      </c>
      <c r="AE314" s="535" t="s">
        <v>61</v>
      </c>
      <c r="AF314" s="513" t="s">
        <v>41</v>
      </c>
      <c r="AG314" s="498" t="s">
        <v>17535</v>
      </c>
      <c r="AH314" s="495" t="s">
        <v>17535</v>
      </c>
      <c r="AI314" s="513" t="s">
        <v>41</v>
      </c>
      <c r="AJ314" t="s">
        <v>78</v>
      </c>
      <c r="AK314" s="513" t="s">
        <v>41</v>
      </c>
      <c r="AL314" s="493" t="s">
        <v>17535</v>
      </c>
      <c r="AM314" s="493"/>
      <c r="AN314" s="513" t="s">
        <v>41</v>
      </c>
      <c r="AO314" s="513" t="s">
        <v>41</v>
      </c>
      <c r="AP314" s="513" t="s">
        <v>41</v>
      </c>
      <c r="AQ314" s="513" t="s">
        <v>41</v>
      </c>
      <c r="AR314" s="513"/>
      <c r="AS314" s="574"/>
      <c r="AU314" t="s">
        <v>17584</v>
      </c>
    </row>
    <row r="315" spans="1:48">
      <c r="A315" s="482">
        <v>310</v>
      </c>
      <c r="B315" s="482">
        <v>1930</v>
      </c>
      <c r="C315" s="482" t="s">
        <v>17535</v>
      </c>
      <c r="D315" s="492" t="s">
        <v>19086</v>
      </c>
      <c r="E315" s="512">
        <v>44234</v>
      </c>
      <c r="F315" s="436" t="s">
        <v>19087</v>
      </c>
      <c r="G315" s="514" t="s">
        <v>19088</v>
      </c>
      <c r="H315" s="436" t="s">
        <v>19089</v>
      </c>
      <c r="I315" s="436" t="s">
        <v>19090</v>
      </c>
      <c r="J315" s="436" t="s">
        <v>39</v>
      </c>
      <c r="K315" s="436" t="s">
        <v>19091</v>
      </c>
      <c r="L315" s="436" t="s">
        <v>18045</v>
      </c>
      <c r="M315" s="436" t="s">
        <v>583</v>
      </c>
      <c r="N315" s="436" t="s">
        <v>584</v>
      </c>
      <c r="O315" s="436" t="s">
        <v>18910</v>
      </c>
      <c r="P315" s="436" t="s">
        <v>19092</v>
      </c>
      <c r="Q315" s="513">
        <v>1500</v>
      </c>
      <c r="R315" s="436" t="s">
        <v>19093</v>
      </c>
      <c r="S315" s="436" t="s">
        <v>19094</v>
      </c>
      <c r="T315" s="436" t="s">
        <v>42</v>
      </c>
      <c r="U315" s="492" t="s">
        <v>43</v>
      </c>
      <c r="V315" s="492" t="s">
        <v>44</v>
      </c>
      <c r="W315" s="436" t="s">
        <v>18029</v>
      </c>
      <c r="X315" s="436" t="s">
        <v>19095</v>
      </c>
      <c r="Y315" s="482" t="s">
        <v>17535</v>
      </c>
      <c r="Z315" s="492" t="s">
        <v>17540</v>
      </c>
      <c r="AA315" s="513">
        <v>4</v>
      </c>
      <c r="AB315" s="535" t="s">
        <v>61</v>
      </c>
      <c r="AC315" s="535" t="s">
        <v>61</v>
      </c>
      <c r="AD315" s="535" t="s">
        <v>61</v>
      </c>
      <c r="AE315" s="535" t="s">
        <v>61</v>
      </c>
      <c r="AF315" s="513" t="s">
        <v>41</v>
      </c>
      <c r="AG315" s="498" t="s">
        <v>17535</v>
      </c>
      <c r="AH315" s="495" t="s">
        <v>17535</v>
      </c>
      <c r="AI315" s="513" t="s">
        <v>41</v>
      </c>
      <c r="AJ315" t="s">
        <v>78</v>
      </c>
      <c r="AK315" s="513" t="s">
        <v>41</v>
      </c>
      <c r="AL315" s="493" t="s">
        <v>17535</v>
      </c>
      <c r="AM315" s="493"/>
      <c r="AN315" s="513" t="s">
        <v>41</v>
      </c>
      <c r="AO315" s="513" t="s">
        <v>41</v>
      </c>
      <c r="AP315" s="513" t="s">
        <v>41</v>
      </c>
      <c r="AQ315" s="513" t="s">
        <v>41</v>
      </c>
      <c r="AR315" s="513"/>
      <c r="AS315" s="574"/>
      <c r="AU315" t="s">
        <v>17584</v>
      </c>
    </row>
    <row r="316" spans="1:48">
      <c r="A316" s="482">
        <v>311</v>
      </c>
      <c r="B316" s="482">
        <v>1991</v>
      </c>
      <c r="C316" s="482" t="s">
        <v>17535</v>
      </c>
      <c r="D316" s="492" t="s">
        <v>19096</v>
      </c>
      <c r="E316" s="436" t="s">
        <v>19018</v>
      </c>
      <c r="F316" s="436" t="s">
        <v>19097</v>
      </c>
      <c r="G316" s="514" t="s">
        <v>19098</v>
      </c>
      <c r="H316" s="436" t="s">
        <v>19099</v>
      </c>
      <c r="I316" s="436" t="s">
        <v>19100</v>
      </c>
      <c r="J316" s="436" t="s">
        <v>147</v>
      </c>
      <c r="K316" s="436" t="s">
        <v>18145</v>
      </c>
      <c r="L316" s="436" t="s">
        <v>19101</v>
      </c>
      <c r="M316" s="436" t="s">
        <v>583</v>
      </c>
      <c r="N316" s="436" t="s">
        <v>584</v>
      </c>
      <c r="O316" s="436" t="s">
        <v>58</v>
      </c>
      <c r="P316" s="436" t="s">
        <v>19102</v>
      </c>
      <c r="Q316" s="513">
        <v>1168</v>
      </c>
      <c r="R316" s="436" t="s">
        <v>19103</v>
      </c>
      <c r="S316" s="436" t="s">
        <v>19104</v>
      </c>
      <c r="T316" s="436" t="s">
        <v>42</v>
      </c>
      <c r="U316" s="492" t="s">
        <v>169</v>
      </c>
      <c r="V316" s="514" t="s">
        <v>169</v>
      </c>
      <c r="W316" s="436" t="s">
        <v>18029</v>
      </c>
      <c r="X316" s="436" t="s">
        <v>19105</v>
      </c>
      <c r="Y316" s="482" t="s">
        <v>55</v>
      </c>
      <c r="Z316" t="s">
        <v>19106</v>
      </c>
      <c r="AA316" s="513">
        <v>1</v>
      </c>
      <c r="AB316" s="513" t="s">
        <v>41</v>
      </c>
      <c r="AC316" s="513" t="s">
        <v>41</v>
      </c>
      <c r="AD316" s="513" t="s">
        <v>41</v>
      </c>
      <c r="AE316" s="535" t="s">
        <v>61</v>
      </c>
      <c r="AF316" s="513" t="s">
        <v>41</v>
      </c>
      <c r="AG316" s="1" t="s">
        <v>55</v>
      </c>
      <c r="AH316" s="40" t="s">
        <v>19107</v>
      </c>
      <c r="AI316" s="513" t="s">
        <v>41</v>
      </c>
      <c r="AJ316" t="s">
        <v>78</v>
      </c>
      <c r="AK316" s="513" t="s">
        <v>41</v>
      </c>
      <c r="AL316" s="493" t="s">
        <v>17535</v>
      </c>
      <c r="AM316" s="493"/>
      <c r="AN316" s="513" t="s">
        <v>41</v>
      </c>
      <c r="AO316" s="513" t="s">
        <v>41</v>
      </c>
      <c r="AP316" s="513" t="s">
        <v>41</v>
      </c>
      <c r="AQ316" s="513" t="s">
        <v>41</v>
      </c>
      <c r="AR316" s="513"/>
      <c r="AS316" s="574"/>
      <c r="AU316" t="s">
        <v>17584</v>
      </c>
    </row>
    <row r="317" spans="1:48">
      <c r="A317" s="482">
        <v>312</v>
      </c>
      <c r="B317" s="482">
        <v>2001</v>
      </c>
      <c r="C317" s="482" t="s">
        <v>17535</v>
      </c>
      <c r="D317" s="492" t="s">
        <v>19108</v>
      </c>
      <c r="E317" s="436" t="s">
        <v>19109</v>
      </c>
      <c r="F317" s="436" t="s">
        <v>19110</v>
      </c>
      <c r="G317" s="514" t="s">
        <v>19111</v>
      </c>
      <c r="H317" s="436" t="s">
        <v>19112</v>
      </c>
      <c r="I317" s="436" t="s">
        <v>19113</v>
      </c>
      <c r="J317" s="436" t="s">
        <v>147</v>
      </c>
      <c r="K317" s="436" t="s">
        <v>18239</v>
      </c>
      <c r="L317" s="436" t="s">
        <v>19114</v>
      </c>
      <c r="M317" s="436" t="s">
        <v>129</v>
      </c>
      <c r="N317" s="436" t="s">
        <v>51</v>
      </c>
      <c r="O317" s="436" t="s">
        <v>17556</v>
      </c>
      <c r="P317" s="436" t="s">
        <v>19115</v>
      </c>
      <c r="Q317" s="513">
        <v>8329</v>
      </c>
      <c r="R317" s="436" t="s">
        <v>787</v>
      </c>
      <c r="S317" s="436" t="s">
        <v>78</v>
      </c>
      <c r="T317" s="436" t="s">
        <v>42</v>
      </c>
      <c r="U317" s="492" t="s">
        <v>43</v>
      </c>
      <c r="V317" s="492" t="s">
        <v>44</v>
      </c>
      <c r="W317" s="436" t="s">
        <v>40</v>
      </c>
      <c r="X317" s="436" t="s">
        <v>19036</v>
      </c>
      <c r="Y317" s="482" t="s">
        <v>17535</v>
      </c>
      <c r="Z317" s="492" t="s">
        <v>17540</v>
      </c>
      <c r="AA317" s="513">
        <v>1</v>
      </c>
      <c r="AB317" s="535" t="s">
        <v>61</v>
      </c>
      <c r="AC317" s="513" t="s">
        <v>41</v>
      </c>
      <c r="AD317" s="513" t="s">
        <v>41</v>
      </c>
      <c r="AE317" s="513" t="s">
        <v>41</v>
      </c>
      <c r="AF317" s="513" t="s">
        <v>41</v>
      </c>
      <c r="AG317" s="498" t="s">
        <v>17535</v>
      </c>
      <c r="AH317" s="495" t="s">
        <v>17535</v>
      </c>
      <c r="AI317" s="513" t="s">
        <v>41</v>
      </c>
      <c r="AJ317" t="s">
        <v>78</v>
      </c>
      <c r="AK317" s="513" t="s">
        <v>41</v>
      </c>
      <c r="AL317" s="493" t="s">
        <v>17535</v>
      </c>
      <c r="AM317" s="493"/>
      <c r="AN317" s="513" t="s">
        <v>41</v>
      </c>
      <c r="AO317" s="513" t="s">
        <v>41</v>
      </c>
      <c r="AP317" s="513" t="s">
        <v>41</v>
      </c>
      <c r="AQ317" s="513" t="s">
        <v>41</v>
      </c>
      <c r="AR317" s="513"/>
      <c r="AS317" s="574"/>
      <c r="AU317" t="s">
        <v>17584</v>
      </c>
    </row>
    <row r="318" spans="1:48">
      <c r="A318" s="482">
        <v>313</v>
      </c>
      <c r="B318" s="482">
        <v>2090</v>
      </c>
      <c r="C318" s="482" t="s">
        <v>17535</v>
      </c>
      <c r="D318" s="492" t="s">
        <v>19116</v>
      </c>
      <c r="E318" s="572">
        <v>44354</v>
      </c>
      <c r="F318" s="436" t="s">
        <v>19117</v>
      </c>
      <c r="G318" s="514" t="s">
        <v>17787</v>
      </c>
      <c r="H318" s="436" t="s">
        <v>19118</v>
      </c>
      <c r="I318" s="436" t="s">
        <v>19119</v>
      </c>
      <c r="J318" s="436" t="s">
        <v>147</v>
      </c>
      <c r="K318" s="436" t="s">
        <v>18145</v>
      </c>
      <c r="L318" s="436" t="s">
        <v>19120</v>
      </c>
      <c r="M318" s="436" t="s">
        <v>17547</v>
      </c>
      <c r="N318" s="436" t="s">
        <v>97</v>
      </c>
      <c r="O318" s="436" t="s">
        <v>58</v>
      </c>
      <c r="P318" s="436" t="s">
        <v>19121</v>
      </c>
      <c r="Q318" s="513">
        <v>1212</v>
      </c>
      <c r="R318" s="436" t="s">
        <v>19103</v>
      </c>
      <c r="S318" s="436" t="s">
        <v>19122</v>
      </c>
      <c r="T318" s="436" t="s">
        <v>42</v>
      </c>
      <c r="U318" s="476" t="s">
        <v>241</v>
      </c>
      <c r="V318" s="492" t="s">
        <v>44</v>
      </c>
      <c r="W318" s="436" t="s">
        <v>17594</v>
      </c>
      <c r="X318" s="436" t="s">
        <v>19123</v>
      </c>
      <c r="Y318" s="482" t="s">
        <v>17535</v>
      </c>
      <c r="Z318" s="492" t="s">
        <v>17540</v>
      </c>
      <c r="AA318" s="513">
        <v>2</v>
      </c>
      <c r="AB318" s="535" t="s">
        <v>61</v>
      </c>
      <c r="AC318" s="513" t="s">
        <v>41</v>
      </c>
      <c r="AD318" s="513" t="s">
        <v>41</v>
      </c>
      <c r="AE318" s="535" t="s">
        <v>61</v>
      </c>
      <c r="AF318" s="513" t="s">
        <v>41</v>
      </c>
      <c r="AG318" s="498" t="s">
        <v>17535</v>
      </c>
      <c r="AH318" s="495" t="s">
        <v>17535</v>
      </c>
      <c r="AI318" s="535" t="s">
        <v>71</v>
      </c>
      <c r="AJ318" s="436" t="s">
        <v>1143</v>
      </c>
      <c r="AK318" s="513" t="s">
        <v>61</v>
      </c>
      <c r="AL318" s="436" t="s">
        <v>17945</v>
      </c>
      <c r="AM318" s="436"/>
      <c r="AN318" s="513" t="s">
        <v>61</v>
      </c>
      <c r="AO318" s="513" t="s">
        <v>41</v>
      </c>
      <c r="AP318" s="513" t="s">
        <v>41</v>
      </c>
      <c r="AQ318" s="513" t="s">
        <v>41</v>
      </c>
      <c r="AR318" s="513"/>
      <c r="AS318" s="574"/>
      <c r="AU318" t="s">
        <v>17584</v>
      </c>
      <c r="AV318" t="s">
        <v>19124</v>
      </c>
    </row>
    <row r="319" spans="1:48">
      <c r="A319" s="482">
        <v>314</v>
      </c>
      <c r="B319" s="482">
        <v>2151</v>
      </c>
      <c r="C319" s="482" t="s">
        <v>17535</v>
      </c>
      <c r="D319" s="492" t="s">
        <v>19125</v>
      </c>
      <c r="E319" s="436" t="s">
        <v>19018</v>
      </c>
      <c r="F319" s="436" t="s">
        <v>19126</v>
      </c>
      <c r="G319" s="514" t="s">
        <v>19127</v>
      </c>
      <c r="H319" s="436" t="s">
        <v>19128</v>
      </c>
      <c r="I319" s="436" t="s">
        <v>19129</v>
      </c>
      <c r="J319" s="436" t="s">
        <v>147</v>
      </c>
      <c r="K319" s="436" t="s">
        <v>78</v>
      </c>
      <c r="L319" s="436" t="s">
        <v>19130</v>
      </c>
      <c r="M319" s="436" t="s">
        <v>17547</v>
      </c>
      <c r="N319" s="436" t="s">
        <v>97</v>
      </c>
      <c r="O319" s="436" t="s">
        <v>17563</v>
      </c>
      <c r="P319" s="436" t="s">
        <v>19131</v>
      </c>
      <c r="Q319" s="513">
        <v>26</v>
      </c>
      <c r="R319" s="436" t="s">
        <v>787</v>
      </c>
      <c r="S319" s="436" t="s">
        <v>19132</v>
      </c>
      <c r="T319" s="436" t="s">
        <v>42</v>
      </c>
      <c r="U319" s="436" t="s">
        <v>674</v>
      </c>
      <c r="V319" s="492" t="s">
        <v>57</v>
      </c>
      <c r="W319" s="436" t="s">
        <v>40</v>
      </c>
      <c r="X319" s="436" t="s">
        <v>19133</v>
      </c>
      <c r="Y319" s="482" t="s">
        <v>17535</v>
      </c>
      <c r="Z319" s="492" t="s">
        <v>17540</v>
      </c>
      <c r="AA319" s="513">
        <v>3</v>
      </c>
      <c r="AB319" s="513" t="s">
        <v>41</v>
      </c>
      <c r="AC319" s="535" t="s">
        <v>61</v>
      </c>
      <c r="AD319" s="535" t="s">
        <v>61</v>
      </c>
      <c r="AE319" s="535" t="s">
        <v>61</v>
      </c>
      <c r="AF319" s="513" t="s">
        <v>41</v>
      </c>
      <c r="AG319" s="498" t="s">
        <v>17535</v>
      </c>
      <c r="AH319" s="495" t="s">
        <v>17535</v>
      </c>
      <c r="AI319" s="513" t="s">
        <v>41</v>
      </c>
      <c r="AJ319" t="s">
        <v>78</v>
      </c>
      <c r="AK319" s="513" t="s">
        <v>41</v>
      </c>
      <c r="AL319" s="493" t="s">
        <v>17535</v>
      </c>
      <c r="AM319" s="493"/>
      <c r="AN319" s="513" t="s">
        <v>41</v>
      </c>
      <c r="AO319" s="513" t="s">
        <v>41</v>
      </c>
      <c r="AP319" s="513" t="s">
        <v>41</v>
      </c>
      <c r="AQ319" s="513" t="s">
        <v>41</v>
      </c>
      <c r="AR319" s="513"/>
      <c r="AS319" s="574"/>
      <c r="AU319" t="s">
        <v>17584</v>
      </c>
    </row>
    <row r="320" spans="1:48">
      <c r="A320" s="482">
        <v>315</v>
      </c>
      <c r="B320" s="482">
        <v>2174</v>
      </c>
      <c r="C320" s="482" t="s">
        <v>17535</v>
      </c>
      <c r="D320" s="492" t="s">
        <v>19134</v>
      </c>
      <c r="E320" s="436" t="s">
        <v>18883</v>
      </c>
      <c r="F320" s="436" t="s">
        <v>19135</v>
      </c>
      <c r="G320" s="514" t="s">
        <v>19136</v>
      </c>
      <c r="H320" s="436" t="s">
        <v>19137</v>
      </c>
      <c r="I320" s="436" t="s">
        <v>19138</v>
      </c>
      <c r="J320" s="436" t="s">
        <v>147</v>
      </c>
      <c r="K320" s="436" t="s">
        <v>19139</v>
      </c>
      <c r="L320" s="436" t="s">
        <v>19140</v>
      </c>
      <c r="M320" s="436" t="s">
        <v>17547</v>
      </c>
      <c r="N320" s="436" t="s">
        <v>97</v>
      </c>
      <c r="O320" s="436" t="s">
        <v>58</v>
      </c>
      <c r="P320" s="436" t="s">
        <v>19141</v>
      </c>
      <c r="Q320" s="513">
        <v>738</v>
      </c>
      <c r="R320" s="436" t="s">
        <v>19103</v>
      </c>
      <c r="S320" s="436" t="s">
        <v>126</v>
      </c>
      <c r="T320" s="436" t="s">
        <v>42</v>
      </c>
      <c r="U320" s="436" t="s">
        <v>241</v>
      </c>
      <c r="V320" s="492" t="s">
        <v>57</v>
      </c>
      <c r="W320" s="436" t="s">
        <v>19142</v>
      </c>
      <c r="X320" s="436" t="s">
        <v>19143</v>
      </c>
      <c r="Y320" s="1" t="s">
        <v>55</v>
      </c>
      <c r="Z320" t="s">
        <v>19144</v>
      </c>
      <c r="AA320" s="513">
        <v>1</v>
      </c>
      <c r="AB320" s="535" t="s">
        <v>61</v>
      </c>
      <c r="AC320" s="513" t="s">
        <v>41</v>
      </c>
      <c r="AD320" s="513" t="s">
        <v>41</v>
      </c>
      <c r="AE320" s="513" t="s">
        <v>41</v>
      </c>
      <c r="AF320" s="513" t="s">
        <v>41</v>
      </c>
      <c r="AG320" s="516" t="s">
        <v>55</v>
      </c>
      <c r="AH320" s="495" t="s">
        <v>17535</v>
      </c>
      <c r="AI320" s="513" t="s">
        <v>41</v>
      </c>
      <c r="AJ320" t="s">
        <v>78</v>
      </c>
      <c r="AK320" s="513" t="s">
        <v>41</v>
      </c>
      <c r="AL320" s="493" t="s">
        <v>17535</v>
      </c>
      <c r="AM320" s="493"/>
      <c r="AN320" s="513" t="s">
        <v>41</v>
      </c>
      <c r="AO320" s="513" t="s">
        <v>41</v>
      </c>
      <c r="AP320" s="513" t="s">
        <v>41</v>
      </c>
      <c r="AQ320" s="513" t="s">
        <v>41</v>
      </c>
      <c r="AR320" s="513"/>
      <c r="AS320" s="574"/>
      <c r="AU320" t="s">
        <v>17584</v>
      </c>
    </row>
    <row r="321" spans="1:47">
      <c r="A321" s="482">
        <v>316</v>
      </c>
      <c r="B321" s="482">
        <v>2235</v>
      </c>
      <c r="C321" s="482" t="s">
        <v>17535</v>
      </c>
      <c r="D321" s="492" t="s">
        <v>19145</v>
      </c>
      <c r="E321" s="436" t="s">
        <v>18838</v>
      </c>
      <c r="F321" s="436" t="s">
        <v>19146</v>
      </c>
      <c r="G321" s="514" t="s">
        <v>19147</v>
      </c>
      <c r="H321" s="436" t="s">
        <v>19148</v>
      </c>
      <c r="I321" s="436" t="s">
        <v>19149</v>
      </c>
      <c r="J321" s="436" t="s">
        <v>147</v>
      </c>
      <c r="K321" s="436" t="s">
        <v>17939</v>
      </c>
      <c r="L321" s="436" t="s">
        <v>19150</v>
      </c>
      <c r="M321" s="436" t="s">
        <v>224</v>
      </c>
      <c r="N321" s="436" t="s">
        <v>225</v>
      </c>
      <c r="O321" s="436" t="s">
        <v>17556</v>
      </c>
      <c r="P321" s="436" t="s">
        <v>19151</v>
      </c>
      <c r="Q321" s="518" t="s">
        <v>19152</v>
      </c>
      <c r="R321" s="436" t="s">
        <v>787</v>
      </c>
      <c r="S321" s="436" t="s">
        <v>19153</v>
      </c>
      <c r="T321" s="436" t="s">
        <v>42</v>
      </c>
      <c r="U321" s="477" t="s">
        <v>116</v>
      </c>
      <c r="V321" s="492" t="s">
        <v>57</v>
      </c>
      <c r="W321" s="436" t="s">
        <v>18000</v>
      </c>
      <c r="X321" s="436" t="s">
        <v>1119</v>
      </c>
      <c r="Y321" s="1" t="s">
        <v>55</v>
      </c>
      <c r="Z321" t="s">
        <v>19154</v>
      </c>
      <c r="AA321" s="513">
        <v>2</v>
      </c>
      <c r="AB321" s="535" t="s">
        <v>61</v>
      </c>
      <c r="AC321" s="535" t="s">
        <v>61</v>
      </c>
      <c r="AD321" s="513" t="s">
        <v>41</v>
      </c>
      <c r="AE321" s="513" t="s">
        <v>41</v>
      </c>
      <c r="AF321" s="513" t="s">
        <v>41</v>
      </c>
      <c r="AG321" s="516" t="s">
        <v>55</v>
      </c>
      <c r="AH321" s="495" t="s">
        <v>17535</v>
      </c>
      <c r="AI321" s="535" t="s">
        <v>71</v>
      </c>
      <c r="AJ321" s="436" t="s">
        <v>1248</v>
      </c>
      <c r="AK321" s="513" t="s">
        <v>61</v>
      </c>
      <c r="AL321" s="436" t="s">
        <v>18016</v>
      </c>
      <c r="AM321" s="436"/>
      <c r="AN321" s="513" t="s">
        <v>41</v>
      </c>
      <c r="AO321" s="513" t="s">
        <v>41</v>
      </c>
      <c r="AP321" s="513" t="s">
        <v>61</v>
      </c>
      <c r="AQ321" s="513" t="s">
        <v>41</v>
      </c>
      <c r="AR321" s="513"/>
      <c r="AS321" s="574"/>
      <c r="AU321" s="571" t="s">
        <v>17584</v>
      </c>
    </row>
    <row r="322" spans="1:47">
      <c r="A322" s="482">
        <v>317</v>
      </c>
      <c r="B322" s="482">
        <v>2304</v>
      </c>
      <c r="C322" s="482" t="s">
        <v>17535</v>
      </c>
      <c r="D322" s="492" t="s">
        <v>19155</v>
      </c>
      <c r="E322" s="512">
        <v>44323</v>
      </c>
      <c r="F322" s="436" t="s">
        <v>19156</v>
      </c>
      <c r="G322" s="514" t="s">
        <v>19157</v>
      </c>
      <c r="H322" s="436" t="s">
        <v>19158</v>
      </c>
      <c r="I322" s="436" t="s">
        <v>19159</v>
      </c>
      <c r="J322" s="436" t="s">
        <v>39</v>
      </c>
      <c r="K322" s="436" t="s">
        <v>19139</v>
      </c>
      <c r="L322" s="436" t="s">
        <v>19160</v>
      </c>
      <c r="M322" s="436" t="s">
        <v>19161</v>
      </c>
      <c r="N322" s="436" t="s">
        <v>685</v>
      </c>
      <c r="O322" s="436" t="s">
        <v>58</v>
      </c>
      <c r="P322" s="436" t="s">
        <v>19162</v>
      </c>
      <c r="Q322" s="519">
        <v>10813</v>
      </c>
      <c r="R322" s="436" t="s">
        <v>787</v>
      </c>
      <c r="S322" s="436" t="s">
        <v>126</v>
      </c>
      <c r="T322" s="436" t="s">
        <v>42</v>
      </c>
      <c r="U322" s="492" t="s">
        <v>43</v>
      </c>
      <c r="V322" s="492" t="s">
        <v>57</v>
      </c>
      <c r="W322" s="436" t="s">
        <v>19163</v>
      </c>
      <c r="X322" s="436" t="s">
        <v>1119</v>
      </c>
      <c r="Y322" s="1" t="s">
        <v>55</v>
      </c>
      <c r="Z322" t="s">
        <v>19164</v>
      </c>
      <c r="AA322" s="513">
        <v>2</v>
      </c>
      <c r="AB322" s="535" t="s">
        <v>61</v>
      </c>
      <c r="AC322" s="535" t="s">
        <v>61</v>
      </c>
      <c r="AD322" s="513" t="s">
        <v>41</v>
      </c>
      <c r="AE322" s="513" t="s">
        <v>41</v>
      </c>
      <c r="AF322" s="513" t="s">
        <v>41</v>
      </c>
      <c r="AG322" s="513" t="s">
        <v>55</v>
      </c>
      <c r="AH322" s="495" t="s">
        <v>17535</v>
      </c>
      <c r="AI322" s="535" t="s">
        <v>71</v>
      </c>
      <c r="AJ322" s="436" t="s">
        <v>1185</v>
      </c>
      <c r="AK322" s="513" t="s">
        <v>61</v>
      </c>
      <c r="AL322" s="436" t="s">
        <v>18016</v>
      </c>
      <c r="AM322" s="436"/>
      <c r="AN322" s="513" t="s">
        <v>41</v>
      </c>
      <c r="AO322" s="513" t="s">
        <v>41</v>
      </c>
      <c r="AP322" s="513" t="s">
        <v>41</v>
      </c>
      <c r="AQ322" s="513" t="s">
        <v>61</v>
      </c>
      <c r="AR322" s="513"/>
      <c r="AS322" s="575" t="s">
        <v>17598</v>
      </c>
      <c r="AU322" t="s">
        <v>17584</v>
      </c>
    </row>
    <row r="323" spans="1:47" ht="15.75">
      <c r="A323" s="482">
        <v>318</v>
      </c>
      <c r="B323" s="482">
        <v>2313</v>
      </c>
      <c r="C323" s="482" t="s">
        <v>17535</v>
      </c>
      <c r="D323" s="492" t="s">
        <v>19165</v>
      </c>
      <c r="E323" s="512">
        <v>44476</v>
      </c>
      <c r="F323" s="436" t="s">
        <v>19166</v>
      </c>
      <c r="G323" s="514" t="s">
        <v>17889</v>
      </c>
      <c r="H323" s="577" t="s">
        <v>19167</v>
      </c>
      <c r="I323" s="436" t="s">
        <v>19168</v>
      </c>
      <c r="J323" s="436" t="s">
        <v>39</v>
      </c>
      <c r="K323" s="520">
        <v>44348</v>
      </c>
      <c r="L323" s="436" t="s">
        <v>19169</v>
      </c>
      <c r="M323" s="436" t="s">
        <v>1171</v>
      </c>
      <c r="N323" s="436" t="s">
        <v>685</v>
      </c>
      <c r="O323" s="436" t="s">
        <v>17556</v>
      </c>
      <c r="P323" s="521" t="s">
        <v>19170</v>
      </c>
      <c r="Q323" s="513">
        <v>62</v>
      </c>
      <c r="R323" s="436" t="s">
        <v>787</v>
      </c>
      <c r="S323" s="436" t="s">
        <v>19171</v>
      </c>
      <c r="T323" s="436" t="s">
        <v>42</v>
      </c>
      <c r="U323" s="492" t="s">
        <v>43</v>
      </c>
      <c r="V323" s="492" t="s">
        <v>44</v>
      </c>
      <c r="W323" s="436" t="s">
        <v>1133</v>
      </c>
      <c r="X323" s="436" t="s">
        <v>19172</v>
      </c>
      <c r="Y323" s="482" t="s">
        <v>17535</v>
      </c>
      <c r="Z323" s="492" t="s">
        <v>17540</v>
      </c>
      <c r="AA323" s="513">
        <v>2</v>
      </c>
      <c r="AB323" s="535" t="s">
        <v>61</v>
      </c>
      <c r="AC323" s="535" t="s">
        <v>61</v>
      </c>
      <c r="AD323" s="513" t="s">
        <v>41</v>
      </c>
      <c r="AE323" s="513" t="s">
        <v>41</v>
      </c>
      <c r="AF323" s="513" t="s">
        <v>41</v>
      </c>
      <c r="AG323" s="498" t="s">
        <v>17535</v>
      </c>
      <c r="AH323" s="495" t="s">
        <v>17535</v>
      </c>
      <c r="AI323" s="535" t="s">
        <v>71</v>
      </c>
      <c r="AJ323" s="436" t="s">
        <v>1185</v>
      </c>
      <c r="AK323" s="513" t="s">
        <v>61</v>
      </c>
      <c r="AL323" s="436" t="s">
        <v>17973</v>
      </c>
      <c r="AM323" s="436"/>
      <c r="AN323" s="513" t="s">
        <v>41</v>
      </c>
      <c r="AO323" s="513" t="s">
        <v>41</v>
      </c>
      <c r="AP323" s="513" t="s">
        <v>41</v>
      </c>
      <c r="AQ323" s="513" t="s">
        <v>61</v>
      </c>
      <c r="AR323" s="513"/>
      <c r="AS323" s="40" t="s">
        <v>17557</v>
      </c>
      <c r="AT323" s="500" t="s">
        <v>19173</v>
      </c>
      <c r="AU323" t="s">
        <v>17584</v>
      </c>
    </row>
    <row r="324" spans="1:47">
      <c r="A324" s="482">
        <v>319</v>
      </c>
      <c r="B324" s="482">
        <v>2352</v>
      </c>
      <c r="C324" s="482" t="s">
        <v>17535</v>
      </c>
      <c r="D324" s="492" t="s">
        <v>19174</v>
      </c>
      <c r="E324" s="436" t="s">
        <v>19175</v>
      </c>
      <c r="F324" s="436" t="s">
        <v>19176</v>
      </c>
      <c r="G324" s="514" t="s">
        <v>19177</v>
      </c>
      <c r="H324" s="436" t="s">
        <v>19178</v>
      </c>
      <c r="I324" s="436" t="s">
        <v>19179</v>
      </c>
      <c r="J324" s="436" t="s">
        <v>147</v>
      </c>
      <c r="K324" s="436" t="s">
        <v>19002</v>
      </c>
      <c r="L324" s="436" t="s">
        <v>19180</v>
      </c>
      <c r="M324" s="436" t="s">
        <v>17969</v>
      </c>
      <c r="N324" s="436" t="s">
        <v>51</v>
      </c>
      <c r="O324" s="436" t="s">
        <v>17563</v>
      </c>
      <c r="P324" s="436" t="s">
        <v>19181</v>
      </c>
      <c r="Q324" s="513">
        <v>3942</v>
      </c>
      <c r="R324" s="436" t="s">
        <v>787</v>
      </c>
      <c r="S324" s="436" t="s">
        <v>78</v>
      </c>
      <c r="T324" s="436" t="s">
        <v>42</v>
      </c>
      <c r="U324" s="492" t="s">
        <v>43</v>
      </c>
      <c r="V324" s="492" t="s">
        <v>57</v>
      </c>
      <c r="W324" s="436" t="s">
        <v>17870</v>
      </c>
      <c r="X324" s="436" t="s">
        <v>1119</v>
      </c>
      <c r="Y324" s="1" t="s">
        <v>55</v>
      </c>
      <c r="Z324" t="s">
        <v>19182</v>
      </c>
      <c r="AA324" s="513">
        <v>2</v>
      </c>
      <c r="AB324" s="535" t="s">
        <v>61</v>
      </c>
      <c r="AC324" s="513" t="s">
        <v>41</v>
      </c>
      <c r="AD324" s="513" t="s">
        <v>41</v>
      </c>
      <c r="AE324" s="535" t="s">
        <v>61</v>
      </c>
      <c r="AF324" s="513" t="s">
        <v>41</v>
      </c>
      <c r="AG324" s="498" t="s">
        <v>17535</v>
      </c>
      <c r="AH324" s="495" t="s">
        <v>17535</v>
      </c>
      <c r="AI324" s="513" t="s">
        <v>41</v>
      </c>
      <c r="AJ324" t="s">
        <v>78</v>
      </c>
      <c r="AK324" s="513" t="s">
        <v>41</v>
      </c>
      <c r="AL324" s="493" t="s">
        <v>17535</v>
      </c>
      <c r="AM324" s="493"/>
      <c r="AN324" s="513" t="s">
        <v>41</v>
      </c>
      <c r="AO324" s="513" t="s">
        <v>41</v>
      </c>
      <c r="AP324" s="513" t="s">
        <v>41</v>
      </c>
      <c r="AQ324" s="513" t="s">
        <v>41</v>
      </c>
      <c r="AR324" s="513"/>
      <c r="AS324" s="574"/>
      <c r="AU324" t="s">
        <v>17584</v>
      </c>
    </row>
    <row r="325" spans="1:47">
      <c r="A325" s="482">
        <v>320</v>
      </c>
      <c r="B325" s="482">
        <v>2412</v>
      </c>
      <c r="C325" s="482" t="s">
        <v>17535</v>
      </c>
      <c r="D325" s="492" t="s">
        <v>19183</v>
      </c>
      <c r="E325" s="512">
        <v>44323</v>
      </c>
      <c r="F325" s="436" t="s">
        <v>19184</v>
      </c>
      <c r="G325" s="514" t="s">
        <v>19185</v>
      </c>
      <c r="H325" s="436" t="s">
        <v>19186</v>
      </c>
      <c r="I325" s="436" t="s">
        <v>19187</v>
      </c>
      <c r="J325" s="436" t="s">
        <v>147</v>
      </c>
      <c r="K325" s="520">
        <v>44287</v>
      </c>
      <c r="L325" s="436" t="s">
        <v>19188</v>
      </c>
      <c r="M325" s="495" t="s">
        <v>63</v>
      </c>
      <c r="N325" s="436" t="s">
        <v>64</v>
      </c>
      <c r="O325" s="436" t="s">
        <v>17563</v>
      </c>
      <c r="P325" s="436" t="s">
        <v>19189</v>
      </c>
      <c r="Q325" s="518" t="s">
        <v>19190</v>
      </c>
      <c r="R325" s="436" t="s">
        <v>787</v>
      </c>
      <c r="S325" s="436" t="s">
        <v>19191</v>
      </c>
      <c r="T325" s="436" t="s">
        <v>42</v>
      </c>
      <c r="U325" s="492" t="s">
        <v>43</v>
      </c>
      <c r="V325" s="492" t="s">
        <v>57</v>
      </c>
      <c r="W325" s="436" t="s">
        <v>40</v>
      </c>
      <c r="X325" s="436" t="s">
        <v>1119</v>
      </c>
      <c r="Y325" s="1" t="s">
        <v>55</v>
      </c>
      <c r="Z325" t="s">
        <v>19192</v>
      </c>
      <c r="AA325" s="513">
        <v>2</v>
      </c>
      <c r="AB325" s="513" t="s">
        <v>41</v>
      </c>
      <c r="AC325" s="513" t="s">
        <v>41</v>
      </c>
      <c r="AD325" s="535" t="s">
        <v>61</v>
      </c>
      <c r="AE325" s="535" t="s">
        <v>61</v>
      </c>
      <c r="AF325" s="513" t="s">
        <v>41</v>
      </c>
      <c r="AG325" s="513" t="s">
        <v>55</v>
      </c>
      <c r="AH325" s="495" t="s">
        <v>17535</v>
      </c>
      <c r="AI325" s="513" t="s">
        <v>41</v>
      </c>
      <c r="AJ325" t="s">
        <v>78</v>
      </c>
      <c r="AK325" s="513" t="s">
        <v>41</v>
      </c>
      <c r="AL325" s="493" t="s">
        <v>17535</v>
      </c>
      <c r="AM325" s="493"/>
      <c r="AN325" s="513" t="s">
        <v>41</v>
      </c>
      <c r="AO325" s="513" t="s">
        <v>41</v>
      </c>
      <c r="AP325" s="513" t="s">
        <v>41</v>
      </c>
      <c r="AQ325" s="513" t="s">
        <v>41</v>
      </c>
      <c r="AR325" s="513"/>
      <c r="AS325"/>
      <c r="AU325" t="s">
        <v>17584</v>
      </c>
    </row>
    <row r="326" spans="1:47">
      <c r="A326" s="482">
        <v>321</v>
      </c>
      <c r="B326" s="482">
        <v>2505</v>
      </c>
      <c r="C326" s="482" t="s">
        <v>17535</v>
      </c>
      <c r="D326" s="492" t="s">
        <v>19193</v>
      </c>
      <c r="E326" s="436" t="s">
        <v>19194</v>
      </c>
      <c r="F326" s="436" t="s">
        <v>19195</v>
      </c>
      <c r="G326" s="514" t="s">
        <v>19196</v>
      </c>
      <c r="H326" s="436" t="s">
        <v>19197</v>
      </c>
      <c r="I326" s="436" t="s">
        <v>19198</v>
      </c>
      <c r="J326" s="436" t="s">
        <v>39</v>
      </c>
      <c r="K326" s="436" t="s">
        <v>18239</v>
      </c>
      <c r="L326" s="436" t="s">
        <v>19199</v>
      </c>
      <c r="M326" s="436" t="s">
        <v>17547</v>
      </c>
      <c r="N326" s="436" t="s">
        <v>97</v>
      </c>
      <c r="O326" s="436" t="s">
        <v>58</v>
      </c>
      <c r="P326" s="436" t="s">
        <v>19200</v>
      </c>
      <c r="Q326" s="513">
        <v>60707</v>
      </c>
      <c r="R326" s="436" t="s">
        <v>19103</v>
      </c>
      <c r="S326" s="436" t="s">
        <v>19201</v>
      </c>
      <c r="T326" s="436" t="s">
        <v>42</v>
      </c>
      <c r="U326" s="492" t="s">
        <v>43</v>
      </c>
      <c r="V326" s="492" t="s">
        <v>57</v>
      </c>
      <c r="W326" s="436" t="s">
        <v>17594</v>
      </c>
      <c r="X326" s="436" t="s">
        <v>19202</v>
      </c>
      <c r="Y326" s="1" t="s">
        <v>55</v>
      </c>
      <c r="Z326" t="s">
        <v>19203</v>
      </c>
      <c r="AA326" s="513">
        <v>3</v>
      </c>
      <c r="AB326" s="535" t="s">
        <v>61</v>
      </c>
      <c r="AC326" s="513" t="s">
        <v>41</v>
      </c>
      <c r="AD326" s="535" t="s">
        <v>61</v>
      </c>
      <c r="AE326" s="535" t="s">
        <v>61</v>
      </c>
      <c r="AF326" s="513" t="s">
        <v>41</v>
      </c>
      <c r="AG326" s="513" t="s">
        <v>55</v>
      </c>
      <c r="AH326" s="495" t="s">
        <v>17535</v>
      </c>
      <c r="AI326" s="535" t="s">
        <v>71</v>
      </c>
      <c r="AJ326" s="436" t="s">
        <v>1185</v>
      </c>
      <c r="AK326" s="513" t="s">
        <v>61</v>
      </c>
      <c r="AL326" s="436" t="s">
        <v>18016</v>
      </c>
      <c r="AM326" s="436"/>
      <c r="AN326" s="513" t="s">
        <v>41</v>
      </c>
      <c r="AO326" s="513" t="s">
        <v>41</v>
      </c>
      <c r="AP326" s="513" t="s">
        <v>41</v>
      </c>
      <c r="AQ326" s="513" t="s">
        <v>61</v>
      </c>
      <c r="AR326" s="513"/>
      <c r="AS326" t="s">
        <v>17557</v>
      </c>
      <c r="AT326" s="500" t="s">
        <v>19204</v>
      </c>
      <c r="AU326" t="s">
        <v>17584</v>
      </c>
    </row>
    <row r="327" spans="1:47" ht="15.75">
      <c r="A327" s="482">
        <v>322</v>
      </c>
      <c r="B327" s="482">
        <v>2547</v>
      </c>
      <c r="C327" s="482" t="s">
        <v>17535</v>
      </c>
      <c r="D327" s="492" t="s">
        <v>19205</v>
      </c>
      <c r="E327" s="518" t="s">
        <v>19206</v>
      </c>
      <c r="F327" s="436" t="s">
        <v>19207</v>
      </c>
      <c r="G327" s="514" t="s">
        <v>19208</v>
      </c>
      <c r="H327" s="436" t="s">
        <v>19209</v>
      </c>
      <c r="I327" s="436" t="s">
        <v>19210</v>
      </c>
      <c r="J327" s="436" t="s">
        <v>39</v>
      </c>
      <c r="K327" s="436" t="s">
        <v>19211</v>
      </c>
      <c r="L327" s="521" t="s">
        <v>19212</v>
      </c>
      <c r="M327" s="436" t="s">
        <v>1195</v>
      </c>
      <c r="N327" s="436" t="s">
        <v>51</v>
      </c>
      <c r="O327" s="436" t="s">
        <v>58</v>
      </c>
      <c r="P327" s="436" t="s">
        <v>19213</v>
      </c>
      <c r="Q327" s="513">
        <v>2097</v>
      </c>
      <c r="R327" s="436" t="s">
        <v>19103</v>
      </c>
      <c r="S327" s="436" t="s">
        <v>19214</v>
      </c>
      <c r="T327" s="436" t="s">
        <v>42</v>
      </c>
      <c r="U327" s="436" t="s">
        <v>241</v>
      </c>
      <c r="V327" s="492" t="s">
        <v>57</v>
      </c>
      <c r="W327" s="436" t="s">
        <v>17594</v>
      </c>
      <c r="X327" s="436" t="s">
        <v>1119</v>
      </c>
      <c r="Y327" s="1" t="s">
        <v>55</v>
      </c>
      <c r="Z327" t="s">
        <v>19215</v>
      </c>
      <c r="AA327" s="513">
        <v>2</v>
      </c>
      <c r="AB327" s="535" t="s">
        <v>61</v>
      </c>
      <c r="AC327" s="535" t="s">
        <v>61</v>
      </c>
      <c r="AD327" s="513" t="s">
        <v>41</v>
      </c>
      <c r="AE327" s="513" t="s">
        <v>41</v>
      </c>
      <c r="AF327" s="513" t="s">
        <v>41</v>
      </c>
      <c r="AG327" s="513" t="s">
        <v>55</v>
      </c>
      <c r="AH327" s="495" t="s">
        <v>17535</v>
      </c>
      <c r="AI327" s="535" t="s">
        <v>71</v>
      </c>
      <c r="AJ327" s="436" t="s">
        <v>18593</v>
      </c>
      <c r="AK327" s="513" t="s">
        <v>61</v>
      </c>
      <c r="AL327" s="436" t="s">
        <v>17945</v>
      </c>
      <c r="AM327" s="436"/>
      <c r="AN327" s="513" t="s">
        <v>61</v>
      </c>
      <c r="AO327" s="513" t="s">
        <v>41</v>
      </c>
      <c r="AP327" s="513" t="s">
        <v>41</v>
      </c>
      <c r="AQ327" s="513" t="s">
        <v>61</v>
      </c>
      <c r="AR327" s="513"/>
      <c r="AS327" t="s">
        <v>18390</v>
      </c>
      <c r="AU327" t="s">
        <v>17584</v>
      </c>
    </row>
    <row r="328" spans="1:47" ht="15.75">
      <c r="A328" s="482">
        <v>323</v>
      </c>
      <c r="B328" s="482">
        <v>2895</v>
      </c>
      <c r="C328" s="482" t="s">
        <v>17535</v>
      </c>
      <c r="D328" s="492" t="s">
        <v>19216</v>
      </c>
      <c r="E328" s="518" t="s">
        <v>19217</v>
      </c>
      <c r="F328" s="436" t="s">
        <v>19218</v>
      </c>
      <c r="G328" s="514" t="s">
        <v>19219</v>
      </c>
      <c r="H328" s="436" t="s">
        <v>19220</v>
      </c>
      <c r="I328" s="436" t="s">
        <v>19221</v>
      </c>
      <c r="J328" s="436" t="s">
        <v>39</v>
      </c>
      <c r="K328" s="436" t="s">
        <v>19222</v>
      </c>
      <c r="L328" s="436" t="s">
        <v>19223</v>
      </c>
      <c r="M328" s="436" t="s">
        <v>17969</v>
      </c>
      <c r="N328" s="436" t="s">
        <v>51</v>
      </c>
      <c r="O328" s="436" t="s">
        <v>58</v>
      </c>
      <c r="P328" s="521" t="s">
        <v>19224</v>
      </c>
      <c r="Q328" s="513" t="s">
        <v>19225</v>
      </c>
      <c r="R328" s="436" t="s">
        <v>19061</v>
      </c>
      <c r="S328" s="436" t="s">
        <v>141</v>
      </c>
      <c r="T328" s="436" t="s">
        <v>42</v>
      </c>
      <c r="U328" s="492" t="s">
        <v>43</v>
      </c>
      <c r="V328" s="492" t="s">
        <v>44</v>
      </c>
      <c r="W328" s="436" t="s">
        <v>17870</v>
      </c>
      <c r="X328" s="436" t="s">
        <v>1119</v>
      </c>
      <c r="Y328" s="1" t="s">
        <v>55</v>
      </c>
      <c r="Z328" t="s">
        <v>19226</v>
      </c>
      <c r="AA328" s="513">
        <v>2</v>
      </c>
      <c r="AB328" s="535" t="s">
        <v>61</v>
      </c>
      <c r="AC328" s="535" t="s">
        <v>61</v>
      </c>
      <c r="AD328" s="513" t="s">
        <v>41</v>
      </c>
      <c r="AE328" s="513" t="s">
        <v>41</v>
      </c>
      <c r="AF328" s="513" t="s">
        <v>41</v>
      </c>
      <c r="AG328" s="1" t="s">
        <v>55</v>
      </c>
      <c r="AH328" s="40" t="s">
        <v>19227</v>
      </c>
      <c r="AI328" s="535" t="s">
        <v>71</v>
      </c>
      <c r="AJ328" s="436" t="s">
        <v>18593</v>
      </c>
      <c r="AK328" s="513" t="s">
        <v>61</v>
      </c>
      <c r="AL328" s="436" t="s">
        <v>17945</v>
      </c>
      <c r="AM328" s="436"/>
      <c r="AN328" s="513" t="s">
        <v>61</v>
      </c>
      <c r="AO328" s="513" t="s">
        <v>41</v>
      </c>
      <c r="AP328" s="513" t="s">
        <v>41</v>
      </c>
      <c r="AQ328" s="513" t="s">
        <v>61</v>
      </c>
      <c r="AR328" s="513"/>
      <c r="AS328" t="s">
        <v>17598</v>
      </c>
      <c r="AU328" t="s">
        <v>17584</v>
      </c>
    </row>
    <row r="329" spans="1:47" ht="15.75">
      <c r="A329" s="482">
        <v>324</v>
      </c>
      <c r="B329" s="482">
        <v>2744</v>
      </c>
      <c r="C329" s="482" t="s">
        <v>17535</v>
      </c>
      <c r="D329" s="492" t="s">
        <v>19228</v>
      </c>
      <c r="E329" s="518" t="s">
        <v>19229</v>
      </c>
      <c r="F329" s="436" t="s">
        <v>19230</v>
      </c>
      <c r="G329" s="514" t="s">
        <v>19231</v>
      </c>
      <c r="H329" s="436" t="s">
        <v>19232</v>
      </c>
      <c r="I329" s="436" t="s">
        <v>19233</v>
      </c>
      <c r="J329" s="436" t="s">
        <v>39</v>
      </c>
      <c r="K329" s="436" t="s">
        <v>18727</v>
      </c>
      <c r="L329" s="521" t="s">
        <v>19234</v>
      </c>
      <c r="M329" s="436" t="s">
        <v>1195</v>
      </c>
      <c r="N329" s="436" t="s">
        <v>51</v>
      </c>
      <c r="O329" s="436" t="s">
        <v>58</v>
      </c>
      <c r="P329" s="436" t="s">
        <v>19235</v>
      </c>
      <c r="Q329" s="522" t="s">
        <v>19236</v>
      </c>
      <c r="R329" s="436" t="s">
        <v>19237</v>
      </c>
      <c r="S329" s="436" t="s">
        <v>198</v>
      </c>
      <c r="T329" s="436" t="s">
        <v>42</v>
      </c>
      <c r="U329" s="492" t="s">
        <v>43</v>
      </c>
      <c r="V329" s="492" t="s">
        <v>57</v>
      </c>
      <c r="W329" s="436" t="s">
        <v>19238</v>
      </c>
      <c r="X329" s="436" t="s">
        <v>1119</v>
      </c>
      <c r="Y329" s="1" t="s">
        <v>55</v>
      </c>
      <c r="Z329" t="s">
        <v>19239</v>
      </c>
      <c r="AA329" s="513">
        <v>3</v>
      </c>
      <c r="AB329" s="535" t="s">
        <v>61</v>
      </c>
      <c r="AC329" s="513" t="s">
        <v>41</v>
      </c>
      <c r="AD329" s="535" t="s">
        <v>61</v>
      </c>
      <c r="AE329" s="535" t="s">
        <v>61</v>
      </c>
      <c r="AF329" s="513" t="s">
        <v>41</v>
      </c>
      <c r="AG329" s="1" t="s">
        <v>55</v>
      </c>
      <c r="AH329" s="40" t="s">
        <v>19240</v>
      </c>
      <c r="AI329" s="535" t="s">
        <v>71</v>
      </c>
      <c r="AJ329" s="436" t="s">
        <v>18593</v>
      </c>
      <c r="AK329" s="513" t="s">
        <v>61</v>
      </c>
      <c r="AL329" s="436" t="s">
        <v>18016</v>
      </c>
      <c r="AM329" s="436"/>
      <c r="AN329" s="513" t="s">
        <v>61</v>
      </c>
      <c r="AO329" s="513" t="s">
        <v>41</v>
      </c>
      <c r="AP329" s="513" t="s">
        <v>41</v>
      </c>
      <c r="AQ329" s="513" t="s">
        <v>61</v>
      </c>
      <c r="AR329" s="513"/>
      <c r="AS329" t="s">
        <v>17598</v>
      </c>
      <c r="AU329" t="s">
        <v>17584</v>
      </c>
    </row>
    <row r="330" spans="1:47">
      <c r="A330" s="482">
        <v>325</v>
      </c>
      <c r="B330" s="482">
        <v>2778</v>
      </c>
      <c r="C330" s="482" t="s">
        <v>17535</v>
      </c>
      <c r="D330" s="492" t="s">
        <v>19241</v>
      </c>
      <c r="E330" s="436" t="s">
        <v>19242</v>
      </c>
      <c r="F330" s="436" t="s">
        <v>19243</v>
      </c>
      <c r="G330" s="514" t="s">
        <v>19244</v>
      </c>
      <c r="H330" s="436" t="s">
        <v>19245</v>
      </c>
      <c r="I330" s="436" t="s">
        <v>19246</v>
      </c>
      <c r="J330" s="436" t="s">
        <v>39</v>
      </c>
      <c r="K330" s="436" t="s">
        <v>18607</v>
      </c>
      <c r="L330" s="436" t="s">
        <v>19247</v>
      </c>
      <c r="M330" s="436" t="s">
        <v>224</v>
      </c>
      <c r="N330" s="436" t="s">
        <v>225</v>
      </c>
      <c r="O330" s="436" t="s">
        <v>58</v>
      </c>
      <c r="P330" s="436" t="s">
        <v>19248</v>
      </c>
      <c r="Q330" s="519">
        <v>75919840</v>
      </c>
      <c r="R330" s="436" t="s">
        <v>19103</v>
      </c>
      <c r="S330" s="436" t="s">
        <v>19249</v>
      </c>
      <c r="T330" s="436" t="s">
        <v>42</v>
      </c>
      <c r="U330" s="492" t="s">
        <v>43</v>
      </c>
      <c r="V330" s="492" t="s">
        <v>57</v>
      </c>
      <c r="W330" s="436" t="s">
        <v>18401</v>
      </c>
      <c r="X330" s="436" t="s">
        <v>1119</v>
      </c>
      <c r="Y330" s="1" t="s">
        <v>55</v>
      </c>
      <c r="Z330" t="s">
        <v>19250</v>
      </c>
      <c r="AA330" s="513">
        <v>4</v>
      </c>
      <c r="AB330" s="535" t="s">
        <v>61</v>
      </c>
      <c r="AC330" s="535" t="s">
        <v>61</v>
      </c>
      <c r="AD330" s="535" t="s">
        <v>61</v>
      </c>
      <c r="AE330" s="535" t="s">
        <v>61</v>
      </c>
      <c r="AF330" s="513" t="s">
        <v>41</v>
      </c>
      <c r="AG330" s="1" t="s">
        <v>55</v>
      </c>
      <c r="AH330" s="40" t="s">
        <v>19251</v>
      </c>
      <c r="AI330" s="535" t="s">
        <v>71</v>
      </c>
      <c r="AJ330" s="436" t="s">
        <v>1248</v>
      </c>
      <c r="AK330" s="513" t="s">
        <v>61</v>
      </c>
      <c r="AL330" s="436" t="s">
        <v>18016</v>
      </c>
      <c r="AM330" s="436"/>
      <c r="AN330" s="513" t="s">
        <v>41</v>
      </c>
      <c r="AO330" s="513" t="s">
        <v>41</v>
      </c>
      <c r="AP330" s="513" t="s">
        <v>61</v>
      </c>
      <c r="AQ330" s="513" t="s">
        <v>41</v>
      </c>
      <c r="AR330" s="513"/>
      <c r="AS330"/>
      <c r="AU330" t="s">
        <v>17584</v>
      </c>
    </row>
    <row r="331" spans="1:47">
      <c r="A331" s="482">
        <v>326</v>
      </c>
      <c r="B331" s="482">
        <v>2852</v>
      </c>
      <c r="C331" s="482" t="s">
        <v>17535</v>
      </c>
      <c r="D331" s="492" t="s">
        <v>19252</v>
      </c>
      <c r="E331" s="518" t="s">
        <v>19242</v>
      </c>
      <c r="F331" s="436" t="s">
        <v>19253</v>
      </c>
      <c r="G331" s="514" t="s">
        <v>17948</v>
      </c>
      <c r="H331" s="436" t="s">
        <v>19254</v>
      </c>
      <c r="I331" s="436" t="s">
        <v>19255</v>
      </c>
      <c r="J331" s="436" t="s">
        <v>39</v>
      </c>
      <c r="K331" s="436" t="s">
        <v>19256</v>
      </c>
      <c r="L331" s="436" t="s">
        <v>19257</v>
      </c>
      <c r="M331" s="436" t="s">
        <v>17953</v>
      </c>
      <c r="N331" s="436" t="s">
        <v>64</v>
      </c>
      <c r="O331" s="436" t="s">
        <v>58</v>
      </c>
      <c r="P331" s="436" t="s">
        <v>19258</v>
      </c>
      <c r="Q331" s="519">
        <v>927321</v>
      </c>
      <c r="R331" s="436" t="s">
        <v>19061</v>
      </c>
      <c r="S331" s="436" t="s">
        <v>19259</v>
      </c>
      <c r="T331" s="436" t="s">
        <v>42</v>
      </c>
      <c r="U331" s="477" t="s">
        <v>116</v>
      </c>
      <c r="V331" s="492" t="s">
        <v>57</v>
      </c>
      <c r="W331" s="436" t="s">
        <v>40</v>
      </c>
      <c r="X331" s="436" t="s">
        <v>1204</v>
      </c>
      <c r="Y331" s="1" t="s">
        <v>55</v>
      </c>
      <c r="Z331" t="s">
        <v>19260</v>
      </c>
      <c r="AA331" s="513">
        <v>4</v>
      </c>
      <c r="AB331" s="535" t="s">
        <v>61</v>
      </c>
      <c r="AC331" s="535" t="s">
        <v>61</v>
      </c>
      <c r="AD331" s="535" t="s">
        <v>61</v>
      </c>
      <c r="AE331" s="535" t="s">
        <v>61</v>
      </c>
      <c r="AF331" s="513" t="s">
        <v>41</v>
      </c>
      <c r="AG331" s="1" t="s">
        <v>55</v>
      </c>
      <c r="AH331" s="40" t="s">
        <v>19261</v>
      </c>
      <c r="AI331" s="535" t="s">
        <v>71</v>
      </c>
      <c r="AJ331" s="436" t="s">
        <v>19262</v>
      </c>
      <c r="AK331" s="513" t="s">
        <v>61</v>
      </c>
      <c r="AL331" s="436" t="s">
        <v>18016</v>
      </c>
      <c r="AM331" s="436"/>
      <c r="AN331" s="513" t="s">
        <v>41</v>
      </c>
      <c r="AO331" s="513" t="s">
        <v>61</v>
      </c>
      <c r="AP331" s="513" t="s">
        <v>41</v>
      </c>
      <c r="AQ331" s="513" t="s">
        <v>61</v>
      </c>
      <c r="AR331" s="513"/>
      <c r="AS331" t="s">
        <v>17598</v>
      </c>
      <c r="AU331" t="s">
        <v>17584</v>
      </c>
    </row>
    <row r="332" spans="1:47">
      <c r="A332" s="482">
        <v>327</v>
      </c>
      <c r="B332" s="482">
        <v>3029</v>
      </c>
      <c r="C332" s="482" t="s">
        <v>17535</v>
      </c>
      <c r="D332" s="492" t="s">
        <v>19263</v>
      </c>
      <c r="E332" s="436" t="s">
        <v>19264</v>
      </c>
      <c r="F332" s="436" t="s">
        <v>19265</v>
      </c>
      <c r="G332" s="514" t="s">
        <v>18238</v>
      </c>
      <c r="H332" s="436" t="s">
        <v>19266</v>
      </c>
      <c r="I332" s="436" t="s">
        <v>18238</v>
      </c>
      <c r="J332" s="436" t="s">
        <v>39</v>
      </c>
      <c r="K332" s="436" t="s">
        <v>19267</v>
      </c>
      <c r="L332" s="436" t="s">
        <v>19268</v>
      </c>
      <c r="M332" s="495" t="s">
        <v>63</v>
      </c>
      <c r="N332" s="436" t="s">
        <v>64</v>
      </c>
      <c r="O332" s="436" t="s">
        <v>58</v>
      </c>
      <c r="P332" s="436" t="s">
        <v>19269</v>
      </c>
      <c r="Q332" s="513" t="s">
        <v>19270</v>
      </c>
      <c r="R332" s="436" t="s">
        <v>19061</v>
      </c>
      <c r="S332" s="518">
        <v>16</v>
      </c>
      <c r="T332" s="436" t="s">
        <v>42</v>
      </c>
      <c r="U332" s="492" t="s">
        <v>43</v>
      </c>
      <c r="V332" s="492" t="s">
        <v>57</v>
      </c>
      <c r="W332" s="436" t="s">
        <v>40</v>
      </c>
      <c r="X332" s="436" t="s">
        <v>1119</v>
      </c>
      <c r="Y332" s="1" t="s">
        <v>55</v>
      </c>
      <c r="Z332" t="s">
        <v>19271</v>
      </c>
      <c r="AA332" s="513">
        <v>4</v>
      </c>
      <c r="AB332" s="535" t="s">
        <v>61</v>
      </c>
      <c r="AC332" s="535" t="s">
        <v>61</v>
      </c>
      <c r="AD332" s="535" t="s">
        <v>61</v>
      </c>
      <c r="AE332" s="535" t="s">
        <v>61</v>
      </c>
      <c r="AF332" s="513" t="s">
        <v>41</v>
      </c>
      <c r="AG332" s="498" t="s">
        <v>17535</v>
      </c>
      <c r="AH332" s="495" t="s">
        <v>17535</v>
      </c>
      <c r="AI332" s="535" t="s">
        <v>71</v>
      </c>
      <c r="AJ332" s="436" t="s">
        <v>1185</v>
      </c>
      <c r="AK332" s="513" t="s">
        <v>61</v>
      </c>
      <c r="AL332" s="436" t="s">
        <v>18016</v>
      </c>
      <c r="AM332" s="436"/>
      <c r="AN332" s="513" t="s">
        <v>41</v>
      </c>
      <c r="AO332" s="513" t="s">
        <v>41</v>
      </c>
      <c r="AP332" s="513" t="s">
        <v>41</v>
      </c>
      <c r="AQ332" s="513" t="s">
        <v>61</v>
      </c>
      <c r="AR332" s="513"/>
      <c r="AS332" t="s">
        <v>18390</v>
      </c>
      <c r="AT332" s="500" t="s">
        <v>19272</v>
      </c>
      <c r="AU332" t="s">
        <v>17584</v>
      </c>
    </row>
    <row r="333" spans="1:47">
      <c r="A333" s="482">
        <v>328</v>
      </c>
      <c r="B333" s="482">
        <v>3084</v>
      </c>
      <c r="C333" s="482" t="s">
        <v>17535</v>
      </c>
      <c r="D333" s="492" t="s">
        <v>19273</v>
      </c>
      <c r="E333" s="518" t="s">
        <v>19274</v>
      </c>
      <c r="F333" s="436" t="s">
        <v>19275</v>
      </c>
      <c r="G333" s="514" t="s">
        <v>19276</v>
      </c>
      <c r="H333" s="436" t="s">
        <v>19277</v>
      </c>
      <c r="I333" s="436" t="s">
        <v>19278</v>
      </c>
      <c r="J333" s="436" t="s">
        <v>39</v>
      </c>
      <c r="K333" s="436" t="s">
        <v>18011</v>
      </c>
      <c r="L333" s="436" t="s">
        <v>19279</v>
      </c>
      <c r="M333" s="495" t="s">
        <v>63</v>
      </c>
      <c r="N333" s="436" t="s">
        <v>64</v>
      </c>
      <c r="O333" s="436" t="s">
        <v>58</v>
      </c>
      <c r="P333" s="436" t="s">
        <v>19280</v>
      </c>
      <c r="Q333" s="519">
        <v>4785245</v>
      </c>
      <c r="R333" s="436" t="s">
        <v>19061</v>
      </c>
      <c r="S333" s="436" t="s">
        <v>141</v>
      </c>
      <c r="T333" s="436" t="s">
        <v>42</v>
      </c>
      <c r="U333" s="492" t="s">
        <v>43</v>
      </c>
      <c r="V333" s="492" t="s">
        <v>57</v>
      </c>
      <c r="W333" s="436" t="s">
        <v>40</v>
      </c>
      <c r="X333" s="436" t="s">
        <v>1119</v>
      </c>
      <c r="Y333" s="482" t="s">
        <v>17535</v>
      </c>
      <c r="Z333" s="492" t="s">
        <v>17540</v>
      </c>
      <c r="AA333" s="513">
        <v>4</v>
      </c>
      <c r="AB333" s="535" t="s">
        <v>61</v>
      </c>
      <c r="AC333" s="535" t="s">
        <v>61</v>
      </c>
      <c r="AD333" s="535" t="s">
        <v>61</v>
      </c>
      <c r="AE333" s="535" t="s">
        <v>61</v>
      </c>
      <c r="AF333" s="513" t="s">
        <v>41</v>
      </c>
      <c r="AG333" s="1" t="s">
        <v>55</v>
      </c>
      <c r="AH333" s="40" t="s">
        <v>19281</v>
      </c>
      <c r="AI333" s="535" t="s">
        <v>71</v>
      </c>
      <c r="AJ333" s="436" t="s">
        <v>1185</v>
      </c>
      <c r="AK333" s="513" t="s">
        <v>61</v>
      </c>
      <c r="AL333" s="436" t="s">
        <v>18016</v>
      </c>
      <c r="AM333" s="436"/>
      <c r="AN333" s="513" t="s">
        <v>41</v>
      </c>
      <c r="AO333" s="513" t="s">
        <v>41</v>
      </c>
      <c r="AP333" s="513" t="s">
        <v>41</v>
      </c>
      <c r="AQ333" s="513" t="s">
        <v>61</v>
      </c>
      <c r="AR333" s="513"/>
      <c r="AS333" t="s">
        <v>17598</v>
      </c>
      <c r="AU333" t="s">
        <v>17584</v>
      </c>
    </row>
    <row r="334" spans="1:47">
      <c r="A334" s="482">
        <v>329</v>
      </c>
      <c r="B334" s="482">
        <v>3015</v>
      </c>
      <c r="C334" s="482" t="s">
        <v>17535</v>
      </c>
      <c r="D334" s="492" t="s">
        <v>19282</v>
      </c>
      <c r="E334" s="436" t="s">
        <v>19283</v>
      </c>
      <c r="F334" s="436" t="s">
        <v>19284</v>
      </c>
      <c r="G334" s="514" t="s">
        <v>19285</v>
      </c>
      <c r="H334" s="436" t="s">
        <v>19286</v>
      </c>
      <c r="I334" s="436" t="s">
        <v>19287</v>
      </c>
      <c r="J334" s="436" t="s">
        <v>39</v>
      </c>
      <c r="K334" s="436" t="s">
        <v>19222</v>
      </c>
      <c r="L334" s="436" t="s">
        <v>19288</v>
      </c>
      <c r="M334" s="436" t="s">
        <v>17547</v>
      </c>
      <c r="N334" s="436" t="s">
        <v>97</v>
      </c>
      <c r="O334" s="436" t="s">
        <v>58</v>
      </c>
      <c r="P334" s="436" t="s">
        <v>19289</v>
      </c>
      <c r="Q334" s="519">
        <v>3436957</v>
      </c>
      <c r="R334" s="436" t="s">
        <v>19061</v>
      </c>
      <c r="S334" s="436" t="s">
        <v>19290</v>
      </c>
      <c r="T334" s="436" t="s">
        <v>42</v>
      </c>
      <c r="U334" s="492" t="s">
        <v>43</v>
      </c>
      <c r="V334" s="492" t="s">
        <v>57</v>
      </c>
      <c r="W334" s="436" t="s">
        <v>40</v>
      </c>
      <c r="X334" s="436" t="s">
        <v>1204</v>
      </c>
      <c r="Y334" s="1" t="s">
        <v>55</v>
      </c>
      <c r="Z334" t="s">
        <v>19291</v>
      </c>
      <c r="AA334" s="513">
        <v>2</v>
      </c>
      <c r="AB334" s="535" t="s">
        <v>61</v>
      </c>
      <c r="AC334" s="513" t="s">
        <v>41</v>
      </c>
      <c r="AD334" s="535" t="s">
        <v>61</v>
      </c>
      <c r="AE334" s="513" t="s">
        <v>41</v>
      </c>
      <c r="AF334" s="513" t="s">
        <v>41</v>
      </c>
      <c r="AG334" s="1" t="s">
        <v>55</v>
      </c>
      <c r="AH334" s="40" t="s">
        <v>19292</v>
      </c>
      <c r="AI334" s="535" t="s">
        <v>71</v>
      </c>
      <c r="AJ334" s="436" t="s">
        <v>18236</v>
      </c>
      <c r="AK334" s="513" t="s">
        <v>61</v>
      </c>
      <c r="AL334" s="436" t="s">
        <v>17945</v>
      </c>
      <c r="AM334" s="436"/>
      <c r="AN334" s="513" t="s">
        <v>61</v>
      </c>
      <c r="AO334" s="513" t="s">
        <v>61</v>
      </c>
      <c r="AP334" s="513" t="s">
        <v>61</v>
      </c>
      <c r="AQ334" s="513" t="s">
        <v>61</v>
      </c>
      <c r="AR334" s="513"/>
      <c r="AS334" t="s">
        <v>17598</v>
      </c>
      <c r="AU334" t="s">
        <v>17584</v>
      </c>
    </row>
    <row r="335" spans="1:47" ht="15.75">
      <c r="A335" s="482">
        <v>330</v>
      </c>
      <c r="B335" s="482">
        <v>2824</v>
      </c>
      <c r="C335" s="482" t="s">
        <v>17535</v>
      </c>
      <c r="D335" s="492" t="s">
        <v>19293</v>
      </c>
      <c r="E335" s="512">
        <v>44294</v>
      </c>
      <c r="F335" s="521" t="s">
        <v>19294</v>
      </c>
      <c r="G335" s="514" t="s">
        <v>19295</v>
      </c>
      <c r="H335" s="436" t="s">
        <v>19296</v>
      </c>
      <c r="I335" s="436" t="s">
        <v>19297</v>
      </c>
      <c r="J335" s="436" t="s">
        <v>147</v>
      </c>
      <c r="K335" s="436" t="s">
        <v>18085</v>
      </c>
      <c r="L335" s="436" t="s">
        <v>19298</v>
      </c>
      <c r="M335" s="436" t="s">
        <v>164</v>
      </c>
      <c r="N335" s="436" t="s">
        <v>51</v>
      </c>
      <c r="O335" s="436" t="s">
        <v>18910</v>
      </c>
      <c r="P335" s="436" t="s">
        <v>19299</v>
      </c>
      <c r="Q335" s="513">
        <v>49</v>
      </c>
      <c r="R335" s="436" t="s">
        <v>19103</v>
      </c>
      <c r="S335" s="436" t="s">
        <v>19300</v>
      </c>
      <c r="T335" s="436" t="s">
        <v>42</v>
      </c>
      <c r="U335" s="492" t="s">
        <v>43</v>
      </c>
      <c r="V335" s="492" t="s">
        <v>44</v>
      </c>
      <c r="W335" s="436" t="s">
        <v>40</v>
      </c>
      <c r="X335" s="436" t="s">
        <v>19301</v>
      </c>
      <c r="Y335" s="1" t="s">
        <v>55</v>
      </c>
      <c r="Z335" t="s">
        <v>19239</v>
      </c>
      <c r="AA335" s="513">
        <v>3</v>
      </c>
      <c r="AB335" s="535" t="s">
        <v>61</v>
      </c>
      <c r="AC335" s="535" t="s">
        <v>61</v>
      </c>
      <c r="AD335" s="513" t="s">
        <v>41</v>
      </c>
      <c r="AE335" s="535" t="s">
        <v>61</v>
      </c>
      <c r="AF335" s="513" t="s">
        <v>41</v>
      </c>
      <c r="AG335" s="498" t="s">
        <v>17535</v>
      </c>
      <c r="AH335" s="495" t="s">
        <v>17535</v>
      </c>
      <c r="AI335" s="535" t="s">
        <v>71</v>
      </c>
      <c r="AJ335" s="436" t="s">
        <v>1143</v>
      </c>
      <c r="AK335" s="513" t="s">
        <v>61</v>
      </c>
      <c r="AL335" s="436" t="s">
        <v>17945</v>
      </c>
      <c r="AM335" s="436"/>
      <c r="AN335" s="513" t="s">
        <v>61</v>
      </c>
      <c r="AO335" s="513" t="s">
        <v>41</v>
      </c>
      <c r="AP335" s="513" t="s">
        <v>41</v>
      </c>
      <c r="AQ335" s="513" t="s">
        <v>41</v>
      </c>
      <c r="AR335" s="513"/>
      <c r="AS335"/>
      <c r="AU335" t="s">
        <v>17584</v>
      </c>
    </row>
    <row r="336" spans="1:47">
      <c r="A336" s="482">
        <v>331</v>
      </c>
      <c r="B336" s="482">
        <v>2841</v>
      </c>
      <c r="C336" s="482" t="s">
        <v>17535</v>
      </c>
      <c r="D336" s="492" t="s">
        <v>19302</v>
      </c>
      <c r="E336" s="436" t="s">
        <v>19303</v>
      </c>
      <c r="F336" s="436" t="s">
        <v>19304</v>
      </c>
      <c r="G336" s="514" t="s">
        <v>19305</v>
      </c>
      <c r="H336" s="436" t="s">
        <v>19306</v>
      </c>
      <c r="I336" s="436" t="s">
        <v>19307</v>
      </c>
      <c r="J336" s="436" t="s">
        <v>147</v>
      </c>
      <c r="K336" s="436" t="s">
        <v>19211</v>
      </c>
      <c r="L336" s="436" t="s">
        <v>19308</v>
      </c>
      <c r="M336" s="436" t="s">
        <v>17547</v>
      </c>
      <c r="N336" s="436" t="s">
        <v>97</v>
      </c>
      <c r="O336" s="436" t="s">
        <v>58</v>
      </c>
      <c r="P336" s="436" t="s">
        <v>19309</v>
      </c>
      <c r="Q336" s="519">
        <v>43127</v>
      </c>
      <c r="R336" s="436" t="s">
        <v>19103</v>
      </c>
      <c r="S336" s="436" t="s">
        <v>19310</v>
      </c>
      <c r="T336" s="436" t="s">
        <v>42</v>
      </c>
      <c r="U336" s="492" t="s">
        <v>43</v>
      </c>
      <c r="V336" s="492" t="s">
        <v>57</v>
      </c>
      <c r="W336" s="436" t="s">
        <v>17601</v>
      </c>
      <c r="X336" s="436" t="s">
        <v>1119</v>
      </c>
      <c r="Y336" s="1" t="s">
        <v>55</v>
      </c>
      <c r="Z336" t="s">
        <v>19239</v>
      </c>
      <c r="AA336" s="513">
        <v>3</v>
      </c>
      <c r="AB336" s="535" t="s">
        <v>61</v>
      </c>
      <c r="AC336" s="513" t="s">
        <v>41</v>
      </c>
      <c r="AD336" s="535" t="s">
        <v>61</v>
      </c>
      <c r="AE336" s="535" t="s">
        <v>61</v>
      </c>
      <c r="AF336" s="513" t="s">
        <v>41</v>
      </c>
      <c r="AG336" s="1" t="s">
        <v>55</v>
      </c>
      <c r="AH336" s="40" t="s">
        <v>19311</v>
      </c>
      <c r="AI336" s="535" t="s">
        <v>71</v>
      </c>
      <c r="AJ336" s="436" t="s">
        <v>1185</v>
      </c>
      <c r="AK336" s="513" t="s">
        <v>61</v>
      </c>
      <c r="AL336" s="436" t="s">
        <v>17945</v>
      </c>
      <c r="AM336" s="436"/>
      <c r="AN336" s="513" t="s">
        <v>41</v>
      </c>
      <c r="AO336" s="513" t="s">
        <v>41</v>
      </c>
      <c r="AP336" s="513" t="s">
        <v>41</v>
      </c>
      <c r="AQ336" s="513" t="s">
        <v>61</v>
      </c>
      <c r="AR336" s="513"/>
      <c r="AS336" s="575" t="s">
        <v>17598</v>
      </c>
      <c r="AU336" t="s">
        <v>17584</v>
      </c>
    </row>
    <row r="337" spans="1:47">
      <c r="A337" s="482">
        <v>332</v>
      </c>
      <c r="B337" s="482">
        <v>3004</v>
      </c>
      <c r="C337" s="482" t="s">
        <v>17535</v>
      </c>
      <c r="D337" s="492" t="s">
        <v>19312</v>
      </c>
      <c r="E337" s="436" t="s">
        <v>19242</v>
      </c>
      <c r="F337" s="436" t="s">
        <v>19313</v>
      </c>
      <c r="G337" s="514" t="s">
        <v>19314</v>
      </c>
      <c r="H337" s="436" t="s">
        <v>19315</v>
      </c>
      <c r="I337" s="436" t="s">
        <v>19316</v>
      </c>
      <c r="J337" s="436" t="s">
        <v>147</v>
      </c>
      <c r="K337" s="436" t="s">
        <v>19211</v>
      </c>
      <c r="L337" s="436" t="s">
        <v>19317</v>
      </c>
      <c r="M337" s="436" t="s">
        <v>17547</v>
      </c>
      <c r="N337" s="436" t="s">
        <v>97</v>
      </c>
      <c r="O337" s="436" t="s">
        <v>58</v>
      </c>
      <c r="P337" s="436" t="s">
        <v>19318</v>
      </c>
      <c r="Q337" s="513" t="s">
        <v>19319</v>
      </c>
      <c r="R337" s="436" t="s">
        <v>19103</v>
      </c>
      <c r="S337" s="436" t="s">
        <v>19320</v>
      </c>
      <c r="T337" s="436" t="s">
        <v>42</v>
      </c>
      <c r="U337" s="492" t="s">
        <v>43</v>
      </c>
      <c r="V337" s="492" t="s">
        <v>57</v>
      </c>
      <c r="W337" s="436" t="s">
        <v>17601</v>
      </c>
      <c r="X337" s="436" t="s">
        <v>1119</v>
      </c>
      <c r="Y337" s="1" t="s">
        <v>55</v>
      </c>
      <c r="Z337" t="s">
        <v>19239</v>
      </c>
      <c r="AA337" s="513">
        <v>2</v>
      </c>
      <c r="AB337" s="535" t="s">
        <v>61</v>
      </c>
      <c r="AC337" s="513" t="s">
        <v>41</v>
      </c>
      <c r="AD337" s="535" t="s">
        <v>61</v>
      </c>
      <c r="AE337" s="513" t="s">
        <v>41</v>
      </c>
      <c r="AF337" s="513" t="s">
        <v>41</v>
      </c>
      <c r="AG337" s="1" t="s">
        <v>55</v>
      </c>
      <c r="AH337" s="40" t="s">
        <v>19311</v>
      </c>
      <c r="AI337" s="535" t="s">
        <v>71</v>
      </c>
      <c r="AJ337" s="436" t="s">
        <v>1185</v>
      </c>
      <c r="AK337" s="513" t="s">
        <v>61</v>
      </c>
      <c r="AL337" s="436" t="s">
        <v>18016</v>
      </c>
      <c r="AM337" s="436"/>
      <c r="AN337" s="513" t="s">
        <v>41</v>
      </c>
      <c r="AO337" s="513" t="s">
        <v>41</v>
      </c>
      <c r="AP337" s="513" t="s">
        <v>41</v>
      </c>
      <c r="AQ337" s="513" t="s">
        <v>61</v>
      </c>
      <c r="AR337" s="513"/>
      <c r="AS337" s="575" t="s">
        <v>17598</v>
      </c>
      <c r="AU337" t="s">
        <v>17584</v>
      </c>
    </row>
    <row r="338" spans="1:47" ht="15.75">
      <c r="A338" s="482">
        <v>333</v>
      </c>
      <c r="B338" s="482">
        <v>3159</v>
      </c>
      <c r="C338" s="482" t="s">
        <v>17535</v>
      </c>
      <c r="D338" s="492" t="s">
        <v>19321</v>
      </c>
      <c r="E338" s="436" t="s">
        <v>19322</v>
      </c>
      <c r="F338" s="436" t="s">
        <v>19323</v>
      </c>
      <c r="G338" s="514" t="s">
        <v>19324</v>
      </c>
      <c r="H338" s="436" t="s">
        <v>19325</v>
      </c>
      <c r="I338" s="436" t="s">
        <v>19326</v>
      </c>
      <c r="J338" s="436" t="s">
        <v>147</v>
      </c>
      <c r="K338" s="436" t="s">
        <v>18138</v>
      </c>
      <c r="L338" s="436" t="s">
        <v>19327</v>
      </c>
      <c r="M338" s="436" t="s">
        <v>1225</v>
      </c>
      <c r="N338" s="436" t="s">
        <v>51</v>
      </c>
      <c r="O338" s="436" t="s">
        <v>58</v>
      </c>
      <c r="P338" s="436" t="s">
        <v>19328</v>
      </c>
      <c r="Q338" s="513" t="s">
        <v>19329</v>
      </c>
      <c r="R338" s="436" t="s">
        <v>787</v>
      </c>
      <c r="S338" s="436" t="s">
        <v>19330</v>
      </c>
      <c r="T338" s="436" t="s">
        <v>42</v>
      </c>
      <c r="U338" s="492" t="s">
        <v>43</v>
      </c>
      <c r="V338" s="492" t="s">
        <v>57</v>
      </c>
      <c r="W338" s="436" t="s">
        <v>19331</v>
      </c>
      <c r="X338" s="436" t="s">
        <v>19332</v>
      </c>
      <c r="Y338" s="1" t="s">
        <v>55</v>
      </c>
      <c r="Z338" s="521" t="s">
        <v>19333</v>
      </c>
      <c r="AA338" s="513">
        <v>1</v>
      </c>
      <c r="AB338" s="535" t="s">
        <v>61</v>
      </c>
      <c r="AC338" s="513" t="s">
        <v>41</v>
      </c>
      <c r="AD338" s="513" t="s">
        <v>41</v>
      </c>
      <c r="AE338" s="513" t="s">
        <v>41</v>
      </c>
      <c r="AF338" s="513" t="s">
        <v>41</v>
      </c>
      <c r="AG338" s="1" t="s">
        <v>55</v>
      </c>
      <c r="AH338" s="40" t="s">
        <v>19334</v>
      </c>
      <c r="AI338" s="535" t="s">
        <v>71</v>
      </c>
      <c r="AJ338" s="436" t="s">
        <v>1143</v>
      </c>
      <c r="AK338" s="513" t="s">
        <v>61</v>
      </c>
      <c r="AL338" s="436" t="s">
        <v>18016</v>
      </c>
      <c r="AM338" s="436"/>
      <c r="AN338" s="513" t="s">
        <v>61</v>
      </c>
      <c r="AO338" s="513" t="s">
        <v>41</v>
      </c>
      <c r="AP338" s="513" t="s">
        <v>41</v>
      </c>
      <c r="AQ338" s="513" t="s">
        <v>41</v>
      </c>
      <c r="AR338" s="513"/>
      <c r="AS338" s="574"/>
      <c r="AU338" t="s">
        <v>17584</v>
      </c>
    </row>
    <row r="339" spans="1:47" ht="15.75">
      <c r="A339" s="482">
        <v>334</v>
      </c>
      <c r="B339" s="482">
        <v>3166</v>
      </c>
      <c r="C339" s="482" t="s">
        <v>17535</v>
      </c>
      <c r="D339" s="492" t="s">
        <v>19335</v>
      </c>
      <c r="E339" s="436" t="s">
        <v>19274</v>
      </c>
      <c r="F339" s="436" t="s">
        <v>18628</v>
      </c>
      <c r="G339" s="514" t="s">
        <v>18629</v>
      </c>
      <c r="H339" s="436" t="s">
        <v>19336</v>
      </c>
      <c r="I339" s="436" t="s">
        <v>19337</v>
      </c>
      <c r="J339" s="436" t="s">
        <v>147</v>
      </c>
      <c r="K339" s="436" t="s">
        <v>18138</v>
      </c>
      <c r="L339" s="436" t="s">
        <v>19338</v>
      </c>
      <c r="M339" s="436" t="s">
        <v>509</v>
      </c>
      <c r="N339" s="436" t="s">
        <v>97</v>
      </c>
      <c r="O339" s="436" t="s">
        <v>17556</v>
      </c>
      <c r="P339" s="436" t="s">
        <v>19339</v>
      </c>
      <c r="Q339" s="513">
        <v>58476</v>
      </c>
      <c r="R339" s="436" t="s">
        <v>19093</v>
      </c>
      <c r="S339" s="436" t="s">
        <v>19340</v>
      </c>
      <c r="T339" s="436" t="s">
        <v>42</v>
      </c>
      <c r="U339" s="477" t="s">
        <v>116</v>
      </c>
      <c r="V339" s="492" t="s">
        <v>57</v>
      </c>
      <c r="W339" s="436" t="s">
        <v>17594</v>
      </c>
      <c r="X339" s="436" t="s">
        <v>19341</v>
      </c>
      <c r="Y339" s="1" t="s">
        <v>55</v>
      </c>
      <c r="Z339" s="521" t="s">
        <v>19342</v>
      </c>
      <c r="AA339" s="513">
        <v>3</v>
      </c>
      <c r="AB339" s="535" t="s">
        <v>61</v>
      </c>
      <c r="AC339" s="535" t="s">
        <v>61</v>
      </c>
      <c r="AD339" s="535" t="s">
        <v>61</v>
      </c>
      <c r="AE339" s="513" t="s">
        <v>41</v>
      </c>
      <c r="AF339" s="513" t="s">
        <v>41</v>
      </c>
      <c r="AG339" s="1" t="s">
        <v>55</v>
      </c>
      <c r="AH339" s="40" t="s">
        <v>19343</v>
      </c>
      <c r="AI339" s="535" t="s">
        <v>71</v>
      </c>
      <c r="AJ339" s="436" t="s">
        <v>1143</v>
      </c>
      <c r="AK339" s="513" t="s">
        <v>61</v>
      </c>
      <c r="AL339" s="436" t="s">
        <v>17945</v>
      </c>
      <c r="AM339" s="436"/>
      <c r="AN339" s="513" t="s">
        <v>61</v>
      </c>
      <c r="AO339" s="513" t="s">
        <v>41</v>
      </c>
      <c r="AP339" s="513" t="s">
        <v>41</v>
      </c>
      <c r="AQ339" s="513" t="s">
        <v>41</v>
      </c>
      <c r="AR339" s="513"/>
      <c r="AS339" s="574"/>
      <c r="AU339" t="s">
        <v>17584</v>
      </c>
    </row>
    <row r="340" spans="1:47" ht="15.75">
      <c r="A340" s="482">
        <v>335</v>
      </c>
      <c r="B340" s="482">
        <v>3213</v>
      </c>
      <c r="C340" s="482" t="s">
        <v>17535</v>
      </c>
      <c r="D340" s="492" t="s">
        <v>19344</v>
      </c>
      <c r="E340" s="512">
        <v>44236</v>
      </c>
      <c r="F340" s="436" t="s">
        <v>19345</v>
      </c>
      <c r="G340" s="514" t="s">
        <v>19346</v>
      </c>
      <c r="H340" s="436" t="s">
        <v>19347</v>
      </c>
      <c r="I340" s="436" t="s">
        <v>19348</v>
      </c>
      <c r="J340" s="436" t="s">
        <v>147</v>
      </c>
      <c r="K340" s="436" t="s">
        <v>18011</v>
      </c>
      <c r="L340" s="436" t="s">
        <v>19349</v>
      </c>
      <c r="M340" s="436" t="s">
        <v>17547</v>
      </c>
      <c r="N340" s="436" t="s">
        <v>97</v>
      </c>
      <c r="O340" s="436" t="s">
        <v>58</v>
      </c>
      <c r="P340" s="436" t="s">
        <v>19350</v>
      </c>
      <c r="Q340" s="519">
        <v>9048</v>
      </c>
      <c r="R340" s="436" t="s">
        <v>787</v>
      </c>
      <c r="S340" s="436" t="s">
        <v>78</v>
      </c>
      <c r="T340" s="436" t="s">
        <v>42</v>
      </c>
      <c r="U340" s="492" t="s">
        <v>43</v>
      </c>
      <c r="V340" s="492" t="s">
        <v>57</v>
      </c>
      <c r="W340" s="436" t="s">
        <v>19351</v>
      </c>
      <c r="X340" s="436" t="s">
        <v>19352</v>
      </c>
      <c r="Y340" s="1" t="s">
        <v>55</v>
      </c>
      <c r="Z340" t="s">
        <v>19353</v>
      </c>
      <c r="AA340" s="513">
        <v>2</v>
      </c>
      <c r="AB340" s="535" t="s">
        <v>61</v>
      </c>
      <c r="AC340" s="513" t="s">
        <v>41</v>
      </c>
      <c r="AD340" s="535" t="s">
        <v>61</v>
      </c>
      <c r="AE340" s="513" t="s">
        <v>41</v>
      </c>
      <c r="AF340" s="513" t="s">
        <v>41</v>
      </c>
      <c r="AG340" s="1" t="s">
        <v>55</v>
      </c>
      <c r="AH340" s="549" t="s">
        <v>19354</v>
      </c>
      <c r="AI340" s="535" t="s">
        <v>71</v>
      </c>
      <c r="AJ340" s="436" t="s">
        <v>19066</v>
      </c>
      <c r="AK340" s="513" t="s">
        <v>61</v>
      </c>
      <c r="AL340" s="436" t="s">
        <v>17945</v>
      </c>
      <c r="AM340" s="436"/>
      <c r="AN340" s="513" t="s">
        <v>41</v>
      </c>
      <c r="AO340" s="513" t="s">
        <v>61</v>
      </c>
      <c r="AP340" s="513" t="s">
        <v>61</v>
      </c>
      <c r="AQ340" s="513" t="s">
        <v>61</v>
      </c>
      <c r="AR340" s="513"/>
      <c r="AS340" s="40" t="s">
        <v>17557</v>
      </c>
      <c r="AT340" s="500" t="s">
        <v>19355</v>
      </c>
      <c r="AU340" t="s">
        <v>17584</v>
      </c>
    </row>
    <row r="341" spans="1:47">
      <c r="A341" s="482">
        <v>336</v>
      </c>
      <c r="B341" s="482">
        <v>3291</v>
      </c>
      <c r="C341" s="482" t="s">
        <v>17535</v>
      </c>
      <c r="D341" s="492" t="s">
        <v>19356</v>
      </c>
      <c r="E341" s="512">
        <v>44264</v>
      </c>
      <c r="F341" s="436" t="s">
        <v>19357</v>
      </c>
      <c r="G341" s="514" t="s">
        <v>19358</v>
      </c>
      <c r="H341" s="436" t="s">
        <v>19359</v>
      </c>
      <c r="I341" s="436" t="s">
        <v>19360</v>
      </c>
      <c r="J341" s="436" t="s">
        <v>147</v>
      </c>
      <c r="K341" s="436" t="s">
        <v>19139</v>
      </c>
      <c r="L341" s="436" t="s">
        <v>19361</v>
      </c>
      <c r="M341" s="436" t="s">
        <v>17547</v>
      </c>
      <c r="N341" s="436" t="s">
        <v>97</v>
      </c>
      <c r="O341" s="436" t="s">
        <v>58</v>
      </c>
      <c r="P341" s="436" t="s">
        <v>19362</v>
      </c>
      <c r="Q341" s="513" t="s">
        <v>78</v>
      </c>
      <c r="R341" s="436" t="s">
        <v>19363</v>
      </c>
      <c r="S341" s="436" t="s">
        <v>19364</v>
      </c>
      <c r="T341" s="436" t="s">
        <v>42</v>
      </c>
      <c r="U341" s="492" t="s">
        <v>43</v>
      </c>
      <c r="V341" s="492" t="s">
        <v>44</v>
      </c>
      <c r="W341" s="436" t="s">
        <v>19365</v>
      </c>
      <c r="X341" s="436" t="s">
        <v>1119</v>
      </c>
      <c r="Y341" s="482" t="s">
        <v>17535</v>
      </c>
      <c r="Z341" s="492" t="s">
        <v>17540</v>
      </c>
      <c r="AA341" s="513">
        <v>3</v>
      </c>
      <c r="AB341" s="535" t="s">
        <v>61</v>
      </c>
      <c r="AC341" s="535" t="s">
        <v>61</v>
      </c>
      <c r="AD341" s="535" t="s">
        <v>61</v>
      </c>
      <c r="AE341" s="513" t="s">
        <v>41</v>
      </c>
      <c r="AF341" s="513" t="s">
        <v>41</v>
      </c>
      <c r="AG341" s="498" t="s">
        <v>17535</v>
      </c>
      <c r="AH341" s="495" t="s">
        <v>17535</v>
      </c>
      <c r="AI341" s="535" t="s">
        <v>71</v>
      </c>
      <c r="AJ341" s="436" t="s">
        <v>1185</v>
      </c>
      <c r="AK341" s="513" t="s">
        <v>61</v>
      </c>
      <c r="AL341" s="436" t="s">
        <v>17945</v>
      </c>
      <c r="AM341" s="436"/>
      <c r="AN341" s="513" t="s">
        <v>41</v>
      </c>
      <c r="AO341" s="513" t="s">
        <v>41</v>
      </c>
      <c r="AP341" s="513" t="s">
        <v>41</v>
      </c>
      <c r="AQ341" s="513" t="s">
        <v>61</v>
      </c>
      <c r="AR341" s="513"/>
      <c r="AS341" s="40" t="s">
        <v>17557</v>
      </c>
      <c r="AT341" s="500" t="s">
        <v>19366</v>
      </c>
      <c r="AU341" t="s">
        <v>17584</v>
      </c>
    </row>
    <row r="342" spans="1:47">
      <c r="A342" s="482">
        <v>337</v>
      </c>
      <c r="B342" s="482">
        <v>3455</v>
      </c>
      <c r="C342" s="482" t="s">
        <v>17535</v>
      </c>
      <c r="D342" s="492" t="s">
        <v>19367</v>
      </c>
      <c r="E342" s="512">
        <v>44236</v>
      </c>
      <c r="F342" s="436" t="s">
        <v>19368</v>
      </c>
      <c r="G342" s="514" t="s">
        <v>19369</v>
      </c>
      <c r="H342" s="436" t="s">
        <v>19370</v>
      </c>
      <c r="I342" s="436" t="s">
        <v>19371</v>
      </c>
      <c r="J342" s="436" t="s">
        <v>39</v>
      </c>
      <c r="K342" s="436" t="s">
        <v>18607</v>
      </c>
      <c r="L342" s="436" t="s">
        <v>19372</v>
      </c>
      <c r="M342" s="436" t="s">
        <v>583</v>
      </c>
      <c r="N342" s="436" t="s">
        <v>584</v>
      </c>
      <c r="O342" s="436" t="s">
        <v>17556</v>
      </c>
      <c r="P342" s="436" t="s">
        <v>19373</v>
      </c>
      <c r="Q342" s="513">
        <v>597</v>
      </c>
      <c r="R342" s="436" t="s">
        <v>787</v>
      </c>
      <c r="S342" s="436" t="s">
        <v>78</v>
      </c>
      <c r="T342" s="436" t="s">
        <v>42</v>
      </c>
      <c r="U342" s="477" t="s">
        <v>674</v>
      </c>
      <c r="V342" s="492" t="s">
        <v>44</v>
      </c>
      <c r="W342" s="436" t="s">
        <v>18029</v>
      </c>
      <c r="X342" s="436" t="s">
        <v>19374</v>
      </c>
      <c r="Y342" s="482" t="s">
        <v>17535</v>
      </c>
      <c r="Z342" s="492" t="s">
        <v>17540</v>
      </c>
      <c r="AA342" s="513">
        <v>1</v>
      </c>
      <c r="AB342" s="535" t="s">
        <v>61</v>
      </c>
      <c r="AC342" s="513" t="s">
        <v>41</v>
      </c>
      <c r="AD342" s="513" t="s">
        <v>41</v>
      </c>
      <c r="AE342" s="513" t="s">
        <v>41</v>
      </c>
      <c r="AF342" s="513" t="s">
        <v>41</v>
      </c>
      <c r="AG342" s="498" t="s">
        <v>17535</v>
      </c>
      <c r="AH342" s="495" t="s">
        <v>17535</v>
      </c>
      <c r="AI342" s="535" t="s">
        <v>71</v>
      </c>
      <c r="AJ342" s="436" t="s">
        <v>1185</v>
      </c>
      <c r="AK342" s="513" t="s">
        <v>61</v>
      </c>
      <c r="AL342" s="436" t="s">
        <v>18016</v>
      </c>
      <c r="AM342" s="436"/>
      <c r="AN342" s="513" t="s">
        <v>41</v>
      </c>
      <c r="AO342" s="513" t="s">
        <v>41</v>
      </c>
      <c r="AP342" s="513" t="s">
        <v>41</v>
      </c>
      <c r="AQ342" s="513" t="s">
        <v>61</v>
      </c>
      <c r="AR342" s="513"/>
      <c r="AS342" s="40" t="s">
        <v>17557</v>
      </c>
      <c r="AT342" s="500" t="s">
        <v>19375</v>
      </c>
      <c r="AU342" t="s">
        <v>17584</v>
      </c>
    </row>
    <row r="343" spans="1:47" ht="15.75">
      <c r="A343" s="482">
        <v>338</v>
      </c>
      <c r="B343" s="482">
        <v>3436</v>
      </c>
      <c r="C343" s="482" t="s">
        <v>17535</v>
      </c>
      <c r="D343" s="492" t="s">
        <v>19376</v>
      </c>
      <c r="E343" s="518" t="s">
        <v>19377</v>
      </c>
      <c r="F343" s="436" t="s">
        <v>19378</v>
      </c>
      <c r="G343" s="514" t="s">
        <v>19379</v>
      </c>
      <c r="H343" s="436" t="s">
        <v>19380</v>
      </c>
      <c r="I343" s="436" t="s">
        <v>19381</v>
      </c>
      <c r="J343" s="436" t="s">
        <v>39</v>
      </c>
      <c r="K343" s="436" t="s">
        <v>19256</v>
      </c>
      <c r="L343" s="436" t="s">
        <v>19382</v>
      </c>
      <c r="M343" s="495" t="s">
        <v>63</v>
      </c>
      <c r="N343" s="436" t="s">
        <v>64</v>
      </c>
      <c r="O343" s="436" t="s">
        <v>58</v>
      </c>
      <c r="P343" s="436" t="s">
        <v>19383</v>
      </c>
      <c r="Q343" s="513">
        <v>153753</v>
      </c>
      <c r="R343" s="436" t="s">
        <v>19103</v>
      </c>
      <c r="S343" s="436" t="s">
        <v>19384</v>
      </c>
      <c r="T343" s="436" t="s">
        <v>42</v>
      </c>
      <c r="U343" s="477" t="s">
        <v>116</v>
      </c>
      <c r="V343" s="492" t="s">
        <v>57</v>
      </c>
      <c r="W343" s="436" t="s">
        <v>40</v>
      </c>
      <c r="X343" s="436" t="s">
        <v>18995</v>
      </c>
      <c r="Y343" s="1" t="s">
        <v>55</v>
      </c>
      <c r="Z343" t="s">
        <v>19385</v>
      </c>
      <c r="AA343" s="513">
        <v>1</v>
      </c>
      <c r="AB343" s="535" t="s">
        <v>61</v>
      </c>
      <c r="AC343" s="513" t="s">
        <v>41</v>
      </c>
      <c r="AD343" s="513" t="s">
        <v>41</v>
      </c>
      <c r="AE343" s="513" t="s">
        <v>41</v>
      </c>
      <c r="AF343" s="513" t="s">
        <v>41</v>
      </c>
      <c r="AG343" s="1" t="s">
        <v>55</v>
      </c>
      <c r="AH343" s="549" t="s">
        <v>19386</v>
      </c>
      <c r="AI343" s="535" t="s">
        <v>71</v>
      </c>
      <c r="AJ343" s="436" t="s">
        <v>1185</v>
      </c>
      <c r="AK343" s="513" t="s">
        <v>61</v>
      </c>
      <c r="AL343" s="436" t="s">
        <v>18016</v>
      </c>
      <c r="AM343" s="436"/>
      <c r="AN343" s="513" t="s">
        <v>41</v>
      </c>
      <c r="AO343" s="513" t="s">
        <v>41</v>
      </c>
      <c r="AP343" s="513" t="s">
        <v>41</v>
      </c>
      <c r="AQ343" s="513" t="s">
        <v>61</v>
      </c>
      <c r="AR343" s="513"/>
      <c r="AS343" s="575" t="s">
        <v>17598</v>
      </c>
      <c r="AU343" t="s">
        <v>17584</v>
      </c>
    </row>
    <row r="344" spans="1:47" ht="15.75">
      <c r="A344" s="482">
        <v>339</v>
      </c>
      <c r="B344" s="482">
        <v>3314</v>
      </c>
      <c r="C344" s="482" t="s">
        <v>17535</v>
      </c>
      <c r="D344" s="492" t="s">
        <v>19387</v>
      </c>
      <c r="E344" s="436" t="s">
        <v>19377</v>
      </c>
      <c r="F344" s="436" t="s">
        <v>19388</v>
      </c>
      <c r="G344" s="514" t="s">
        <v>19389</v>
      </c>
      <c r="H344" s="436" t="s">
        <v>19390</v>
      </c>
      <c r="I344" s="436" t="s">
        <v>19391</v>
      </c>
      <c r="J344" s="436" t="s">
        <v>39</v>
      </c>
      <c r="K344" s="436" t="s">
        <v>19392</v>
      </c>
      <c r="L344" s="436" t="s">
        <v>19393</v>
      </c>
      <c r="M344" s="436" t="s">
        <v>583</v>
      </c>
      <c r="N344" s="436" t="s">
        <v>584</v>
      </c>
      <c r="O344" s="436" t="s">
        <v>17556</v>
      </c>
      <c r="P344" s="436" t="s">
        <v>19394</v>
      </c>
      <c r="Q344" s="519">
        <v>11405</v>
      </c>
      <c r="R344" s="436" t="s">
        <v>787</v>
      </c>
      <c r="S344" s="436" t="s">
        <v>19395</v>
      </c>
      <c r="T344" s="436" t="s">
        <v>42</v>
      </c>
      <c r="U344" s="492" t="s">
        <v>43</v>
      </c>
      <c r="V344" s="492" t="s">
        <v>57</v>
      </c>
      <c r="W344" s="436" t="s">
        <v>19396</v>
      </c>
      <c r="X344" s="436" t="s">
        <v>1119</v>
      </c>
      <c r="Y344" s="1" t="s">
        <v>55</v>
      </c>
      <c r="Z344" t="s">
        <v>19239</v>
      </c>
      <c r="AA344" s="513">
        <v>3</v>
      </c>
      <c r="AB344" s="535" t="s">
        <v>61</v>
      </c>
      <c r="AC344" s="535" t="s">
        <v>61</v>
      </c>
      <c r="AD344" s="535" t="s">
        <v>61</v>
      </c>
      <c r="AE344" s="513" t="s">
        <v>41</v>
      </c>
      <c r="AF344" s="513" t="s">
        <v>41</v>
      </c>
      <c r="AG344" s="1" t="s">
        <v>55</v>
      </c>
      <c r="AH344" s="549" t="s">
        <v>19397</v>
      </c>
      <c r="AI344" s="535" t="s">
        <v>71</v>
      </c>
      <c r="AJ344" s="436" t="s">
        <v>1185</v>
      </c>
      <c r="AK344" s="513" t="s">
        <v>61</v>
      </c>
      <c r="AL344" s="436" t="s">
        <v>18016</v>
      </c>
      <c r="AM344" s="436"/>
      <c r="AN344" s="513" t="s">
        <v>41</v>
      </c>
      <c r="AO344" s="513" t="s">
        <v>41</v>
      </c>
      <c r="AP344" s="513" t="s">
        <v>41</v>
      </c>
      <c r="AQ344" s="513" t="s">
        <v>61</v>
      </c>
      <c r="AR344" s="513"/>
      <c r="AS344" s="575" t="s">
        <v>17598</v>
      </c>
      <c r="AU344" t="s">
        <v>17584</v>
      </c>
    </row>
    <row r="345" spans="1:47">
      <c r="A345" s="482">
        <v>340</v>
      </c>
      <c r="B345" s="482">
        <v>3316</v>
      </c>
      <c r="C345" s="482" t="s">
        <v>17535</v>
      </c>
      <c r="D345" s="492" t="s">
        <v>19398</v>
      </c>
      <c r="E345" s="512">
        <v>44236</v>
      </c>
      <c r="F345" s="436" t="s">
        <v>19399</v>
      </c>
      <c r="G345" s="514" t="s">
        <v>19400</v>
      </c>
      <c r="H345" s="436" t="s">
        <v>19401</v>
      </c>
      <c r="I345" s="436" t="s">
        <v>19402</v>
      </c>
      <c r="J345" s="436" t="s">
        <v>39</v>
      </c>
      <c r="K345" s="436" t="s">
        <v>17977</v>
      </c>
      <c r="L345" s="436" t="s">
        <v>19403</v>
      </c>
      <c r="M345" s="495" t="s">
        <v>63</v>
      </c>
      <c r="N345" s="436" t="s">
        <v>64</v>
      </c>
      <c r="O345" s="436" t="s">
        <v>17556</v>
      </c>
      <c r="P345" s="436" t="s">
        <v>19404</v>
      </c>
      <c r="Q345" s="513">
        <v>1250</v>
      </c>
      <c r="R345" s="436" t="s">
        <v>19093</v>
      </c>
      <c r="S345" s="436" t="s">
        <v>18214</v>
      </c>
      <c r="T345" s="436" t="s">
        <v>42</v>
      </c>
      <c r="U345" s="492" t="s">
        <v>43</v>
      </c>
      <c r="V345" s="492" t="s">
        <v>44</v>
      </c>
      <c r="W345" s="436" t="s">
        <v>40</v>
      </c>
      <c r="X345" s="436" t="s">
        <v>19405</v>
      </c>
      <c r="Y345" s="1" t="s">
        <v>55</v>
      </c>
      <c r="Z345" t="s">
        <v>19406</v>
      </c>
      <c r="AA345" s="513">
        <v>3</v>
      </c>
      <c r="AB345" s="535" t="s">
        <v>61</v>
      </c>
      <c r="AC345" s="535" t="s">
        <v>61</v>
      </c>
      <c r="AD345" s="535" t="s">
        <v>61</v>
      </c>
      <c r="AE345" s="513" t="s">
        <v>41</v>
      </c>
      <c r="AF345" s="513" t="s">
        <v>41</v>
      </c>
      <c r="AG345" s="1" t="s">
        <v>55</v>
      </c>
      <c r="AH345" s="40" t="s">
        <v>19407</v>
      </c>
      <c r="AI345" s="535" t="s">
        <v>71</v>
      </c>
      <c r="AJ345" s="436" t="s">
        <v>1143</v>
      </c>
      <c r="AK345" s="513" t="s">
        <v>61</v>
      </c>
      <c r="AL345" s="436" t="s">
        <v>18016</v>
      </c>
      <c r="AM345" s="436"/>
      <c r="AN345" s="513" t="s">
        <v>61</v>
      </c>
      <c r="AO345" s="513" t="s">
        <v>41</v>
      </c>
      <c r="AP345" s="513" t="s">
        <v>41</v>
      </c>
      <c r="AQ345" s="513" t="s">
        <v>41</v>
      </c>
      <c r="AR345" s="513"/>
      <c r="AS345" s="574"/>
      <c r="AU345" t="s">
        <v>1</v>
      </c>
    </row>
    <row r="346" spans="1:47">
      <c r="A346" s="482">
        <v>341</v>
      </c>
      <c r="B346" s="482">
        <v>3351</v>
      </c>
      <c r="C346" s="482" t="s">
        <v>17535</v>
      </c>
      <c r="D346" s="492" t="s">
        <v>19408</v>
      </c>
      <c r="E346" s="512">
        <v>44386</v>
      </c>
      <c r="F346" s="436" t="s">
        <v>19409</v>
      </c>
      <c r="G346" s="514" t="s">
        <v>19410</v>
      </c>
      <c r="H346" s="436" t="s">
        <v>19411</v>
      </c>
      <c r="I346" s="436" t="s">
        <v>19412</v>
      </c>
      <c r="J346" s="436" t="s">
        <v>147</v>
      </c>
      <c r="K346" s="436" t="s">
        <v>18044</v>
      </c>
      <c r="L346" s="436" t="s">
        <v>19413</v>
      </c>
      <c r="M346" s="436" t="s">
        <v>17547</v>
      </c>
      <c r="N346" s="436" t="s">
        <v>97</v>
      </c>
      <c r="O346" s="436" t="s">
        <v>17556</v>
      </c>
      <c r="P346" s="436" t="s">
        <v>19414</v>
      </c>
      <c r="Q346" s="513">
        <v>2247</v>
      </c>
      <c r="R346" s="436" t="s">
        <v>787</v>
      </c>
      <c r="S346" s="436" t="s">
        <v>19415</v>
      </c>
      <c r="T346" s="436" t="s">
        <v>42</v>
      </c>
      <c r="U346" s="492" t="s">
        <v>43</v>
      </c>
      <c r="V346" s="492" t="s">
        <v>44</v>
      </c>
      <c r="W346" s="436" t="s">
        <v>17594</v>
      </c>
      <c r="X346" s="436" t="s">
        <v>19416</v>
      </c>
      <c r="Y346" s="1" t="s">
        <v>55</v>
      </c>
      <c r="Z346" t="s">
        <v>19417</v>
      </c>
      <c r="AA346" s="513">
        <v>3</v>
      </c>
      <c r="AB346" s="535" t="s">
        <v>61</v>
      </c>
      <c r="AC346" s="535" t="s">
        <v>61</v>
      </c>
      <c r="AD346" s="535" t="s">
        <v>61</v>
      </c>
      <c r="AE346" s="513" t="s">
        <v>41</v>
      </c>
      <c r="AF346" s="513" t="s">
        <v>41</v>
      </c>
      <c r="AG346" s="498" t="s">
        <v>17535</v>
      </c>
      <c r="AH346" s="495" t="s">
        <v>17535</v>
      </c>
      <c r="AI346" s="535" t="s">
        <v>71</v>
      </c>
      <c r="AJ346" s="436" t="s">
        <v>1143</v>
      </c>
      <c r="AK346" s="513" t="s">
        <v>61</v>
      </c>
      <c r="AL346" s="436" t="s">
        <v>17945</v>
      </c>
      <c r="AM346" s="436"/>
      <c r="AN346" s="513" t="s">
        <v>61</v>
      </c>
      <c r="AO346" s="513" t="s">
        <v>41</v>
      </c>
      <c r="AP346" s="513" t="s">
        <v>41</v>
      </c>
      <c r="AQ346" s="513" t="s">
        <v>41</v>
      </c>
      <c r="AR346" s="513"/>
      <c r="AS346" s="574"/>
      <c r="AU346" t="s">
        <v>1</v>
      </c>
    </row>
    <row r="347" spans="1:47">
      <c r="A347" s="482">
        <v>342</v>
      </c>
      <c r="B347" s="482" t="s">
        <v>17535</v>
      </c>
      <c r="C347" s="482" t="s">
        <v>17535</v>
      </c>
      <c r="D347" s="492" t="s">
        <v>19418</v>
      </c>
      <c r="E347" s="514" t="s">
        <v>19419</v>
      </c>
      <c r="F347" s="515" t="s">
        <v>19420</v>
      </c>
      <c r="G347" s="514" t="s">
        <v>19421</v>
      </c>
      <c r="H347" s="436" t="s">
        <v>19422</v>
      </c>
      <c r="I347" s="436" t="s">
        <v>19423</v>
      </c>
      <c r="J347" s="436" t="s">
        <v>147</v>
      </c>
      <c r="K347" s="436" t="s">
        <v>19424</v>
      </c>
      <c r="L347" s="436" t="s">
        <v>19425</v>
      </c>
      <c r="M347" s="436" t="s">
        <v>17969</v>
      </c>
      <c r="N347" s="436" t="s">
        <v>51</v>
      </c>
      <c r="O347" s="436" t="s">
        <v>17556</v>
      </c>
      <c r="P347" s="514" t="s">
        <v>19426</v>
      </c>
      <c r="Q347" s="516" t="s">
        <v>19427</v>
      </c>
      <c r="R347" s="436" t="s">
        <v>787</v>
      </c>
      <c r="S347" s="514" t="s">
        <v>19428</v>
      </c>
      <c r="T347" s="436" t="s">
        <v>42</v>
      </c>
      <c r="U347" s="492" t="s">
        <v>43</v>
      </c>
      <c r="V347" s="492" t="s">
        <v>44</v>
      </c>
      <c r="W347" s="436" t="s">
        <v>40</v>
      </c>
      <c r="X347" s="436" t="s">
        <v>1119</v>
      </c>
      <c r="Y347" s="482" t="s">
        <v>17535</v>
      </c>
      <c r="Z347" s="492" t="s">
        <v>17540</v>
      </c>
      <c r="AA347" s="513">
        <v>1</v>
      </c>
      <c r="AB347" s="535" t="s">
        <v>61</v>
      </c>
      <c r="AC347" s="513" t="s">
        <v>41</v>
      </c>
      <c r="AD347" s="513" t="s">
        <v>41</v>
      </c>
      <c r="AE347" s="513" t="s">
        <v>41</v>
      </c>
      <c r="AF347" s="513" t="s">
        <v>41</v>
      </c>
      <c r="AG347" s="498" t="s">
        <v>17535</v>
      </c>
      <c r="AH347" s="495" t="s">
        <v>17535</v>
      </c>
      <c r="AI347" s="535" t="s">
        <v>71</v>
      </c>
      <c r="AJ347" s="436" t="s">
        <v>1143</v>
      </c>
      <c r="AK347" s="513" t="s">
        <v>61</v>
      </c>
      <c r="AL347" s="436" t="s">
        <v>18016</v>
      </c>
      <c r="AM347" s="436"/>
      <c r="AN347" s="513" t="s">
        <v>61</v>
      </c>
      <c r="AO347" s="513" t="s">
        <v>41</v>
      </c>
      <c r="AP347" s="513" t="s">
        <v>41</v>
      </c>
      <c r="AQ347" s="513" t="s">
        <v>41</v>
      </c>
      <c r="AR347" s="513"/>
      <c r="AS347" s="574"/>
      <c r="AU347" t="s">
        <v>1</v>
      </c>
    </row>
    <row r="348" spans="1:47">
      <c r="A348" s="482">
        <v>343</v>
      </c>
      <c r="B348" s="1">
        <v>1429</v>
      </c>
      <c r="C348" s="482" t="s">
        <v>17535</v>
      </c>
      <c r="D348" t="s">
        <v>19429</v>
      </c>
      <c r="E348" t="s">
        <v>19430</v>
      </c>
      <c r="F348" t="s">
        <v>19431</v>
      </c>
      <c r="G348" s="500" t="s">
        <v>19432</v>
      </c>
      <c r="H348" t="s">
        <v>19433</v>
      </c>
      <c r="I348" t="s">
        <v>19434</v>
      </c>
      <c r="J348" t="s">
        <v>147</v>
      </c>
      <c r="K348" t="s">
        <v>18079</v>
      </c>
      <c r="L348" t="s">
        <v>19435</v>
      </c>
      <c r="M348" t="s">
        <v>17969</v>
      </c>
      <c r="N348" t="s">
        <v>51</v>
      </c>
      <c r="O348" t="s">
        <v>58</v>
      </c>
      <c r="P348" t="s">
        <v>19436</v>
      </c>
      <c r="Q348" s="1">
        <v>2449</v>
      </c>
      <c r="R348" t="s">
        <v>19061</v>
      </c>
      <c r="S348" t="s">
        <v>19437</v>
      </c>
      <c r="T348" t="s">
        <v>42</v>
      </c>
      <c r="U348" s="492" t="s">
        <v>43</v>
      </c>
      <c r="V348" s="492" t="s">
        <v>57</v>
      </c>
      <c r="W348" t="s">
        <v>19365</v>
      </c>
      <c r="X348" t="s">
        <v>19438</v>
      </c>
      <c r="Y348" s="1" t="s">
        <v>55</v>
      </c>
      <c r="Z348" t="s">
        <v>19239</v>
      </c>
      <c r="AA348" s="1">
        <v>1</v>
      </c>
      <c r="AB348" s="1" t="s">
        <v>61</v>
      </c>
      <c r="AC348" s="1" t="s">
        <v>41</v>
      </c>
      <c r="AD348" s="1" t="s">
        <v>41</v>
      </c>
      <c r="AE348" s="1" t="s">
        <v>41</v>
      </c>
      <c r="AF348" s="1" t="s">
        <v>41</v>
      </c>
      <c r="AG348" s="1" t="s">
        <v>55</v>
      </c>
      <c r="AH348" s="40" t="s">
        <v>19439</v>
      </c>
      <c r="AI348" s="1" t="s">
        <v>61</v>
      </c>
      <c r="AJ348" t="s">
        <v>18236</v>
      </c>
      <c r="AK348" s="1" t="s">
        <v>61</v>
      </c>
      <c r="AL348" t="s">
        <v>17945</v>
      </c>
      <c r="AN348" s="1" t="s">
        <v>61</v>
      </c>
      <c r="AO348" s="1" t="s">
        <v>61</v>
      </c>
      <c r="AP348" s="1" t="s">
        <v>61</v>
      </c>
      <c r="AQ348" s="1" t="s">
        <v>61</v>
      </c>
      <c r="AR348" s="1"/>
      <c r="AS348" s="40" t="s">
        <v>17557</v>
      </c>
      <c r="AT348" s="500" t="s">
        <v>19440</v>
      </c>
      <c r="AU348" t="s">
        <v>1</v>
      </c>
    </row>
    <row r="349" spans="1:47">
      <c r="A349" s="482">
        <v>344</v>
      </c>
      <c r="B349" s="1">
        <v>1544</v>
      </c>
      <c r="C349" s="482" t="s">
        <v>17535</v>
      </c>
      <c r="D349" t="s">
        <v>19441</v>
      </c>
      <c r="E349" t="s">
        <v>18935</v>
      </c>
      <c r="F349" t="s">
        <v>19442</v>
      </c>
      <c r="G349" s="500" t="s">
        <v>19443</v>
      </c>
      <c r="H349" t="s">
        <v>19444</v>
      </c>
      <c r="I349" t="s">
        <v>19445</v>
      </c>
      <c r="J349" t="s">
        <v>147</v>
      </c>
      <c r="K349" t="s">
        <v>19446</v>
      </c>
      <c r="L349" t="s">
        <v>19447</v>
      </c>
      <c r="M349" t="s">
        <v>1045</v>
      </c>
      <c r="N349" t="s">
        <v>51</v>
      </c>
      <c r="O349" t="s">
        <v>18910</v>
      </c>
      <c r="P349" t="s">
        <v>19448</v>
      </c>
      <c r="Q349" s="1">
        <v>103</v>
      </c>
      <c r="R349" t="s">
        <v>19103</v>
      </c>
      <c r="S349" t="s">
        <v>19449</v>
      </c>
      <c r="T349" t="s">
        <v>42</v>
      </c>
      <c r="U349" s="492" t="s">
        <v>43</v>
      </c>
      <c r="V349" s="492" t="s">
        <v>44</v>
      </c>
      <c r="W349" t="s">
        <v>40</v>
      </c>
      <c r="X349" t="s">
        <v>1119</v>
      </c>
      <c r="Y349" s="1" t="s">
        <v>55</v>
      </c>
      <c r="Z349" t="s">
        <v>19239</v>
      </c>
      <c r="AA349" s="1">
        <v>2</v>
      </c>
      <c r="AB349" s="1" t="s">
        <v>61</v>
      </c>
      <c r="AC349" s="1" t="s">
        <v>41</v>
      </c>
      <c r="AD349" s="1" t="s">
        <v>41</v>
      </c>
      <c r="AE349" s="1" t="s">
        <v>61</v>
      </c>
      <c r="AF349" s="1" t="s">
        <v>41</v>
      </c>
      <c r="AG349" s="1" t="s">
        <v>68</v>
      </c>
      <c r="AH349" s="495" t="s">
        <v>17540</v>
      </c>
      <c r="AI349" s="1" t="s">
        <v>61</v>
      </c>
      <c r="AJ349" t="s">
        <v>1185</v>
      </c>
      <c r="AK349" s="1" t="s">
        <v>61</v>
      </c>
      <c r="AL349" t="s">
        <v>17945</v>
      </c>
      <c r="AN349" s="1" t="s">
        <v>41</v>
      </c>
      <c r="AO349" s="1" t="s">
        <v>41</v>
      </c>
      <c r="AP349" s="1" t="s">
        <v>41</v>
      </c>
      <c r="AQ349" s="1" t="s">
        <v>61</v>
      </c>
      <c r="AR349" s="1"/>
      <c r="AS349" s="40" t="s">
        <v>17557</v>
      </c>
      <c r="AT349" s="500" t="s">
        <v>19440</v>
      </c>
      <c r="AU349" t="s">
        <v>1</v>
      </c>
    </row>
    <row r="350" spans="1:47">
      <c r="A350" s="482">
        <v>345</v>
      </c>
      <c r="B350" s="1">
        <v>1661</v>
      </c>
      <c r="C350" s="482" t="s">
        <v>17535</v>
      </c>
      <c r="D350" t="s">
        <v>19450</v>
      </c>
      <c r="E350" t="s">
        <v>19451</v>
      </c>
      <c r="F350" t="s">
        <v>19452</v>
      </c>
      <c r="G350" s="500" t="s">
        <v>19453</v>
      </c>
      <c r="H350" t="s">
        <v>19454</v>
      </c>
      <c r="I350" t="s">
        <v>19455</v>
      </c>
      <c r="J350" t="s">
        <v>39</v>
      </c>
      <c r="K350" t="s">
        <v>19456</v>
      </c>
      <c r="L350" t="s">
        <v>19457</v>
      </c>
      <c r="M350" t="s">
        <v>19458</v>
      </c>
      <c r="N350" t="s">
        <v>685</v>
      </c>
      <c r="O350" t="s">
        <v>58</v>
      </c>
      <c r="P350" t="s">
        <v>19459</v>
      </c>
      <c r="Q350" s="1">
        <v>218</v>
      </c>
      <c r="R350" t="s">
        <v>19103</v>
      </c>
      <c r="S350" t="s">
        <v>19320</v>
      </c>
      <c r="T350" t="s">
        <v>42</v>
      </c>
      <c r="U350" s="492" t="s">
        <v>43</v>
      </c>
      <c r="V350" s="492" t="s">
        <v>57</v>
      </c>
      <c r="W350" t="s">
        <v>17594</v>
      </c>
      <c r="X350" t="s">
        <v>19301</v>
      </c>
      <c r="Y350" s="1" t="s">
        <v>55</v>
      </c>
      <c r="Z350" t="s">
        <v>19460</v>
      </c>
      <c r="AA350" s="1">
        <v>4</v>
      </c>
      <c r="AB350" s="1" t="s">
        <v>61</v>
      </c>
      <c r="AC350" s="1" t="s">
        <v>61</v>
      </c>
      <c r="AD350" s="1" t="s">
        <v>61</v>
      </c>
      <c r="AE350" s="1" t="s">
        <v>61</v>
      </c>
      <c r="AF350" s="1" t="s">
        <v>41</v>
      </c>
      <c r="AG350" s="1" t="s">
        <v>55</v>
      </c>
      <c r="AH350" s="40" t="s">
        <v>19461</v>
      </c>
      <c r="AI350" s="1" t="s">
        <v>61</v>
      </c>
      <c r="AJ350" t="s">
        <v>1185</v>
      </c>
      <c r="AK350" s="1" t="s">
        <v>61</v>
      </c>
      <c r="AL350" t="s">
        <v>17945</v>
      </c>
      <c r="AN350" s="1" t="s">
        <v>41</v>
      </c>
      <c r="AO350" s="1" t="s">
        <v>41</v>
      </c>
      <c r="AP350" s="1" t="s">
        <v>41</v>
      </c>
      <c r="AQ350" s="1" t="s">
        <v>61</v>
      </c>
      <c r="AR350" s="1"/>
      <c r="AS350" t="s">
        <v>17598</v>
      </c>
      <c r="AU350" t="s">
        <v>18179</v>
      </c>
    </row>
    <row r="351" spans="1:47" ht="15.75">
      <c r="A351" s="482">
        <v>346</v>
      </c>
      <c r="B351" s="1">
        <v>3010</v>
      </c>
      <c r="C351" s="482" t="s">
        <v>17535</v>
      </c>
      <c r="D351" t="s">
        <v>19462</v>
      </c>
      <c r="E351" t="s">
        <v>19463</v>
      </c>
      <c r="F351" t="s">
        <v>19464</v>
      </c>
      <c r="G351" s="500" t="s">
        <v>19465</v>
      </c>
      <c r="H351" t="s">
        <v>19466</v>
      </c>
      <c r="I351" t="s">
        <v>19467</v>
      </c>
      <c r="J351" t="s">
        <v>39</v>
      </c>
      <c r="K351" t="s">
        <v>19468</v>
      </c>
      <c r="L351" t="s">
        <v>19469</v>
      </c>
      <c r="M351" t="s">
        <v>19470</v>
      </c>
      <c r="N351" t="s">
        <v>584</v>
      </c>
      <c r="O351" t="s">
        <v>17556</v>
      </c>
      <c r="P351" t="s">
        <v>19471</v>
      </c>
      <c r="Q351" s="1">
        <v>818</v>
      </c>
      <c r="R351" t="s">
        <v>787</v>
      </c>
      <c r="S351" t="s">
        <v>19472</v>
      </c>
      <c r="T351" t="s">
        <v>42</v>
      </c>
      <c r="U351" s="492" t="s">
        <v>169</v>
      </c>
      <c r="V351" s="514" t="s">
        <v>169</v>
      </c>
      <c r="W351" t="s">
        <v>19473</v>
      </c>
      <c r="X351" t="s">
        <v>1119</v>
      </c>
      <c r="Y351" s="1" t="s">
        <v>55</v>
      </c>
      <c r="Z351" s="521" t="s">
        <v>19474</v>
      </c>
      <c r="AA351" s="1">
        <v>3</v>
      </c>
      <c r="AB351" s="1" t="s">
        <v>61</v>
      </c>
      <c r="AC351" s="1" t="s">
        <v>61</v>
      </c>
      <c r="AD351" s="1" t="s">
        <v>41</v>
      </c>
      <c r="AE351" s="1" t="s">
        <v>61</v>
      </c>
      <c r="AF351" s="1" t="s">
        <v>41</v>
      </c>
      <c r="AG351" s="1" t="s">
        <v>68</v>
      </c>
      <c r="AH351" s="495" t="s">
        <v>17540</v>
      </c>
      <c r="AI351" s="1" t="s">
        <v>61</v>
      </c>
      <c r="AJ351" t="s">
        <v>18593</v>
      </c>
      <c r="AK351" s="1" t="s">
        <v>61</v>
      </c>
      <c r="AL351" t="s">
        <v>19475</v>
      </c>
      <c r="AN351" s="1" t="s">
        <v>61</v>
      </c>
      <c r="AO351" s="1" t="s">
        <v>41</v>
      </c>
      <c r="AP351" s="1" t="s">
        <v>41</v>
      </c>
      <c r="AQ351" s="1" t="s">
        <v>61</v>
      </c>
      <c r="AR351" s="1"/>
      <c r="AS351" t="s">
        <v>17557</v>
      </c>
      <c r="AT351" s="500" t="s">
        <v>19440</v>
      </c>
      <c r="AU351" t="s">
        <v>1</v>
      </c>
    </row>
    <row r="352" spans="1:47">
      <c r="A352" s="482">
        <v>347</v>
      </c>
      <c r="B352" s="1">
        <v>3321</v>
      </c>
      <c r="C352" s="482" t="s">
        <v>17535</v>
      </c>
      <c r="D352" t="s">
        <v>19476</v>
      </c>
      <c r="E352" t="s">
        <v>19477</v>
      </c>
      <c r="F352" t="s">
        <v>19478</v>
      </c>
      <c r="G352" s="500" t="s">
        <v>19479</v>
      </c>
      <c r="H352" t="s">
        <v>19480</v>
      </c>
      <c r="I352" t="s">
        <v>19481</v>
      </c>
      <c r="J352" t="s">
        <v>147</v>
      </c>
      <c r="K352" t="s">
        <v>19482</v>
      </c>
      <c r="L352" t="s">
        <v>19483</v>
      </c>
      <c r="M352" t="s">
        <v>17547</v>
      </c>
      <c r="N352" t="s">
        <v>97</v>
      </c>
      <c r="O352" t="s">
        <v>58</v>
      </c>
      <c r="P352" t="s">
        <v>19484</v>
      </c>
      <c r="Q352" s="1">
        <v>1127</v>
      </c>
      <c r="R352" t="s">
        <v>19485</v>
      </c>
      <c r="S352" t="s">
        <v>19486</v>
      </c>
      <c r="T352" t="s">
        <v>42</v>
      </c>
      <c r="U352" t="s">
        <v>19487</v>
      </c>
      <c r="V352" s="492" t="s">
        <v>57</v>
      </c>
      <c r="W352" t="s">
        <v>19488</v>
      </c>
      <c r="X352" t="s">
        <v>19489</v>
      </c>
      <c r="Y352" s="1" t="s">
        <v>68</v>
      </c>
      <c r="Z352" s="492" t="s">
        <v>17540</v>
      </c>
      <c r="AA352" s="1">
        <v>2</v>
      </c>
      <c r="AB352" s="1" t="s">
        <v>61</v>
      </c>
      <c r="AC352" s="1" t="s">
        <v>41</v>
      </c>
      <c r="AD352" s="1" t="s">
        <v>61</v>
      </c>
      <c r="AE352" s="1" t="s">
        <v>41</v>
      </c>
      <c r="AF352" s="1" t="s">
        <v>41</v>
      </c>
      <c r="AG352" s="1" t="s">
        <v>68</v>
      </c>
      <c r="AH352" s="495" t="s">
        <v>17540</v>
      </c>
      <c r="AI352" s="1" t="s">
        <v>61</v>
      </c>
      <c r="AJ352" t="s">
        <v>19490</v>
      </c>
      <c r="AK352" s="1" t="s">
        <v>61</v>
      </c>
      <c r="AL352" t="s">
        <v>17945</v>
      </c>
      <c r="AN352" s="1" t="s">
        <v>61</v>
      </c>
      <c r="AO352" s="1" t="s">
        <v>41</v>
      </c>
      <c r="AP352" s="1" t="s">
        <v>61</v>
      </c>
      <c r="AQ352" s="1" t="s">
        <v>61</v>
      </c>
      <c r="AR352" s="1"/>
      <c r="AS352" t="s">
        <v>17557</v>
      </c>
      <c r="AT352" s="500" t="s">
        <v>19491</v>
      </c>
      <c r="AU352" t="s">
        <v>1</v>
      </c>
    </row>
    <row r="353" spans="1:47" ht="15.75">
      <c r="A353" s="482">
        <v>348</v>
      </c>
      <c r="B353" s="1">
        <v>3513</v>
      </c>
      <c r="C353" s="482" t="s">
        <v>17535</v>
      </c>
      <c r="D353" t="s">
        <v>19492</v>
      </c>
      <c r="E353" t="s">
        <v>19493</v>
      </c>
      <c r="F353" t="s">
        <v>19494</v>
      </c>
      <c r="G353" s="500" t="s">
        <v>18999</v>
      </c>
      <c r="H353" t="s">
        <v>19495</v>
      </c>
      <c r="I353" t="s">
        <v>19496</v>
      </c>
      <c r="J353" t="s">
        <v>39</v>
      </c>
      <c r="K353" t="s">
        <v>19497</v>
      </c>
      <c r="L353" t="s">
        <v>19498</v>
      </c>
      <c r="M353" t="s">
        <v>17547</v>
      </c>
      <c r="N353" t="s">
        <v>97</v>
      </c>
      <c r="O353" t="s">
        <v>58</v>
      </c>
      <c r="P353" t="s">
        <v>19499</v>
      </c>
      <c r="Q353" s="1">
        <v>70583</v>
      </c>
      <c r="R353" t="s">
        <v>19103</v>
      </c>
      <c r="S353" t="s">
        <v>19500</v>
      </c>
      <c r="T353" t="s">
        <v>42</v>
      </c>
      <c r="U353" s="477" t="s">
        <v>116</v>
      </c>
      <c r="V353" s="492" t="s">
        <v>57</v>
      </c>
      <c r="W353" t="s">
        <v>40</v>
      </c>
      <c r="X353" t="s">
        <v>1119</v>
      </c>
      <c r="Y353" s="1" t="s">
        <v>55</v>
      </c>
      <c r="Z353" t="s">
        <v>19501</v>
      </c>
      <c r="AA353" s="1">
        <v>1</v>
      </c>
      <c r="AB353" s="1" t="s">
        <v>41</v>
      </c>
      <c r="AC353" s="1" t="s">
        <v>61</v>
      </c>
      <c r="AD353" s="1" t="s">
        <v>41</v>
      </c>
      <c r="AE353" s="1" t="s">
        <v>41</v>
      </c>
      <c r="AF353" s="1" t="s">
        <v>41</v>
      </c>
      <c r="AG353" s="1" t="s">
        <v>55</v>
      </c>
      <c r="AH353" s="549" t="s">
        <v>19502</v>
      </c>
      <c r="AI353" s="1" t="s">
        <v>61</v>
      </c>
      <c r="AJ353" t="s">
        <v>18593</v>
      </c>
      <c r="AK353" s="1" t="s">
        <v>61</v>
      </c>
      <c r="AL353" t="s">
        <v>19503</v>
      </c>
      <c r="AN353" s="1" t="s">
        <v>61</v>
      </c>
      <c r="AO353" s="1" t="s">
        <v>41</v>
      </c>
      <c r="AP353" s="1" t="s">
        <v>41</v>
      </c>
      <c r="AQ353" s="1" t="s">
        <v>61</v>
      </c>
      <c r="AR353" s="1"/>
      <c r="AS353" t="s">
        <v>18390</v>
      </c>
      <c r="AT353" s="500" t="s">
        <v>19504</v>
      </c>
      <c r="AU353" s="573" t="s">
        <v>18390</v>
      </c>
    </row>
    <row r="354" spans="1:47">
      <c r="A354" s="482">
        <v>349</v>
      </c>
      <c r="B354" s="1">
        <v>3519</v>
      </c>
      <c r="C354" s="482" t="s">
        <v>17535</v>
      </c>
      <c r="D354" t="s">
        <v>19505</v>
      </c>
      <c r="E354" t="s">
        <v>19506</v>
      </c>
      <c r="F354" t="s">
        <v>19507</v>
      </c>
      <c r="G354" s="500" t="s">
        <v>19508</v>
      </c>
      <c r="H354" t="s">
        <v>19509</v>
      </c>
      <c r="I354" t="s">
        <v>19510</v>
      </c>
      <c r="J354" t="s">
        <v>147</v>
      </c>
      <c r="K354" t="s">
        <v>19511</v>
      </c>
      <c r="L354" t="s">
        <v>19512</v>
      </c>
      <c r="M354" t="s">
        <v>164</v>
      </c>
      <c r="N354" t="s">
        <v>51</v>
      </c>
      <c r="O354" t="s">
        <v>58</v>
      </c>
      <c r="P354" t="s">
        <v>19513</v>
      </c>
      <c r="Q354" s="1">
        <v>5</v>
      </c>
      <c r="R354" t="s">
        <v>19103</v>
      </c>
      <c r="S354" t="s">
        <v>19514</v>
      </c>
      <c r="T354" t="s">
        <v>42</v>
      </c>
      <c r="U354" s="492" t="s">
        <v>148</v>
      </c>
      <c r="V354" s="492" t="s">
        <v>44</v>
      </c>
      <c r="W354" t="s">
        <v>17594</v>
      </c>
      <c r="X354" t="s">
        <v>1119</v>
      </c>
      <c r="Y354" s="1" t="s">
        <v>68</v>
      </c>
      <c r="Z354" s="492" t="s">
        <v>17540</v>
      </c>
      <c r="AA354" s="1">
        <v>3</v>
      </c>
      <c r="AB354" s="1" t="s">
        <v>61</v>
      </c>
      <c r="AC354" s="1" t="s">
        <v>61</v>
      </c>
      <c r="AD354" s="1" t="s">
        <v>61</v>
      </c>
      <c r="AE354" s="1" t="s">
        <v>41</v>
      </c>
      <c r="AF354" s="1" t="s">
        <v>41</v>
      </c>
      <c r="AG354" s="1" t="s">
        <v>68</v>
      </c>
      <c r="AH354" s="495" t="s">
        <v>17540</v>
      </c>
      <c r="AI354" s="1" t="s">
        <v>61</v>
      </c>
      <c r="AJ354" t="s">
        <v>19515</v>
      </c>
      <c r="AK354" s="1" t="s">
        <v>61</v>
      </c>
      <c r="AL354" t="s">
        <v>17945</v>
      </c>
      <c r="AN354" s="1" t="s">
        <v>41</v>
      </c>
      <c r="AO354" s="1" t="s">
        <v>41</v>
      </c>
      <c r="AP354" s="1" t="s">
        <v>41</v>
      </c>
      <c r="AQ354" s="1" t="s">
        <v>61</v>
      </c>
      <c r="AR354" s="1"/>
      <c r="AS354" t="s">
        <v>17557</v>
      </c>
      <c r="AT354" s="500" t="s">
        <v>19516</v>
      </c>
      <c r="AU354" t="s">
        <v>1</v>
      </c>
    </row>
    <row r="355" spans="1:47">
      <c r="A355" s="482">
        <v>350</v>
      </c>
      <c r="B355" s="482" t="s">
        <v>17535</v>
      </c>
      <c r="C355" s="482" t="s">
        <v>17535</v>
      </c>
      <c r="D355" s="492" t="s">
        <v>17535</v>
      </c>
      <c r="E355" s="484">
        <v>44236</v>
      </c>
      <c r="F355" s="29" t="s">
        <v>19517</v>
      </c>
      <c r="G355" s="492" t="s">
        <v>19518</v>
      </c>
      <c r="H355" s="480" t="s">
        <v>19519</v>
      </c>
      <c r="I355" s="491" t="s">
        <v>19520</v>
      </c>
      <c r="J355" s="500" t="s">
        <v>147</v>
      </c>
      <c r="K355" s="493" t="s">
        <v>17535</v>
      </c>
      <c r="L355" s="494" t="s">
        <v>17535</v>
      </c>
      <c r="M355" s="495" t="s">
        <v>63</v>
      </c>
      <c r="N355" s="436" t="s">
        <v>64</v>
      </c>
      <c r="O355" s="492" t="s">
        <v>58</v>
      </c>
      <c r="P355" s="492" t="s">
        <v>17535</v>
      </c>
      <c r="Q355" s="496">
        <v>4110378</v>
      </c>
      <c r="R355" s="492" t="s">
        <v>17538</v>
      </c>
      <c r="S355" s="492" t="s">
        <v>59</v>
      </c>
      <c r="T355" s="506" t="s">
        <v>42</v>
      </c>
      <c r="U355" s="492" t="s">
        <v>56</v>
      </c>
      <c r="V355" s="492" t="s">
        <v>57</v>
      </c>
      <c r="W355" s="492" t="s">
        <v>115</v>
      </c>
      <c r="X355" s="492" t="s">
        <v>1119</v>
      </c>
      <c r="Y355" s="482" t="s">
        <v>17535</v>
      </c>
      <c r="Z355" s="492" t="s">
        <v>17540</v>
      </c>
      <c r="AA355" s="498">
        <v>2</v>
      </c>
      <c r="AB355" s="498" t="s">
        <v>61</v>
      </c>
      <c r="AC355" s="498" t="s">
        <v>41</v>
      </c>
      <c r="AD355" s="498" t="s">
        <v>61</v>
      </c>
      <c r="AE355" s="498" t="s">
        <v>41</v>
      </c>
      <c r="AF355" s="498" t="s">
        <v>41</v>
      </c>
      <c r="AG355" s="498" t="s">
        <v>17535</v>
      </c>
      <c r="AH355" s="495" t="s">
        <v>17535</v>
      </c>
      <c r="AI355" s="499" t="s">
        <v>41</v>
      </c>
      <c r="AJ355" t="s">
        <v>78</v>
      </c>
      <c r="AK355" s="499" t="s">
        <v>41</v>
      </c>
      <c r="AL355" s="493" t="s">
        <v>17535</v>
      </c>
      <c r="AM355" s="493"/>
      <c r="AN355" s="499" t="s">
        <v>41</v>
      </c>
      <c r="AO355" s="499" t="s">
        <v>41</v>
      </c>
      <c r="AP355" s="499" t="s">
        <v>41</v>
      </c>
      <c r="AQ355" s="499" t="s">
        <v>41</v>
      </c>
      <c r="AR355" s="499"/>
      <c r="AS355"/>
      <c r="AU355" t="s">
        <v>1</v>
      </c>
    </row>
    <row r="356" spans="1:47">
      <c r="A356" s="482">
        <v>351</v>
      </c>
      <c r="B356" s="482" t="s">
        <v>17535</v>
      </c>
      <c r="C356" s="482" t="s">
        <v>17535</v>
      </c>
      <c r="D356" s="492" t="s">
        <v>17535</v>
      </c>
      <c r="E356" s="484">
        <v>44227</v>
      </c>
      <c r="F356" s="29" t="s">
        <v>88</v>
      </c>
      <c r="G356" s="506" t="s">
        <v>19521</v>
      </c>
      <c r="H356" s="481" t="s">
        <v>19522</v>
      </c>
      <c r="I356" s="491" t="s">
        <v>19523</v>
      </c>
      <c r="J356" s="500" t="s">
        <v>147</v>
      </c>
      <c r="K356" s="493" t="s">
        <v>17535</v>
      </c>
      <c r="L356" s="494" t="s">
        <v>17535</v>
      </c>
      <c r="M356" s="495" t="s">
        <v>63</v>
      </c>
      <c r="N356" s="436" t="s">
        <v>64</v>
      </c>
      <c r="O356" s="492" t="s">
        <v>84</v>
      </c>
      <c r="P356" s="492" t="s">
        <v>17535</v>
      </c>
      <c r="Q356" s="496">
        <v>514</v>
      </c>
      <c r="R356" s="492" t="s">
        <v>17538</v>
      </c>
      <c r="S356" s="492" t="s">
        <v>85</v>
      </c>
      <c r="T356" s="506" t="s">
        <v>42</v>
      </c>
      <c r="U356" s="492" t="s">
        <v>43</v>
      </c>
      <c r="V356" s="492" t="s">
        <v>44</v>
      </c>
      <c r="W356" s="492" t="s">
        <v>115</v>
      </c>
      <c r="X356" s="492" t="s">
        <v>17539</v>
      </c>
      <c r="Y356" s="482" t="s">
        <v>17535</v>
      </c>
      <c r="Z356" s="492" t="s">
        <v>17540</v>
      </c>
      <c r="AA356" s="498">
        <v>0</v>
      </c>
      <c r="AB356" s="498" t="s">
        <v>41</v>
      </c>
      <c r="AC356" s="498" t="s">
        <v>41</v>
      </c>
      <c r="AD356" s="498" t="s">
        <v>41</v>
      </c>
      <c r="AE356" s="498" t="s">
        <v>41</v>
      </c>
      <c r="AF356" s="498" t="s">
        <v>41</v>
      </c>
      <c r="AG356" s="498" t="s">
        <v>17535</v>
      </c>
      <c r="AH356" s="495" t="s">
        <v>17535</v>
      </c>
      <c r="AI356" s="499" t="s">
        <v>41</v>
      </c>
      <c r="AJ356" t="s">
        <v>78</v>
      </c>
      <c r="AK356" s="499" t="s">
        <v>41</v>
      </c>
      <c r="AL356" s="493" t="s">
        <v>17535</v>
      </c>
      <c r="AM356" s="493"/>
      <c r="AN356" s="499" t="s">
        <v>41</v>
      </c>
      <c r="AO356" s="499" t="s">
        <v>41</v>
      </c>
      <c r="AP356" s="499" t="s">
        <v>41</v>
      </c>
      <c r="AQ356" s="499" t="s">
        <v>41</v>
      </c>
      <c r="AR356" s="499"/>
      <c r="AS356" s="574"/>
      <c r="AU356" t="s">
        <v>1</v>
      </c>
    </row>
    <row r="357" spans="1:47">
      <c r="A357" s="482">
        <v>352</v>
      </c>
      <c r="B357" s="482" t="s">
        <v>17535</v>
      </c>
      <c r="C357" s="482" t="s">
        <v>17535</v>
      </c>
      <c r="D357" s="492" t="s">
        <v>17535</v>
      </c>
      <c r="E357" s="484">
        <v>44251</v>
      </c>
      <c r="F357" s="29" t="s">
        <v>98</v>
      </c>
      <c r="G357" s="506" t="s">
        <v>19524</v>
      </c>
      <c r="H357" s="481" t="s">
        <v>19525</v>
      </c>
      <c r="I357" s="491" t="s">
        <v>19526</v>
      </c>
      <c r="J357" s="500" t="s">
        <v>147</v>
      </c>
      <c r="K357" s="493" t="s">
        <v>17535</v>
      </c>
      <c r="L357" s="494" t="s">
        <v>17535</v>
      </c>
      <c r="M357" t="s">
        <v>17547</v>
      </c>
      <c r="N357" s="436" t="s">
        <v>97</v>
      </c>
      <c r="O357" s="492" t="s">
        <v>18164</v>
      </c>
      <c r="P357" s="492" t="s">
        <v>19527</v>
      </c>
      <c r="Q357" s="496">
        <v>62138</v>
      </c>
      <c r="R357" s="492" t="s">
        <v>17538</v>
      </c>
      <c r="S357" s="492" t="s">
        <v>93</v>
      </c>
      <c r="T357" s="506" t="s">
        <v>42</v>
      </c>
      <c r="U357" s="492" t="s">
        <v>43</v>
      </c>
      <c r="V357" s="492" t="s">
        <v>57</v>
      </c>
      <c r="W357" s="492" t="s">
        <v>17550</v>
      </c>
      <c r="X357" s="492" t="s">
        <v>19528</v>
      </c>
      <c r="Y357" s="482" t="s">
        <v>17535</v>
      </c>
      <c r="Z357" s="492" t="s">
        <v>17540</v>
      </c>
      <c r="AA357" s="498">
        <v>1</v>
      </c>
      <c r="AB357" s="498" t="s">
        <v>61</v>
      </c>
      <c r="AC357" s="498" t="s">
        <v>41</v>
      </c>
      <c r="AD357" s="498" t="s">
        <v>41</v>
      </c>
      <c r="AE357" s="498" t="s">
        <v>41</v>
      </c>
      <c r="AF357" s="498" t="s">
        <v>41</v>
      </c>
      <c r="AG357" s="498" t="s">
        <v>17535</v>
      </c>
      <c r="AH357" s="495" t="s">
        <v>17535</v>
      </c>
      <c r="AI357" s="499" t="s">
        <v>41</v>
      </c>
      <c r="AJ357" t="s">
        <v>78</v>
      </c>
      <c r="AK357" s="499" t="s">
        <v>41</v>
      </c>
      <c r="AL357" s="493" t="s">
        <v>17535</v>
      </c>
      <c r="AM357" s="493"/>
      <c r="AN357" s="499" t="s">
        <v>41</v>
      </c>
      <c r="AO357" s="499" t="s">
        <v>41</v>
      </c>
      <c r="AP357" s="499" t="s">
        <v>41</v>
      </c>
      <c r="AQ357" s="499" t="s">
        <v>41</v>
      </c>
      <c r="AR357" s="499"/>
      <c r="AS357" s="574"/>
      <c r="AU357" t="s">
        <v>1</v>
      </c>
    </row>
    <row r="358" spans="1:47">
      <c r="A358" s="482">
        <v>353</v>
      </c>
      <c r="B358" s="482" t="s">
        <v>17535</v>
      </c>
      <c r="C358" s="482" t="s">
        <v>17535</v>
      </c>
      <c r="D358" s="492" t="s">
        <v>17535</v>
      </c>
      <c r="E358" s="484">
        <v>44292</v>
      </c>
      <c r="F358" s="29" t="s">
        <v>112</v>
      </c>
      <c r="G358" s="506" t="s">
        <v>19529</v>
      </c>
      <c r="H358" s="481" t="s">
        <v>19530</v>
      </c>
      <c r="I358" s="491" t="s">
        <v>19531</v>
      </c>
      <c r="J358" s="500" t="s">
        <v>147</v>
      </c>
      <c r="K358" s="493" t="s">
        <v>17535</v>
      </c>
      <c r="L358" s="494" t="s">
        <v>17535</v>
      </c>
      <c r="M358" t="s">
        <v>17547</v>
      </c>
      <c r="N358" s="436" t="s">
        <v>97</v>
      </c>
      <c r="O358" s="492" t="s">
        <v>17548</v>
      </c>
      <c r="P358" s="492" t="s">
        <v>108</v>
      </c>
      <c r="Q358" s="505">
        <v>122</v>
      </c>
      <c r="R358" s="492" t="s">
        <v>78</v>
      </c>
      <c r="S358" s="492" t="s">
        <v>78</v>
      </c>
      <c r="T358" s="506" t="s">
        <v>42</v>
      </c>
      <c r="U358" s="492" t="s">
        <v>43</v>
      </c>
      <c r="V358" s="492" t="s">
        <v>44</v>
      </c>
      <c r="W358" s="492" t="s">
        <v>17550</v>
      </c>
      <c r="X358" s="492" t="s">
        <v>17539</v>
      </c>
      <c r="Y358" s="482" t="s">
        <v>17535</v>
      </c>
      <c r="Z358" s="492" t="s">
        <v>17540</v>
      </c>
      <c r="AA358" s="498">
        <v>0</v>
      </c>
      <c r="AB358" s="498" t="s">
        <v>41</v>
      </c>
      <c r="AC358" s="498" t="s">
        <v>41</v>
      </c>
      <c r="AD358" s="498" t="s">
        <v>41</v>
      </c>
      <c r="AE358" s="498" t="s">
        <v>41</v>
      </c>
      <c r="AF358" s="498" t="s">
        <v>41</v>
      </c>
      <c r="AG358" s="498" t="s">
        <v>17535</v>
      </c>
      <c r="AH358" s="495" t="s">
        <v>17535</v>
      </c>
      <c r="AI358" s="499" t="s">
        <v>41</v>
      </c>
      <c r="AJ358" t="s">
        <v>78</v>
      </c>
      <c r="AK358" s="499" t="s">
        <v>41</v>
      </c>
      <c r="AL358" s="493" t="s">
        <v>17535</v>
      </c>
      <c r="AM358" s="493"/>
      <c r="AN358" s="499" t="s">
        <v>41</v>
      </c>
      <c r="AO358" s="499" t="s">
        <v>41</v>
      </c>
      <c r="AP358" s="499" t="s">
        <v>41</v>
      </c>
      <c r="AQ358" s="499" t="s">
        <v>41</v>
      </c>
      <c r="AR358" s="499"/>
      <c r="AS358" s="574"/>
      <c r="AU358" t="s">
        <v>1</v>
      </c>
    </row>
    <row r="359" spans="1:47" ht="15.75">
      <c r="A359" s="482">
        <v>354</v>
      </c>
      <c r="B359" s="482" t="s">
        <v>17535</v>
      </c>
      <c r="C359" s="482" t="s">
        <v>17535</v>
      </c>
      <c r="D359" s="492" t="s">
        <v>17535</v>
      </c>
      <c r="E359" s="484">
        <v>44281</v>
      </c>
      <c r="F359" s="29" t="s">
        <v>130</v>
      </c>
      <c r="G359" s="506" t="s">
        <v>17853</v>
      </c>
      <c r="H359" s="481" t="s">
        <v>17854</v>
      </c>
      <c r="I359" s="491" t="s">
        <v>1104</v>
      </c>
      <c r="J359" s="500" t="s">
        <v>147</v>
      </c>
      <c r="K359" s="493" t="s">
        <v>17535</v>
      </c>
      <c r="L359" s="494" t="s">
        <v>17535</v>
      </c>
      <c r="M359" s="518" t="s">
        <v>129</v>
      </c>
      <c r="N359" s="436" t="s">
        <v>51</v>
      </c>
      <c r="O359" s="500" t="s">
        <v>17573</v>
      </c>
      <c r="P359" s="492" t="s">
        <v>17535</v>
      </c>
      <c r="Q359" s="496">
        <v>2116</v>
      </c>
      <c r="R359" s="492" t="s">
        <v>17538</v>
      </c>
      <c r="S359" s="524" t="s">
        <v>126</v>
      </c>
      <c r="T359" s="506" t="s">
        <v>42</v>
      </c>
      <c r="U359" s="492" t="s">
        <v>43</v>
      </c>
      <c r="V359" s="492" t="s">
        <v>44</v>
      </c>
      <c r="W359" s="492" t="s">
        <v>115</v>
      </c>
      <c r="X359" s="492" t="s">
        <v>1119</v>
      </c>
      <c r="Y359" s="482" t="s">
        <v>17535</v>
      </c>
      <c r="Z359" s="492" t="s">
        <v>17540</v>
      </c>
      <c r="AA359" s="498">
        <v>0</v>
      </c>
      <c r="AB359" s="498" t="s">
        <v>41</v>
      </c>
      <c r="AC359" s="498" t="s">
        <v>41</v>
      </c>
      <c r="AD359" s="498" t="s">
        <v>41</v>
      </c>
      <c r="AE359" s="498" t="s">
        <v>41</v>
      </c>
      <c r="AF359" s="498" t="s">
        <v>41</v>
      </c>
      <c r="AG359" s="498" t="s">
        <v>17535</v>
      </c>
      <c r="AH359" s="495" t="s">
        <v>17535</v>
      </c>
      <c r="AI359" s="499" t="s">
        <v>41</v>
      </c>
      <c r="AJ359" t="s">
        <v>78</v>
      </c>
      <c r="AK359" s="499" t="s">
        <v>41</v>
      </c>
      <c r="AL359" s="493" t="s">
        <v>17535</v>
      </c>
      <c r="AM359" s="493"/>
      <c r="AN359" s="499" t="s">
        <v>41</v>
      </c>
      <c r="AO359" s="499" t="s">
        <v>41</v>
      </c>
      <c r="AP359" s="499" t="s">
        <v>41</v>
      </c>
      <c r="AQ359" s="499" t="s">
        <v>41</v>
      </c>
      <c r="AR359" s="499"/>
      <c r="AS359" s="574"/>
      <c r="AU359" t="s">
        <v>1</v>
      </c>
    </row>
    <row r="360" spans="1:47">
      <c r="A360" s="482">
        <v>355</v>
      </c>
      <c r="B360" s="482" t="s">
        <v>17535</v>
      </c>
      <c r="C360" s="482" t="s">
        <v>17535</v>
      </c>
      <c r="D360" s="492" t="s">
        <v>17535</v>
      </c>
      <c r="E360" s="525">
        <v>44281</v>
      </c>
      <c r="F360" s="29" t="s">
        <v>232</v>
      </c>
      <c r="G360" s="506" t="s">
        <v>19532</v>
      </c>
      <c r="H360" s="517" t="s">
        <v>19533</v>
      </c>
      <c r="I360" t="s">
        <v>19534</v>
      </c>
      <c r="J360" s="492" t="s">
        <v>147</v>
      </c>
      <c r="K360" s="493" t="s">
        <v>17535</v>
      </c>
      <c r="L360" s="494" t="s">
        <v>17535</v>
      </c>
      <c r="M360" s="495" t="s">
        <v>164</v>
      </c>
      <c r="N360" s="495" t="s">
        <v>51</v>
      </c>
      <c r="O360" s="500" t="s">
        <v>17573</v>
      </c>
      <c r="P360" s="492" t="s">
        <v>17535</v>
      </c>
      <c r="Q360" s="527">
        <v>163</v>
      </c>
      <c r="R360" s="492" t="s">
        <v>17538</v>
      </c>
      <c r="S360" s="492" t="s">
        <v>229</v>
      </c>
      <c r="T360" s="506" t="s">
        <v>42</v>
      </c>
      <c r="U360" s="492" t="s">
        <v>43</v>
      </c>
      <c r="V360" s="492" t="s">
        <v>44</v>
      </c>
      <c r="W360" s="492" t="s">
        <v>115</v>
      </c>
      <c r="X360" s="492" t="s">
        <v>17539</v>
      </c>
      <c r="Y360" s="482" t="s">
        <v>17535</v>
      </c>
      <c r="Z360" s="492" t="s">
        <v>17540</v>
      </c>
      <c r="AA360" s="498">
        <v>0</v>
      </c>
      <c r="AB360" s="498" t="s">
        <v>41</v>
      </c>
      <c r="AC360" s="498" t="s">
        <v>41</v>
      </c>
      <c r="AD360" s="498" t="s">
        <v>41</v>
      </c>
      <c r="AE360" s="498" t="s">
        <v>41</v>
      </c>
      <c r="AF360" s="498" t="s">
        <v>41</v>
      </c>
      <c r="AG360" s="498" t="s">
        <v>17535</v>
      </c>
      <c r="AH360" s="495" t="s">
        <v>17535</v>
      </c>
      <c r="AI360" s="499" t="s">
        <v>41</v>
      </c>
      <c r="AJ360" t="s">
        <v>78</v>
      </c>
      <c r="AK360" s="499" t="s">
        <v>41</v>
      </c>
      <c r="AL360" s="493" t="s">
        <v>17535</v>
      </c>
      <c r="AM360" s="493"/>
      <c r="AN360" s="499" t="s">
        <v>41</v>
      </c>
      <c r="AO360" s="499" t="s">
        <v>41</v>
      </c>
      <c r="AP360" s="499" t="s">
        <v>41</v>
      </c>
      <c r="AQ360" s="499" t="s">
        <v>41</v>
      </c>
      <c r="AR360" s="499"/>
      <c r="AS360" s="574"/>
      <c r="AU360" t="s">
        <v>1</v>
      </c>
    </row>
    <row r="361" spans="1:47">
      <c r="A361" s="482">
        <v>356</v>
      </c>
      <c r="B361" s="482">
        <v>245</v>
      </c>
      <c r="C361" s="482" t="s">
        <v>17535</v>
      </c>
      <c r="D361" s="492" t="s">
        <v>17535</v>
      </c>
      <c r="E361" s="484">
        <v>44258</v>
      </c>
      <c r="F361" s="29" t="s">
        <v>314</v>
      </c>
      <c r="G361" s="514" t="s">
        <v>18066</v>
      </c>
      <c r="H361" s="481" t="s">
        <v>18067</v>
      </c>
      <c r="I361" s="491" t="s">
        <v>19535</v>
      </c>
      <c r="J361" s="500" t="s">
        <v>147</v>
      </c>
      <c r="K361" s="493" t="s">
        <v>17535</v>
      </c>
      <c r="L361" s="494" t="s">
        <v>17535</v>
      </c>
      <c r="M361" s="495" t="s">
        <v>50</v>
      </c>
      <c r="N361" s="495" t="s">
        <v>51</v>
      </c>
      <c r="O361" s="492" t="s">
        <v>58</v>
      </c>
      <c r="P361" s="500" t="s">
        <v>45</v>
      </c>
      <c r="Q361" s="496">
        <v>642</v>
      </c>
      <c r="R361" s="492" t="s">
        <v>863</v>
      </c>
      <c r="S361" s="492" t="s">
        <v>311</v>
      </c>
      <c r="T361" s="506" t="s">
        <v>42</v>
      </c>
      <c r="U361" s="477" t="s">
        <v>116</v>
      </c>
      <c r="V361" s="492" t="s">
        <v>44</v>
      </c>
      <c r="W361" s="492" t="s">
        <v>17578</v>
      </c>
      <c r="X361" s="492" t="s">
        <v>1119</v>
      </c>
      <c r="Y361" s="482" t="s">
        <v>17535</v>
      </c>
      <c r="Z361" s="492" t="s">
        <v>17540</v>
      </c>
      <c r="AA361" s="498">
        <v>1</v>
      </c>
      <c r="AB361" s="1" t="s">
        <v>41</v>
      </c>
      <c r="AC361" s="1" t="s">
        <v>41</v>
      </c>
      <c r="AD361" s="498" t="s">
        <v>61</v>
      </c>
      <c r="AE361" s="1" t="s">
        <v>41</v>
      </c>
      <c r="AF361" s="1" t="s">
        <v>41</v>
      </c>
      <c r="AG361" s="498" t="s">
        <v>17535</v>
      </c>
      <c r="AH361" s="495" t="s">
        <v>17535</v>
      </c>
      <c r="AI361" s="499" t="s">
        <v>41</v>
      </c>
      <c r="AJ361" t="s">
        <v>78</v>
      </c>
      <c r="AK361" s="499" t="s">
        <v>41</v>
      </c>
      <c r="AL361" s="493" t="s">
        <v>17535</v>
      </c>
      <c r="AM361" s="493"/>
      <c r="AN361" s="499" t="s">
        <v>41</v>
      </c>
      <c r="AO361" s="499" t="s">
        <v>41</v>
      </c>
      <c r="AP361" s="499" t="s">
        <v>41</v>
      </c>
      <c r="AQ361" s="499" t="s">
        <v>41</v>
      </c>
      <c r="AR361" s="499"/>
      <c r="AS361" s="574"/>
      <c r="AU361" t="s">
        <v>1</v>
      </c>
    </row>
    <row r="362" spans="1:47">
      <c r="A362" s="482">
        <v>357</v>
      </c>
      <c r="B362" s="482" t="s">
        <v>17535</v>
      </c>
      <c r="C362" s="482" t="s">
        <v>17535</v>
      </c>
      <c r="D362" s="492" t="s">
        <v>17535</v>
      </c>
      <c r="E362" s="484">
        <v>44256</v>
      </c>
      <c r="F362" s="29" t="s">
        <v>19536</v>
      </c>
      <c r="G362" s="492" t="s">
        <v>19537</v>
      </c>
      <c r="H362" s="481" t="s">
        <v>19538</v>
      </c>
      <c r="I362" s="491" t="s">
        <v>19539</v>
      </c>
      <c r="J362" s="500" t="s">
        <v>147</v>
      </c>
      <c r="K362" s="493" t="s">
        <v>17535</v>
      </c>
      <c r="L362" s="494" t="s">
        <v>17535</v>
      </c>
      <c r="M362" s="495" t="s">
        <v>325</v>
      </c>
      <c r="N362" s="495" t="s">
        <v>51</v>
      </c>
      <c r="O362" s="492" t="s">
        <v>58</v>
      </c>
      <c r="P362" s="492" t="s">
        <v>17535</v>
      </c>
      <c r="Q362" s="496" t="s">
        <v>322</v>
      </c>
      <c r="R362" s="492" t="s">
        <v>17538</v>
      </c>
      <c r="S362" s="492" t="s">
        <v>304</v>
      </c>
      <c r="T362" s="506" t="s">
        <v>42</v>
      </c>
      <c r="U362" s="492" t="s">
        <v>169</v>
      </c>
      <c r="V362" s="514" t="s">
        <v>169</v>
      </c>
      <c r="W362" s="492" t="s">
        <v>115</v>
      </c>
      <c r="X362" s="492" t="s">
        <v>17539</v>
      </c>
      <c r="Y362" s="482" t="s">
        <v>17535</v>
      </c>
      <c r="Z362" s="492" t="s">
        <v>17540</v>
      </c>
      <c r="AA362" s="498">
        <v>0</v>
      </c>
      <c r="AB362" s="1" t="s">
        <v>41</v>
      </c>
      <c r="AC362" s="1" t="s">
        <v>41</v>
      </c>
      <c r="AD362" s="1" t="s">
        <v>41</v>
      </c>
      <c r="AE362" s="1" t="s">
        <v>41</v>
      </c>
      <c r="AF362" s="1" t="s">
        <v>41</v>
      </c>
      <c r="AG362" s="498" t="s">
        <v>17535</v>
      </c>
      <c r="AH362" s="495" t="s">
        <v>17535</v>
      </c>
      <c r="AI362" s="499" t="s">
        <v>41</v>
      </c>
      <c r="AJ362" t="s">
        <v>78</v>
      </c>
      <c r="AK362" s="499" t="s">
        <v>41</v>
      </c>
      <c r="AL362" s="493" t="s">
        <v>17535</v>
      </c>
      <c r="AM362" s="493"/>
      <c r="AN362" s="499" t="s">
        <v>41</v>
      </c>
      <c r="AO362" s="499" t="s">
        <v>41</v>
      </c>
      <c r="AP362" s="499" t="s">
        <v>41</v>
      </c>
      <c r="AQ362" s="499" t="s">
        <v>41</v>
      </c>
      <c r="AR362" s="499"/>
      <c r="AS362" s="574"/>
      <c r="AU362" t="s">
        <v>1</v>
      </c>
    </row>
    <row r="363" spans="1:47" ht="15.75">
      <c r="A363" s="482">
        <v>358</v>
      </c>
      <c r="B363" s="482" t="s">
        <v>17535</v>
      </c>
      <c r="C363" s="482" t="s">
        <v>17535</v>
      </c>
      <c r="D363" s="492" t="s">
        <v>17535</v>
      </c>
      <c r="E363" s="484">
        <v>44263</v>
      </c>
      <c r="F363" s="29" t="s">
        <v>19540</v>
      </c>
      <c r="G363" s="514" t="s">
        <v>19541</v>
      </c>
      <c r="H363" s="481" t="s">
        <v>19542</v>
      </c>
      <c r="I363" s="491" t="s">
        <v>19543</v>
      </c>
      <c r="J363" s="500" t="s">
        <v>147</v>
      </c>
      <c r="K363" s="493" t="s">
        <v>17535</v>
      </c>
      <c r="L363" s="494" t="s">
        <v>17535</v>
      </c>
      <c r="M363" t="s">
        <v>17547</v>
      </c>
      <c r="N363" s="495" t="s">
        <v>97</v>
      </c>
      <c r="O363" s="500" t="s">
        <v>17548</v>
      </c>
      <c r="P363" s="504" t="s">
        <v>361</v>
      </c>
      <c r="Q363" s="530">
        <v>131</v>
      </c>
      <c r="R363" s="492" t="s">
        <v>17538</v>
      </c>
      <c r="S363" s="504" t="s">
        <v>102</v>
      </c>
      <c r="T363" s="506" t="s">
        <v>42</v>
      </c>
      <c r="U363" s="492" t="s">
        <v>43</v>
      </c>
      <c r="V363" s="492" t="s">
        <v>44</v>
      </c>
      <c r="W363" s="492" t="s">
        <v>17550</v>
      </c>
      <c r="X363" s="492" t="s">
        <v>17570</v>
      </c>
      <c r="Y363" s="482" t="s">
        <v>17535</v>
      </c>
      <c r="Z363" s="492" t="s">
        <v>17540</v>
      </c>
      <c r="AA363" s="531">
        <v>0</v>
      </c>
      <c r="AB363" s="531" t="s">
        <v>41</v>
      </c>
      <c r="AC363" s="1" t="s">
        <v>41</v>
      </c>
      <c r="AD363" s="1" t="s">
        <v>41</v>
      </c>
      <c r="AE363" s="1" t="s">
        <v>41</v>
      </c>
      <c r="AF363" s="1" t="s">
        <v>41</v>
      </c>
      <c r="AG363" s="498" t="s">
        <v>17535</v>
      </c>
      <c r="AH363" s="495" t="s">
        <v>17535</v>
      </c>
      <c r="AI363" s="499" t="s">
        <v>41</v>
      </c>
      <c r="AJ363" t="s">
        <v>78</v>
      </c>
      <c r="AK363" s="499" t="s">
        <v>41</v>
      </c>
      <c r="AL363" s="493" t="s">
        <v>17535</v>
      </c>
      <c r="AM363" s="493"/>
      <c r="AN363" s="499" t="s">
        <v>41</v>
      </c>
      <c r="AO363" s="499" t="s">
        <v>41</v>
      </c>
      <c r="AP363" s="499" t="s">
        <v>41</v>
      </c>
      <c r="AQ363" s="499" t="s">
        <v>41</v>
      </c>
      <c r="AR363" s="499"/>
      <c r="AS363"/>
      <c r="AU363" t="s">
        <v>1</v>
      </c>
    </row>
    <row r="364" spans="1:47">
      <c r="A364" s="482">
        <v>359</v>
      </c>
      <c r="B364" s="482" t="s">
        <v>17535</v>
      </c>
      <c r="C364" s="482" t="s">
        <v>17535</v>
      </c>
      <c r="D364" s="492" t="s">
        <v>17535</v>
      </c>
      <c r="E364" s="484">
        <v>44235</v>
      </c>
      <c r="F364" s="29" t="s">
        <v>19544</v>
      </c>
      <c r="G364" s="514" t="s">
        <v>19545</v>
      </c>
      <c r="H364" s="481" t="s">
        <v>19546</v>
      </c>
      <c r="I364" s="491" t="s">
        <v>19547</v>
      </c>
      <c r="J364" s="500" t="s">
        <v>39</v>
      </c>
      <c r="K364" s="493" t="s">
        <v>17535</v>
      </c>
      <c r="L364" s="494" t="s">
        <v>17535</v>
      </c>
      <c r="M364" s="495" t="s">
        <v>63</v>
      </c>
      <c r="N364" s="495" t="s">
        <v>64</v>
      </c>
      <c r="O364" s="492" t="s">
        <v>58</v>
      </c>
      <c r="P364" s="504" t="s">
        <v>288</v>
      </c>
      <c r="Q364" s="532">
        <v>2897</v>
      </c>
      <c r="R364" s="492" t="s">
        <v>17538</v>
      </c>
      <c r="S364" s="504" t="s">
        <v>397</v>
      </c>
      <c r="T364" s="506" t="s">
        <v>42</v>
      </c>
      <c r="U364" s="492" t="s">
        <v>43</v>
      </c>
      <c r="V364" s="492" t="s">
        <v>57</v>
      </c>
      <c r="W364" s="492" t="s">
        <v>115</v>
      </c>
      <c r="X364" s="492" t="s">
        <v>1119</v>
      </c>
      <c r="Y364" s="482" t="s">
        <v>17535</v>
      </c>
      <c r="Z364" s="492" t="s">
        <v>17540</v>
      </c>
      <c r="AA364" s="531">
        <v>1</v>
      </c>
      <c r="AB364" s="531" t="s">
        <v>61</v>
      </c>
      <c r="AC364" s="1" t="s">
        <v>41</v>
      </c>
      <c r="AD364" s="1" t="s">
        <v>41</v>
      </c>
      <c r="AE364" s="1" t="s">
        <v>41</v>
      </c>
      <c r="AF364" s="1" t="s">
        <v>41</v>
      </c>
      <c r="AG364" s="498" t="s">
        <v>17535</v>
      </c>
      <c r="AH364" s="495" t="s">
        <v>17535</v>
      </c>
      <c r="AI364" s="499" t="s">
        <v>41</v>
      </c>
      <c r="AJ364" t="s">
        <v>78</v>
      </c>
      <c r="AK364" s="499" t="s">
        <v>41</v>
      </c>
      <c r="AL364" s="493" t="s">
        <v>17535</v>
      </c>
      <c r="AM364" s="493"/>
      <c r="AN364" s="499" t="s">
        <v>41</v>
      </c>
      <c r="AO364" s="499" t="s">
        <v>41</v>
      </c>
      <c r="AP364" s="499" t="s">
        <v>41</v>
      </c>
      <c r="AQ364" s="499" t="s">
        <v>41</v>
      </c>
      <c r="AR364" s="499"/>
      <c r="AS364"/>
      <c r="AU364" t="s">
        <v>1</v>
      </c>
    </row>
    <row r="365" spans="1:47">
      <c r="A365" s="482">
        <v>360</v>
      </c>
      <c r="B365" s="482" t="s">
        <v>17535</v>
      </c>
      <c r="C365" s="482" t="s">
        <v>17535</v>
      </c>
      <c r="D365" s="492" t="s">
        <v>17535</v>
      </c>
      <c r="E365" s="484">
        <v>44260</v>
      </c>
      <c r="F365" s="29" t="s">
        <v>671</v>
      </c>
      <c r="G365" s="500" t="s">
        <v>19548</v>
      </c>
      <c r="H365" s="486" t="s">
        <v>19549</v>
      </c>
      <c r="I365" s="488" t="s">
        <v>673</v>
      </c>
      <c r="J365" s="492" t="s">
        <v>147</v>
      </c>
      <c r="K365" s="533" t="s">
        <v>48</v>
      </c>
      <c r="L365" s="494" t="s">
        <v>17535</v>
      </c>
      <c r="M365" s="40" t="s">
        <v>631</v>
      </c>
      <c r="N365" s="495" t="s">
        <v>51</v>
      </c>
      <c r="O365" s="504" t="s">
        <v>84</v>
      </c>
      <c r="P365" s="492" t="s">
        <v>17535</v>
      </c>
      <c r="Q365" s="505">
        <v>44</v>
      </c>
      <c r="R365" s="492" t="s">
        <v>17538</v>
      </c>
      <c r="S365" s="534" t="s">
        <v>667</v>
      </c>
      <c r="T365" s="506" t="s">
        <v>42</v>
      </c>
      <c r="U365" s="492" t="s">
        <v>43</v>
      </c>
      <c r="V365" s="492" t="s">
        <v>57</v>
      </c>
      <c r="W365" s="492" t="s">
        <v>115</v>
      </c>
      <c r="X365" s="492" t="s">
        <v>17539</v>
      </c>
      <c r="Y365" s="482" t="s">
        <v>17535</v>
      </c>
      <c r="Z365" s="492" t="s">
        <v>17540</v>
      </c>
      <c r="AA365" s="1">
        <v>2</v>
      </c>
      <c r="AB365" s="1" t="s">
        <v>61</v>
      </c>
      <c r="AC365" s="1" t="s">
        <v>61</v>
      </c>
      <c r="AD365" s="478" t="s">
        <v>439</v>
      </c>
      <c r="AE365" s="478" t="s">
        <v>439</v>
      </c>
      <c r="AF365" s="478" t="s">
        <v>439</v>
      </c>
      <c r="AG365" s="498" t="s">
        <v>17535</v>
      </c>
      <c r="AH365" s="495" t="s">
        <v>17535</v>
      </c>
      <c r="AI365" s="499" t="s">
        <v>71</v>
      </c>
      <c r="AJ365" s="533" t="s">
        <v>669</v>
      </c>
      <c r="AK365" s="499" t="s">
        <v>61</v>
      </c>
      <c r="AL365" s="493" t="s">
        <v>17535</v>
      </c>
      <c r="AM365" s="493"/>
      <c r="AN365" s="478" t="s">
        <v>61</v>
      </c>
      <c r="AO365" s="478" t="s">
        <v>61</v>
      </c>
      <c r="AP365" s="478" t="s">
        <v>61</v>
      </c>
      <c r="AQ365" s="478" t="s">
        <v>61</v>
      </c>
      <c r="AR365" s="478"/>
      <c r="AS365" t="s">
        <v>18390</v>
      </c>
      <c r="AU365" s="573" t="s">
        <v>18390</v>
      </c>
    </row>
    <row r="366" spans="1:47">
      <c r="A366" s="482">
        <v>361</v>
      </c>
      <c r="B366" s="482" t="s">
        <v>17535</v>
      </c>
      <c r="C366" s="482" t="s">
        <v>17535</v>
      </c>
      <c r="D366" s="492" t="s">
        <v>17535</v>
      </c>
      <c r="E366" s="484">
        <v>44292</v>
      </c>
      <c r="F366" s="29" t="s">
        <v>835</v>
      </c>
      <c r="G366" s="500" t="s">
        <v>19550</v>
      </c>
      <c r="H366" s="486" t="s">
        <v>19551</v>
      </c>
      <c r="I366" s="491" t="s">
        <v>837</v>
      </c>
      <c r="J366" s="500" t="s">
        <v>39</v>
      </c>
      <c r="K366" s="493" t="s">
        <v>17535</v>
      </c>
      <c r="L366" s="494" t="s">
        <v>17535</v>
      </c>
      <c r="M366" s="495" t="s">
        <v>63</v>
      </c>
      <c r="N366" s="517" t="s">
        <v>64</v>
      </c>
      <c r="O366" s="500" t="s">
        <v>832</v>
      </c>
      <c r="P366" s="492" t="s">
        <v>17535</v>
      </c>
      <c r="Q366" s="505">
        <v>1094</v>
      </c>
      <c r="R366" s="492" t="s">
        <v>17538</v>
      </c>
      <c r="S366" s="477" t="s">
        <v>126</v>
      </c>
      <c r="T366" s="506" t="s">
        <v>42</v>
      </c>
      <c r="U366" s="492" t="s">
        <v>43</v>
      </c>
      <c r="V366" s="492" t="s">
        <v>44</v>
      </c>
      <c r="W366" s="492" t="s">
        <v>115</v>
      </c>
      <c r="X366" s="492" t="s">
        <v>17539</v>
      </c>
      <c r="Y366" s="482" t="s">
        <v>17535</v>
      </c>
      <c r="Z366" s="492" t="s">
        <v>17540</v>
      </c>
      <c r="AA366" s="1">
        <v>1</v>
      </c>
      <c r="AB366" s="1" t="s">
        <v>61</v>
      </c>
      <c r="AC366" s="1" t="s">
        <v>41</v>
      </c>
      <c r="AD366" s="1" t="s">
        <v>41</v>
      </c>
      <c r="AE366" s="1" t="s">
        <v>41</v>
      </c>
      <c r="AF366" s="1" t="s">
        <v>41</v>
      </c>
      <c r="AG366" s="498" t="s">
        <v>17535</v>
      </c>
      <c r="AH366" s="495" t="s">
        <v>17535</v>
      </c>
      <c r="AI366" s="499" t="s">
        <v>41</v>
      </c>
      <c r="AJ366" t="s">
        <v>78</v>
      </c>
      <c r="AK366" s="499" t="s">
        <v>41</v>
      </c>
      <c r="AL366" s="493" t="s">
        <v>17535</v>
      </c>
      <c r="AM366" s="493"/>
      <c r="AN366" s="499" t="s">
        <v>41</v>
      </c>
      <c r="AO366" s="499" t="s">
        <v>41</v>
      </c>
      <c r="AP366" s="499" t="s">
        <v>41</v>
      </c>
      <c r="AQ366" s="499" t="s">
        <v>41</v>
      </c>
      <c r="AR366" s="499"/>
      <c r="AS366"/>
      <c r="AU366" t="s">
        <v>1</v>
      </c>
    </row>
    <row r="367" spans="1:47">
      <c r="A367" s="482">
        <v>362</v>
      </c>
      <c r="B367" s="482" t="s">
        <v>17535</v>
      </c>
      <c r="C367" s="482" t="s">
        <v>17535</v>
      </c>
      <c r="D367" s="492" t="s">
        <v>17535</v>
      </c>
      <c r="E367" s="484">
        <v>44308</v>
      </c>
      <c r="F367" s="29" t="s">
        <v>853</v>
      </c>
      <c r="G367" s="500" t="s">
        <v>19552</v>
      </c>
      <c r="H367" s="486" t="s">
        <v>19553</v>
      </c>
      <c r="I367" s="491" t="s">
        <v>19554</v>
      </c>
      <c r="J367" s="500" t="s">
        <v>147</v>
      </c>
      <c r="K367" s="493" t="s">
        <v>17535</v>
      </c>
      <c r="L367" s="494" t="s">
        <v>17535</v>
      </c>
      <c r="M367" s="529" t="s">
        <v>50</v>
      </c>
      <c r="N367" s="517" t="s">
        <v>51</v>
      </c>
      <c r="O367" s="500" t="s">
        <v>17563</v>
      </c>
      <c r="P367" s="500" t="s">
        <v>850</v>
      </c>
      <c r="Q367" s="505">
        <v>16</v>
      </c>
      <c r="R367" s="492" t="s">
        <v>17538</v>
      </c>
      <c r="S367" s="477" t="s">
        <v>851</v>
      </c>
      <c r="T367" s="506" t="s">
        <v>42</v>
      </c>
      <c r="U367" s="477" t="s">
        <v>674</v>
      </c>
      <c r="V367" s="492" t="s">
        <v>44</v>
      </c>
      <c r="W367" s="492" t="s">
        <v>115</v>
      </c>
      <c r="X367" s="492" t="s">
        <v>17539</v>
      </c>
      <c r="Y367" s="482" t="s">
        <v>17535</v>
      </c>
      <c r="Z367" s="492" t="s">
        <v>17540</v>
      </c>
      <c r="AA367" s="1">
        <v>0</v>
      </c>
      <c r="AB367" s="1" t="s">
        <v>41</v>
      </c>
      <c r="AC367" s="1" t="s">
        <v>41</v>
      </c>
      <c r="AD367" s="1" t="s">
        <v>41</v>
      </c>
      <c r="AE367" s="1" t="s">
        <v>41</v>
      </c>
      <c r="AF367" s="1" t="s">
        <v>41</v>
      </c>
      <c r="AG367" s="498" t="s">
        <v>17535</v>
      </c>
      <c r="AH367" s="495" t="s">
        <v>17535</v>
      </c>
      <c r="AI367" s="499" t="s">
        <v>41</v>
      </c>
      <c r="AJ367" t="s">
        <v>78</v>
      </c>
      <c r="AK367" s="499" t="s">
        <v>41</v>
      </c>
      <c r="AL367" s="493" t="s">
        <v>17535</v>
      </c>
      <c r="AM367" s="493"/>
      <c r="AN367" s="499" t="s">
        <v>41</v>
      </c>
      <c r="AO367" s="499" t="s">
        <v>41</v>
      </c>
      <c r="AP367" s="499" t="s">
        <v>41</v>
      </c>
      <c r="AQ367" s="499" t="s">
        <v>41</v>
      </c>
      <c r="AR367" s="499"/>
      <c r="AS367"/>
      <c r="AU367" t="s">
        <v>1</v>
      </c>
    </row>
    <row r="368" spans="1:47">
      <c r="A368" s="482">
        <v>363</v>
      </c>
      <c r="B368" s="482">
        <v>1044</v>
      </c>
      <c r="C368" s="482" t="s">
        <v>17535</v>
      </c>
      <c r="D368" t="s">
        <v>19555</v>
      </c>
      <c r="E368" s="479" t="s">
        <v>19556</v>
      </c>
      <c r="F368" t="s">
        <v>19557</v>
      </c>
      <c r="G368" s="500" t="s">
        <v>19558</v>
      </c>
      <c r="H368" s="486" t="s">
        <v>19559</v>
      </c>
      <c r="I368" t="s">
        <v>19560</v>
      </c>
      <c r="J368" t="s">
        <v>147</v>
      </c>
      <c r="K368" t="s">
        <v>19561</v>
      </c>
      <c r="L368" t="s">
        <v>19562</v>
      </c>
      <c r="M368" t="s">
        <v>19563</v>
      </c>
      <c r="N368" t="s">
        <v>685</v>
      </c>
      <c r="O368" t="s">
        <v>18910</v>
      </c>
      <c r="P368" t="s">
        <v>19564</v>
      </c>
      <c r="Q368" s="510">
        <v>120</v>
      </c>
      <c r="R368" t="s">
        <v>17538</v>
      </c>
      <c r="S368" s="40" t="s">
        <v>19565</v>
      </c>
      <c r="T368" t="s">
        <v>42</v>
      </c>
      <c r="U368" s="492" t="s">
        <v>43</v>
      </c>
      <c r="V368" s="492" t="s">
        <v>44</v>
      </c>
      <c r="W368" t="s">
        <v>18000</v>
      </c>
      <c r="X368" t="s">
        <v>19566</v>
      </c>
      <c r="Y368" s="482" t="s">
        <v>17535</v>
      </c>
      <c r="Z368" s="492" t="s">
        <v>17540</v>
      </c>
      <c r="AA368" s="1">
        <v>0</v>
      </c>
      <c r="AB368" s="1" t="s">
        <v>41</v>
      </c>
      <c r="AC368" s="1" t="s">
        <v>41</v>
      </c>
      <c r="AD368" s="1" t="s">
        <v>41</v>
      </c>
      <c r="AE368" s="1" t="s">
        <v>41</v>
      </c>
      <c r="AF368" s="1" t="s">
        <v>41</v>
      </c>
      <c r="AG368" s="498" t="s">
        <v>17535</v>
      </c>
      <c r="AH368" s="495" t="s">
        <v>17535</v>
      </c>
      <c r="AI368" s="499" t="s">
        <v>61</v>
      </c>
      <c r="AJ368" t="s">
        <v>18481</v>
      </c>
      <c r="AK368" s="1" t="s">
        <v>61</v>
      </c>
      <c r="AL368" t="s">
        <v>17945</v>
      </c>
      <c r="AN368" s="1" t="s">
        <v>61</v>
      </c>
      <c r="AO368" s="1" t="s">
        <v>61</v>
      </c>
      <c r="AP368" s="499" t="s">
        <v>41</v>
      </c>
      <c r="AQ368" s="1" t="s">
        <v>61</v>
      </c>
      <c r="AR368" s="1"/>
      <c r="AS368" t="s">
        <v>17557</v>
      </c>
      <c r="AT368" s="500" t="s">
        <v>19567</v>
      </c>
      <c r="AU368" t="s">
        <v>1</v>
      </c>
    </row>
    <row r="369" spans="1:47">
      <c r="A369" s="482">
        <v>364</v>
      </c>
      <c r="B369" s="482">
        <v>2647</v>
      </c>
      <c r="C369" s="482" t="s">
        <v>17535</v>
      </c>
      <c r="D369" s="492" t="s">
        <v>19568</v>
      </c>
      <c r="E369" s="512">
        <v>44445</v>
      </c>
      <c r="F369" s="436" t="s">
        <v>19569</v>
      </c>
      <c r="G369" s="514" t="s">
        <v>19570</v>
      </c>
      <c r="H369" s="488" t="s">
        <v>19571</v>
      </c>
      <c r="I369" s="436" t="s">
        <v>19572</v>
      </c>
      <c r="J369" s="436" t="s">
        <v>147</v>
      </c>
      <c r="K369" s="436" t="s">
        <v>17951</v>
      </c>
      <c r="L369" s="436" t="s">
        <v>19573</v>
      </c>
      <c r="M369" s="436" t="s">
        <v>17969</v>
      </c>
      <c r="N369" s="436" t="s">
        <v>51</v>
      </c>
      <c r="O369" s="436" t="s">
        <v>58</v>
      </c>
      <c r="P369" s="436" t="s">
        <v>19574</v>
      </c>
      <c r="Q369" s="519">
        <v>383812</v>
      </c>
      <c r="R369" s="436" t="s">
        <v>19061</v>
      </c>
      <c r="S369" s="436" t="s">
        <v>141</v>
      </c>
      <c r="T369" s="436" t="s">
        <v>42</v>
      </c>
      <c r="U369" s="492" t="s">
        <v>43</v>
      </c>
      <c r="V369" s="492" t="s">
        <v>57</v>
      </c>
      <c r="W369" s="436" t="s">
        <v>17870</v>
      </c>
      <c r="X369" s="436" t="s">
        <v>1119</v>
      </c>
      <c r="Y369" s="1" t="s">
        <v>55</v>
      </c>
      <c r="Z369" t="s">
        <v>19575</v>
      </c>
      <c r="AA369" s="513">
        <v>2</v>
      </c>
      <c r="AB369" s="535" t="s">
        <v>61</v>
      </c>
      <c r="AC369" s="535" t="s">
        <v>61</v>
      </c>
      <c r="AD369" s="513" t="s">
        <v>41</v>
      </c>
      <c r="AE369" s="513" t="s">
        <v>41</v>
      </c>
      <c r="AF369" s="513" t="s">
        <v>41</v>
      </c>
      <c r="AG369" s="513" t="s">
        <v>55</v>
      </c>
      <c r="AH369" s="495" t="s">
        <v>17535</v>
      </c>
      <c r="AI369" s="535" t="s">
        <v>71</v>
      </c>
      <c r="AJ369" s="436" t="s">
        <v>1143</v>
      </c>
      <c r="AK369" s="513" t="s">
        <v>61</v>
      </c>
      <c r="AL369" s="436" t="s">
        <v>18016</v>
      </c>
      <c r="AM369" s="436"/>
      <c r="AN369" s="513" t="s">
        <v>61</v>
      </c>
      <c r="AO369" s="513" t="s">
        <v>41</v>
      </c>
      <c r="AP369" s="513" t="s">
        <v>41</v>
      </c>
      <c r="AQ369" s="513" t="s">
        <v>41</v>
      </c>
      <c r="AR369" s="513"/>
      <c r="AS369"/>
      <c r="AU369" t="s">
        <v>1</v>
      </c>
    </row>
    <row r="370" spans="1:47">
      <c r="A370" s="482">
        <v>365</v>
      </c>
      <c r="B370" s="482">
        <v>973</v>
      </c>
      <c r="C370" s="482" t="s">
        <v>17535</v>
      </c>
      <c r="D370" s="492" t="s">
        <v>19576</v>
      </c>
      <c r="E370" s="512">
        <v>44263</v>
      </c>
      <c r="F370" s="436" t="s">
        <v>19577</v>
      </c>
      <c r="G370" s="514" t="s">
        <v>19578</v>
      </c>
      <c r="H370" s="436" t="s">
        <v>19579</v>
      </c>
      <c r="I370" s="436" t="s">
        <v>19580</v>
      </c>
      <c r="J370" s="436" t="s">
        <v>39</v>
      </c>
      <c r="K370" s="436" t="s">
        <v>19581</v>
      </c>
      <c r="L370" s="436" t="s">
        <v>19582</v>
      </c>
      <c r="M370" s="436" t="s">
        <v>583</v>
      </c>
      <c r="N370" s="436" t="s">
        <v>584</v>
      </c>
      <c r="O370" s="436" t="s">
        <v>58</v>
      </c>
      <c r="P370" s="436" t="s">
        <v>19583</v>
      </c>
      <c r="Q370" s="513">
        <v>229</v>
      </c>
      <c r="R370" s="436" t="s">
        <v>19093</v>
      </c>
      <c r="S370" s="436" t="s">
        <v>19584</v>
      </c>
      <c r="T370" s="436" t="s">
        <v>42</v>
      </c>
      <c r="U370" s="436" t="s">
        <v>674</v>
      </c>
      <c r="V370" s="492" t="s">
        <v>57</v>
      </c>
      <c r="W370" s="436" t="s">
        <v>168</v>
      </c>
      <c r="X370" s="436" t="s">
        <v>19585</v>
      </c>
      <c r="Y370" s="482" t="s">
        <v>55</v>
      </c>
      <c r="Z370" t="s">
        <v>19586</v>
      </c>
      <c r="AA370" s="513">
        <v>1</v>
      </c>
      <c r="AB370" s="535" t="s">
        <v>61</v>
      </c>
      <c r="AC370" s="513" t="s">
        <v>41</v>
      </c>
      <c r="AD370" s="513" t="s">
        <v>41</v>
      </c>
      <c r="AE370" s="513" t="s">
        <v>41</v>
      </c>
      <c r="AF370" s="513" t="s">
        <v>41</v>
      </c>
      <c r="AG370" s="498" t="s">
        <v>17535</v>
      </c>
      <c r="AH370" s="495" t="s">
        <v>17535</v>
      </c>
      <c r="AI370" s="535" t="s">
        <v>71</v>
      </c>
      <c r="AJ370" s="436" t="s">
        <v>1185</v>
      </c>
      <c r="AK370" s="513" t="s">
        <v>61</v>
      </c>
      <c r="AL370" s="436" t="s">
        <v>18016</v>
      </c>
      <c r="AM370" s="436"/>
      <c r="AN370" s="513" t="s">
        <v>41</v>
      </c>
      <c r="AO370" s="513" t="s">
        <v>41</v>
      </c>
      <c r="AP370" s="513" t="s">
        <v>41</v>
      </c>
      <c r="AQ370" s="513" t="s">
        <v>61</v>
      </c>
      <c r="AR370" s="513"/>
      <c r="AS370" t="s">
        <v>17557</v>
      </c>
      <c r="AT370" s="500" t="s">
        <v>19587</v>
      </c>
      <c r="AU370" t="s">
        <v>1</v>
      </c>
    </row>
    <row r="371" spans="1:47">
      <c r="A371" s="482">
        <v>366</v>
      </c>
      <c r="B371" s="482">
        <v>1647</v>
      </c>
      <c r="C371" s="482" t="s">
        <v>17535</v>
      </c>
      <c r="D371" s="492" t="s">
        <v>19588</v>
      </c>
      <c r="E371" s="436" t="s">
        <v>18829</v>
      </c>
      <c r="F371" s="436" t="s">
        <v>19589</v>
      </c>
      <c r="G371" s="514" t="s">
        <v>19590</v>
      </c>
      <c r="H371" s="436" t="s">
        <v>19591</v>
      </c>
      <c r="I371" s="436" t="s">
        <v>19592</v>
      </c>
      <c r="J371" s="436" t="s">
        <v>147</v>
      </c>
      <c r="K371" s="436" t="s">
        <v>18011</v>
      </c>
      <c r="L371" s="436" t="s">
        <v>19593</v>
      </c>
      <c r="M371" s="436" t="s">
        <v>17547</v>
      </c>
      <c r="N371" s="436" t="s">
        <v>97</v>
      </c>
      <c r="O371" s="436" t="s">
        <v>58</v>
      </c>
      <c r="P371" s="436" t="s">
        <v>19594</v>
      </c>
      <c r="Q371" s="513">
        <v>12476</v>
      </c>
      <c r="R371" s="436" t="s">
        <v>19103</v>
      </c>
      <c r="S371" s="436" t="s">
        <v>19595</v>
      </c>
      <c r="T371" s="436" t="s">
        <v>42</v>
      </c>
      <c r="U371" s="436" t="s">
        <v>674</v>
      </c>
      <c r="V371" s="492" t="s">
        <v>57</v>
      </c>
      <c r="W371" s="436" t="s">
        <v>17594</v>
      </c>
      <c r="X371" s="436" t="s">
        <v>19596</v>
      </c>
      <c r="Y371" s="482" t="s">
        <v>17535</v>
      </c>
      <c r="Z371" s="492" t="s">
        <v>17540</v>
      </c>
      <c r="AA371" s="513">
        <v>1</v>
      </c>
      <c r="AB371" s="513" t="s">
        <v>41</v>
      </c>
      <c r="AC371" s="513" t="s">
        <v>41</v>
      </c>
      <c r="AD371" s="535" t="s">
        <v>61</v>
      </c>
      <c r="AE371" s="513" t="s">
        <v>41</v>
      </c>
      <c r="AF371" s="513" t="s">
        <v>41</v>
      </c>
      <c r="AG371" s="498" t="s">
        <v>17535</v>
      </c>
      <c r="AH371" s="495" t="s">
        <v>17535</v>
      </c>
      <c r="AI371" s="535" t="s">
        <v>71</v>
      </c>
      <c r="AJ371" s="436" t="s">
        <v>19597</v>
      </c>
      <c r="AK371" s="513" t="s">
        <v>61</v>
      </c>
      <c r="AL371" s="436" t="s">
        <v>17945</v>
      </c>
      <c r="AM371" s="436"/>
      <c r="AN371" s="513" t="s">
        <v>61</v>
      </c>
      <c r="AO371" s="513" t="s">
        <v>41</v>
      </c>
      <c r="AP371" s="513" t="s">
        <v>61</v>
      </c>
      <c r="AQ371" s="513" t="s">
        <v>61</v>
      </c>
      <c r="AR371" s="513"/>
      <c r="AS371" t="s">
        <v>17557</v>
      </c>
      <c r="AT371" s="500" t="s">
        <v>19587</v>
      </c>
      <c r="AU371" t="s">
        <v>1</v>
      </c>
    </row>
    <row r="372" spans="1:47">
      <c r="A372" s="482">
        <v>367</v>
      </c>
      <c r="B372" s="482">
        <v>1810</v>
      </c>
      <c r="C372" s="482" t="s">
        <v>17535</v>
      </c>
      <c r="D372" s="492" t="s">
        <v>19598</v>
      </c>
      <c r="E372" s="436" t="s">
        <v>18955</v>
      </c>
      <c r="F372" s="436" t="s">
        <v>19599</v>
      </c>
      <c r="G372" s="514" t="s">
        <v>19600</v>
      </c>
      <c r="H372" s="436" t="s">
        <v>19601</v>
      </c>
      <c r="I372" s="436" t="s">
        <v>19602</v>
      </c>
      <c r="J372" s="436" t="s">
        <v>147</v>
      </c>
      <c r="K372" s="520">
        <v>44378</v>
      </c>
      <c r="L372" s="436" t="s">
        <v>19603</v>
      </c>
      <c r="M372" s="436" t="s">
        <v>17547</v>
      </c>
      <c r="N372" s="436" t="s">
        <v>97</v>
      </c>
      <c r="O372" s="436" t="s">
        <v>58</v>
      </c>
      <c r="P372" s="436" t="s">
        <v>19604</v>
      </c>
      <c r="Q372" s="513">
        <v>469</v>
      </c>
      <c r="R372" s="436" t="s">
        <v>19605</v>
      </c>
      <c r="S372" s="436" t="s">
        <v>19606</v>
      </c>
      <c r="T372" s="436" t="s">
        <v>42</v>
      </c>
      <c r="U372" s="436" t="s">
        <v>19487</v>
      </c>
      <c r="V372" s="492" t="s">
        <v>57</v>
      </c>
      <c r="W372" s="436" t="s">
        <v>17601</v>
      </c>
      <c r="X372" s="436" t="s">
        <v>19607</v>
      </c>
      <c r="Y372" s="482" t="s">
        <v>17535</v>
      </c>
      <c r="Z372" s="492" t="s">
        <v>17540</v>
      </c>
      <c r="AA372" s="513">
        <v>3</v>
      </c>
      <c r="AB372" s="513" t="s">
        <v>41</v>
      </c>
      <c r="AC372" s="535" t="s">
        <v>61</v>
      </c>
      <c r="AD372" s="535" t="s">
        <v>61</v>
      </c>
      <c r="AE372" s="513" t="s">
        <v>41</v>
      </c>
      <c r="AF372" s="535" t="s">
        <v>61</v>
      </c>
      <c r="AG372" s="498" t="s">
        <v>17535</v>
      </c>
      <c r="AH372" s="495" t="s">
        <v>17535</v>
      </c>
      <c r="AI372" s="535" t="s">
        <v>71</v>
      </c>
      <c r="AJ372" s="436" t="s">
        <v>1185</v>
      </c>
      <c r="AK372" s="513" t="s">
        <v>61</v>
      </c>
      <c r="AL372" s="436" t="s">
        <v>17945</v>
      </c>
      <c r="AM372" s="436"/>
      <c r="AN372" s="513" t="s">
        <v>41</v>
      </c>
      <c r="AO372" s="513" t="s">
        <v>41</v>
      </c>
      <c r="AP372" s="513" t="s">
        <v>41</v>
      </c>
      <c r="AQ372" s="513" t="s">
        <v>61</v>
      </c>
      <c r="AR372" s="513"/>
      <c r="AS372" t="s">
        <v>18390</v>
      </c>
      <c r="AT372" s="500" t="s">
        <v>19608</v>
      </c>
      <c r="AU372" s="573" t="s">
        <v>18390</v>
      </c>
    </row>
    <row r="373" spans="1:47">
      <c r="A373" s="482">
        <v>368</v>
      </c>
      <c r="B373" s="482">
        <v>1921</v>
      </c>
      <c r="C373" s="482" t="s">
        <v>17535</v>
      </c>
      <c r="D373" s="492" t="s">
        <v>19609</v>
      </c>
      <c r="E373" s="572">
        <v>44447</v>
      </c>
      <c r="F373" s="436" t="s">
        <v>19610</v>
      </c>
      <c r="G373" s="514" t="s">
        <v>19611</v>
      </c>
      <c r="H373" s="436" t="s">
        <v>19612</v>
      </c>
      <c r="I373" s="436" t="s">
        <v>19613</v>
      </c>
      <c r="J373" s="436" t="s">
        <v>39</v>
      </c>
      <c r="K373" s="436" t="s">
        <v>18359</v>
      </c>
      <c r="L373" s="436" t="s">
        <v>19614</v>
      </c>
      <c r="M373" s="436" t="s">
        <v>19615</v>
      </c>
      <c r="N373" s="436" t="s">
        <v>51</v>
      </c>
      <c r="O373" s="436" t="s">
        <v>18910</v>
      </c>
      <c r="P373" s="436" t="s">
        <v>19616</v>
      </c>
      <c r="Q373" s="513">
        <v>120038</v>
      </c>
      <c r="R373" s="436" t="s">
        <v>19103</v>
      </c>
      <c r="S373" s="436" t="s">
        <v>19617</v>
      </c>
      <c r="T373" s="436" t="s">
        <v>42</v>
      </c>
      <c r="U373" s="492" t="s">
        <v>43</v>
      </c>
      <c r="V373" s="492" t="s">
        <v>57</v>
      </c>
      <c r="W373" s="436" t="s">
        <v>19618</v>
      </c>
      <c r="X373" s="436" t="s">
        <v>19619</v>
      </c>
      <c r="Y373" s="482" t="s">
        <v>17535</v>
      </c>
      <c r="Z373" s="492" t="s">
        <v>17540</v>
      </c>
      <c r="AA373" s="513">
        <v>3</v>
      </c>
      <c r="AB373" s="535" t="s">
        <v>61</v>
      </c>
      <c r="AC373" s="513" t="s">
        <v>41</v>
      </c>
      <c r="AD373" s="535" t="s">
        <v>61</v>
      </c>
      <c r="AE373" s="535" t="s">
        <v>61</v>
      </c>
      <c r="AF373" s="513" t="s">
        <v>41</v>
      </c>
      <c r="AG373" s="498" t="s">
        <v>17535</v>
      </c>
      <c r="AH373" s="495" t="s">
        <v>17535</v>
      </c>
      <c r="AI373" s="513" t="s">
        <v>41</v>
      </c>
      <c r="AJ373" t="s">
        <v>78</v>
      </c>
      <c r="AK373" s="513" t="s">
        <v>41</v>
      </c>
      <c r="AL373" s="493" t="s">
        <v>17535</v>
      </c>
      <c r="AM373" s="493"/>
      <c r="AN373" s="513" t="s">
        <v>41</v>
      </c>
      <c r="AO373" s="513" t="s">
        <v>41</v>
      </c>
      <c r="AP373" s="513" t="s">
        <v>41</v>
      </c>
      <c r="AQ373" s="513" t="s">
        <v>41</v>
      </c>
      <c r="AR373" s="513"/>
      <c r="AS373" t="s">
        <v>18697</v>
      </c>
      <c r="AU373" t="s">
        <v>18698</v>
      </c>
    </row>
    <row r="374" spans="1:47">
      <c r="A374" s="482">
        <v>369</v>
      </c>
      <c r="B374" s="482">
        <v>1979</v>
      </c>
      <c r="C374" s="482" t="s">
        <v>17535</v>
      </c>
      <c r="D374" s="492" t="s">
        <v>19620</v>
      </c>
      <c r="E374" s="512">
        <v>44293</v>
      </c>
      <c r="F374" s="436" t="s">
        <v>19621</v>
      </c>
      <c r="G374" s="514" t="s">
        <v>19622</v>
      </c>
      <c r="H374" s="436" t="s">
        <v>19623</v>
      </c>
      <c r="I374" s="436" t="s">
        <v>19624</v>
      </c>
      <c r="J374" s="436" t="s">
        <v>147</v>
      </c>
      <c r="K374" s="436" t="s">
        <v>17951</v>
      </c>
      <c r="L374" s="436" t="s">
        <v>19625</v>
      </c>
      <c r="M374" s="436" t="s">
        <v>17547</v>
      </c>
      <c r="N374" s="436" t="s">
        <v>97</v>
      </c>
      <c r="O374" s="436" t="s">
        <v>58</v>
      </c>
      <c r="P374" s="436" t="s">
        <v>19626</v>
      </c>
      <c r="Q374" s="513">
        <v>146</v>
      </c>
      <c r="R374" s="436" t="s">
        <v>19237</v>
      </c>
      <c r="S374" s="436" t="s">
        <v>19627</v>
      </c>
      <c r="T374" s="436" t="s">
        <v>42</v>
      </c>
      <c r="U374" s="492" t="s">
        <v>43</v>
      </c>
      <c r="V374" s="492" t="s">
        <v>57</v>
      </c>
      <c r="W374" s="436" t="s">
        <v>40</v>
      </c>
      <c r="X374" s="436" t="s">
        <v>19628</v>
      </c>
      <c r="Y374" s="482" t="s">
        <v>17535</v>
      </c>
      <c r="Z374" s="492" t="s">
        <v>17540</v>
      </c>
      <c r="AA374" s="513">
        <v>2</v>
      </c>
      <c r="AB374" s="535" t="s">
        <v>61</v>
      </c>
      <c r="AC374" s="535" t="s">
        <v>61</v>
      </c>
      <c r="AD374" s="513" t="s">
        <v>41</v>
      </c>
      <c r="AE374" s="513" t="s">
        <v>41</v>
      </c>
      <c r="AF374" s="513" t="s">
        <v>41</v>
      </c>
      <c r="AG374" s="498" t="s">
        <v>17535</v>
      </c>
      <c r="AH374" s="495" t="s">
        <v>17535</v>
      </c>
      <c r="AI374" s="513" t="s">
        <v>41</v>
      </c>
      <c r="AJ374" t="s">
        <v>78</v>
      </c>
      <c r="AK374" s="513" t="s">
        <v>41</v>
      </c>
      <c r="AL374" s="493" t="s">
        <v>17535</v>
      </c>
      <c r="AM374" s="493"/>
      <c r="AN374" s="513" t="s">
        <v>41</v>
      </c>
      <c r="AO374" s="513" t="s">
        <v>41</v>
      </c>
      <c r="AP374" s="513" t="s">
        <v>41</v>
      </c>
      <c r="AQ374" s="513" t="s">
        <v>41</v>
      </c>
      <c r="AR374" s="513"/>
      <c r="AS374"/>
      <c r="AU374" t="s">
        <v>1</v>
      </c>
    </row>
    <row r="375" spans="1:47">
      <c r="A375" s="482">
        <v>370</v>
      </c>
      <c r="B375" s="482">
        <v>1999</v>
      </c>
      <c r="C375" s="482" t="s">
        <v>17535</v>
      </c>
      <c r="D375" s="492" t="s">
        <v>19629</v>
      </c>
      <c r="E375" s="512">
        <v>44385</v>
      </c>
      <c r="F375" s="436" t="s">
        <v>19630</v>
      </c>
      <c r="G375" s="514" t="s">
        <v>19410</v>
      </c>
      <c r="H375" s="436" t="s">
        <v>19411</v>
      </c>
      <c r="I375" s="436" t="s">
        <v>19412</v>
      </c>
      <c r="J375" s="436" t="s">
        <v>147</v>
      </c>
      <c r="K375" s="436" t="s">
        <v>18044</v>
      </c>
      <c r="L375" s="436" t="s">
        <v>19413</v>
      </c>
      <c r="M375" s="436" t="s">
        <v>17547</v>
      </c>
      <c r="N375" s="436" t="s">
        <v>97</v>
      </c>
      <c r="O375" s="436" t="s">
        <v>17556</v>
      </c>
      <c r="P375" s="436" t="s">
        <v>19631</v>
      </c>
      <c r="Q375" s="513">
        <v>2247</v>
      </c>
      <c r="R375" s="436" t="s">
        <v>787</v>
      </c>
      <c r="S375" s="436" t="s">
        <v>19415</v>
      </c>
      <c r="T375" s="436" t="s">
        <v>42</v>
      </c>
      <c r="U375" s="477" t="s">
        <v>674</v>
      </c>
      <c r="V375" s="492" t="s">
        <v>44</v>
      </c>
      <c r="W375" s="436" t="s">
        <v>17594</v>
      </c>
      <c r="X375" s="436" t="s">
        <v>19632</v>
      </c>
      <c r="Y375" s="482" t="s">
        <v>17535</v>
      </c>
      <c r="Z375" s="492" t="s">
        <v>17540</v>
      </c>
      <c r="AA375" s="513">
        <v>3</v>
      </c>
      <c r="AB375" s="535" t="s">
        <v>61</v>
      </c>
      <c r="AC375" s="535" t="s">
        <v>61</v>
      </c>
      <c r="AD375" s="535" t="s">
        <v>61</v>
      </c>
      <c r="AE375" s="513" t="s">
        <v>41</v>
      </c>
      <c r="AF375" s="513" t="s">
        <v>41</v>
      </c>
      <c r="AG375" s="498" t="s">
        <v>17535</v>
      </c>
      <c r="AH375" s="495" t="s">
        <v>17535</v>
      </c>
      <c r="AI375" s="535" t="s">
        <v>71</v>
      </c>
      <c r="AJ375" s="436" t="s">
        <v>1143</v>
      </c>
      <c r="AK375" s="513" t="s">
        <v>61</v>
      </c>
      <c r="AL375" s="436" t="s">
        <v>17945</v>
      </c>
      <c r="AM375" s="436"/>
      <c r="AN375" s="513" t="s">
        <v>61</v>
      </c>
      <c r="AO375" s="513" t="s">
        <v>41</v>
      </c>
      <c r="AP375" s="513" t="s">
        <v>41</v>
      </c>
      <c r="AQ375" s="513" t="s">
        <v>41</v>
      </c>
      <c r="AR375" s="513"/>
      <c r="AS375"/>
      <c r="AU375" t="s">
        <v>1</v>
      </c>
    </row>
    <row r="376" spans="1:47">
      <c r="A376" s="482">
        <v>371</v>
      </c>
      <c r="B376" s="482">
        <v>2073</v>
      </c>
      <c r="C376" s="482" t="s">
        <v>17535</v>
      </c>
      <c r="D376" s="492" t="s">
        <v>19633</v>
      </c>
      <c r="E376" s="512">
        <v>44324</v>
      </c>
      <c r="F376" s="436" t="s">
        <v>19634</v>
      </c>
      <c r="G376" s="514" t="s">
        <v>19635</v>
      </c>
      <c r="H376" s="436" t="s">
        <v>19636</v>
      </c>
      <c r="I376" s="436" t="s">
        <v>19637</v>
      </c>
      <c r="J376" s="436" t="s">
        <v>39</v>
      </c>
      <c r="K376" s="436" t="s">
        <v>18737</v>
      </c>
      <c r="L376" s="436" t="s">
        <v>19638</v>
      </c>
      <c r="M376" s="436" t="s">
        <v>19639</v>
      </c>
      <c r="N376" s="436" t="s">
        <v>225</v>
      </c>
      <c r="O376" s="436" t="s">
        <v>18910</v>
      </c>
      <c r="P376" s="436" t="s">
        <v>19640</v>
      </c>
      <c r="Q376" s="513">
        <v>998295</v>
      </c>
      <c r="R376" s="436" t="s">
        <v>787</v>
      </c>
      <c r="S376" s="436" t="s">
        <v>19641</v>
      </c>
      <c r="T376" s="436" t="s">
        <v>42</v>
      </c>
      <c r="U376" s="492" t="s">
        <v>43</v>
      </c>
      <c r="V376" s="492" t="s">
        <v>57</v>
      </c>
      <c r="W376" s="436" t="s">
        <v>18433</v>
      </c>
      <c r="X376" s="436" t="s">
        <v>19642</v>
      </c>
      <c r="Y376" s="482" t="s">
        <v>55</v>
      </c>
      <c r="Z376" t="s">
        <v>19643</v>
      </c>
      <c r="AA376" s="513">
        <v>1</v>
      </c>
      <c r="AB376" s="513" t="s">
        <v>41</v>
      </c>
      <c r="AC376" s="513" t="s">
        <v>41</v>
      </c>
      <c r="AD376" s="513" t="s">
        <v>41</v>
      </c>
      <c r="AE376" s="513" t="s">
        <v>41</v>
      </c>
      <c r="AF376" s="535" t="s">
        <v>61</v>
      </c>
      <c r="AG376" s="498" t="s">
        <v>17535</v>
      </c>
      <c r="AH376" s="495" t="s">
        <v>17535</v>
      </c>
      <c r="AI376" s="513" t="s">
        <v>41</v>
      </c>
      <c r="AJ376" t="s">
        <v>78</v>
      </c>
      <c r="AK376" s="513" t="s">
        <v>41</v>
      </c>
      <c r="AL376" s="493" t="s">
        <v>17535</v>
      </c>
      <c r="AM376" s="493"/>
      <c r="AN376" s="513" t="s">
        <v>41</v>
      </c>
      <c r="AO376" s="513" t="s">
        <v>41</v>
      </c>
      <c r="AP376" s="513" t="s">
        <v>41</v>
      </c>
      <c r="AQ376" s="513" t="s">
        <v>41</v>
      </c>
      <c r="AR376" s="513"/>
      <c r="AS376" s="574"/>
      <c r="AU376" t="s">
        <v>1</v>
      </c>
    </row>
    <row r="377" spans="1:47">
      <c r="A377" s="482">
        <v>372</v>
      </c>
      <c r="B377" s="482">
        <v>2110</v>
      </c>
      <c r="C377" s="482" t="s">
        <v>17535</v>
      </c>
      <c r="D377" s="492" t="s">
        <v>19644</v>
      </c>
      <c r="E377" s="436" t="s">
        <v>19645</v>
      </c>
      <c r="F377" s="436" t="s">
        <v>19646</v>
      </c>
      <c r="G377" s="514" t="s">
        <v>19647</v>
      </c>
      <c r="H377" s="436" t="s">
        <v>19648</v>
      </c>
      <c r="I377" s="436" t="s">
        <v>19649</v>
      </c>
      <c r="J377" s="436" t="s">
        <v>39</v>
      </c>
      <c r="K377" s="436" t="s">
        <v>19650</v>
      </c>
      <c r="L377" s="436" t="s">
        <v>19651</v>
      </c>
      <c r="M377" s="436" t="s">
        <v>164</v>
      </c>
      <c r="N377" s="436" t="s">
        <v>51</v>
      </c>
      <c r="O377" s="436" t="s">
        <v>18910</v>
      </c>
      <c r="P377" s="436" t="s">
        <v>19652</v>
      </c>
      <c r="Q377" s="518" t="s">
        <v>19653</v>
      </c>
      <c r="R377" s="436" t="s">
        <v>787</v>
      </c>
      <c r="S377" s="436" t="s">
        <v>78</v>
      </c>
      <c r="T377" s="436" t="s">
        <v>42</v>
      </c>
      <c r="U377" s="436" t="s">
        <v>48</v>
      </c>
      <c r="V377" s="492" t="s">
        <v>57</v>
      </c>
      <c r="W377" s="436" t="s">
        <v>17888</v>
      </c>
      <c r="X377" s="436" t="s">
        <v>19654</v>
      </c>
      <c r="Y377" s="1" t="s">
        <v>55</v>
      </c>
      <c r="Z377" t="s">
        <v>19655</v>
      </c>
      <c r="AA377" s="513">
        <v>1</v>
      </c>
      <c r="AB377" s="535" t="s">
        <v>61</v>
      </c>
      <c r="AC377" s="513" t="s">
        <v>41</v>
      </c>
      <c r="AD377" s="513" t="s">
        <v>41</v>
      </c>
      <c r="AE377" s="513" t="s">
        <v>41</v>
      </c>
      <c r="AF377" s="513" t="s">
        <v>41</v>
      </c>
      <c r="AG377" s="498" t="s">
        <v>17535</v>
      </c>
      <c r="AH377" s="495" t="s">
        <v>17535</v>
      </c>
      <c r="AI377" s="513" t="s">
        <v>41</v>
      </c>
      <c r="AJ377" t="s">
        <v>78</v>
      </c>
      <c r="AK377" s="513" t="s">
        <v>41</v>
      </c>
      <c r="AL377" s="493" t="s">
        <v>17535</v>
      </c>
      <c r="AM377" s="493"/>
      <c r="AN377" s="513" t="s">
        <v>41</v>
      </c>
      <c r="AO377" s="513" t="s">
        <v>41</v>
      </c>
      <c r="AP377" s="513" t="s">
        <v>41</v>
      </c>
      <c r="AQ377" s="513" t="s">
        <v>41</v>
      </c>
      <c r="AR377" s="513"/>
      <c r="AS377" s="574"/>
      <c r="AU377" t="s">
        <v>1</v>
      </c>
    </row>
    <row r="378" spans="1:47">
      <c r="A378" s="482">
        <v>373</v>
      </c>
      <c r="B378" s="482">
        <v>2171</v>
      </c>
      <c r="C378" s="482" t="s">
        <v>17535</v>
      </c>
      <c r="D378" s="492" t="s">
        <v>19656</v>
      </c>
      <c r="E378" s="512">
        <v>44384</v>
      </c>
      <c r="F378" s="436" t="s">
        <v>19657</v>
      </c>
      <c r="G378" s="514" t="s">
        <v>18534</v>
      </c>
      <c r="H378" s="436" t="s">
        <v>19658</v>
      </c>
      <c r="I378" s="436" t="s">
        <v>19659</v>
      </c>
      <c r="J378" s="436" t="s">
        <v>147</v>
      </c>
      <c r="K378" s="436" t="s">
        <v>18239</v>
      </c>
      <c r="L378" s="436" t="s">
        <v>19660</v>
      </c>
      <c r="M378" s="436" t="s">
        <v>17953</v>
      </c>
      <c r="N378" s="436" t="s">
        <v>64</v>
      </c>
      <c r="O378" s="436" t="s">
        <v>58</v>
      </c>
      <c r="P378" s="436" t="s">
        <v>19661</v>
      </c>
      <c r="Q378" s="513">
        <v>912</v>
      </c>
      <c r="R378" s="436" t="s">
        <v>19103</v>
      </c>
      <c r="S378" s="436" t="s">
        <v>19662</v>
      </c>
      <c r="T378" s="436" t="s">
        <v>42</v>
      </c>
      <c r="U378" s="436" t="s">
        <v>241</v>
      </c>
      <c r="V378" s="492" t="s">
        <v>57</v>
      </c>
      <c r="W378" s="436" t="s">
        <v>40</v>
      </c>
      <c r="X378" s="436" t="s">
        <v>19663</v>
      </c>
      <c r="Y378" s="1" t="s">
        <v>55</v>
      </c>
      <c r="Z378" t="s">
        <v>19664</v>
      </c>
      <c r="AA378" s="513">
        <v>1</v>
      </c>
      <c r="AB378" s="513" t="s">
        <v>41</v>
      </c>
      <c r="AC378" s="513" t="s">
        <v>41</v>
      </c>
      <c r="AD378" s="513" t="s">
        <v>41</v>
      </c>
      <c r="AE378" s="513" t="s">
        <v>41</v>
      </c>
      <c r="AF378" s="535" t="s">
        <v>61</v>
      </c>
      <c r="AG378" s="516" t="s">
        <v>55</v>
      </c>
      <c r="AH378" s="495" t="s">
        <v>17535</v>
      </c>
      <c r="AI378" s="513" t="s">
        <v>41</v>
      </c>
      <c r="AJ378" t="s">
        <v>78</v>
      </c>
      <c r="AK378" s="513" t="s">
        <v>41</v>
      </c>
      <c r="AL378" s="493" t="s">
        <v>17535</v>
      </c>
      <c r="AM378" s="493"/>
      <c r="AN378" s="513" t="s">
        <v>41</v>
      </c>
      <c r="AO378" s="513" t="s">
        <v>41</v>
      </c>
      <c r="AP378" s="513" t="s">
        <v>41</v>
      </c>
      <c r="AQ378" s="513" t="s">
        <v>41</v>
      </c>
      <c r="AR378" s="513"/>
      <c r="AS378"/>
      <c r="AU378" t="s">
        <v>1</v>
      </c>
    </row>
    <row r="379" spans="1:47">
      <c r="A379" s="482">
        <v>374</v>
      </c>
      <c r="B379" s="482">
        <v>2193</v>
      </c>
      <c r="C379" s="482" t="s">
        <v>17535</v>
      </c>
      <c r="D379" s="492" t="s">
        <v>19665</v>
      </c>
      <c r="E379" s="512">
        <v>44476</v>
      </c>
      <c r="F379" s="436" t="s">
        <v>19666</v>
      </c>
      <c r="G379" s="514" t="s">
        <v>18208</v>
      </c>
      <c r="H379" s="436" t="s">
        <v>19667</v>
      </c>
      <c r="I379" s="436" t="s">
        <v>19668</v>
      </c>
      <c r="J379" s="436" t="s">
        <v>147</v>
      </c>
      <c r="K379" s="436" t="s">
        <v>18211</v>
      </c>
      <c r="L379" s="436" t="s">
        <v>19669</v>
      </c>
      <c r="M379" s="436" t="s">
        <v>17547</v>
      </c>
      <c r="N379" s="436" t="s">
        <v>97</v>
      </c>
      <c r="O379" s="436" t="s">
        <v>58</v>
      </c>
      <c r="P379" s="436" t="s">
        <v>19670</v>
      </c>
      <c r="Q379" s="513">
        <v>1147</v>
      </c>
      <c r="R379" s="436" t="s">
        <v>19103</v>
      </c>
      <c r="S379" s="436" t="s">
        <v>844</v>
      </c>
      <c r="T379" s="436" t="s">
        <v>42</v>
      </c>
      <c r="U379" s="436" t="s">
        <v>241</v>
      </c>
      <c r="V379" s="492" t="s">
        <v>57</v>
      </c>
      <c r="W379" s="436" t="s">
        <v>17601</v>
      </c>
      <c r="X379" s="436" t="s">
        <v>19671</v>
      </c>
      <c r="Y379" s="1" t="s">
        <v>55</v>
      </c>
      <c r="Z379" t="s">
        <v>19575</v>
      </c>
      <c r="AA379" s="513">
        <v>2</v>
      </c>
      <c r="AB379" s="535" t="s">
        <v>61</v>
      </c>
      <c r="AC379" s="513" t="s">
        <v>41</v>
      </c>
      <c r="AD379" s="535" t="s">
        <v>61</v>
      </c>
      <c r="AE379" s="513" t="s">
        <v>41</v>
      </c>
      <c r="AF379" s="513" t="s">
        <v>41</v>
      </c>
      <c r="AG379" s="516" t="s">
        <v>55</v>
      </c>
      <c r="AH379" s="495" t="s">
        <v>17535</v>
      </c>
      <c r="AI379" s="535" t="s">
        <v>71</v>
      </c>
      <c r="AJ379" s="436" t="s">
        <v>19672</v>
      </c>
      <c r="AK379" s="513" t="s">
        <v>61</v>
      </c>
      <c r="AL379" s="436" t="s">
        <v>17945</v>
      </c>
      <c r="AM379" s="436"/>
      <c r="AN379" s="513" t="s">
        <v>61</v>
      </c>
      <c r="AO379" s="513" t="s">
        <v>41</v>
      </c>
      <c r="AP379" s="513" t="s">
        <v>41</v>
      </c>
      <c r="AQ379" s="513" t="s">
        <v>41</v>
      </c>
      <c r="AR379" s="513"/>
      <c r="AS379"/>
      <c r="AU379" t="s">
        <v>1</v>
      </c>
    </row>
    <row r="380" spans="1:47">
      <c r="A380" s="482">
        <v>375</v>
      </c>
      <c r="B380" s="482">
        <v>2250</v>
      </c>
      <c r="C380" s="482" t="s">
        <v>17535</v>
      </c>
      <c r="D380" s="492" t="s">
        <v>19673</v>
      </c>
      <c r="E380" s="512">
        <v>44477</v>
      </c>
      <c r="F380" s="436" t="s">
        <v>19674</v>
      </c>
      <c r="G380" s="514" t="s">
        <v>19675</v>
      </c>
      <c r="H380" s="436" t="s">
        <v>19676</v>
      </c>
      <c r="I380" s="436" t="s">
        <v>19677</v>
      </c>
      <c r="J380" s="436" t="s">
        <v>39</v>
      </c>
      <c r="K380" s="520">
        <v>44378</v>
      </c>
      <c r="L380" s="436" t="s">
        <v>19678</v>
      </c>
      <c r="M380" s="436" t="s">
        <v>17547</v>
      </c>
      <c r="N380" s="436" t="s">
        <v>97</v>
      </c>
      <c r="O380" s="436" t="s">
        <v>18910</v>
      </c>
      <c r="P380" s="436" t="s">
        <v>19679</v>
      </c>
      <c r="Q380" s="513">
        <v>210</v>
      </c>
      <c r="R380" s="436" t="s">
        <v>787</v>
      </c>
      <c r="S380" s="436" t="s">
        <v>78</v>
      </c>
      <c r="T380" s="436" t="s">
        <v>42</v>
      </c>
      <c r="U380" s="492" t="s">
        <v>169</v>
      </c>
      <c r="V380" s="514" t="s">
        <v>169</v>
      </c>
      <c r="W380" s="436" t="s">
        <v>257</v>
      </c>
      <c r="X380" s="436" t="s">
        <v>19680</v>
      </c>
      <c r="Y380" s="482" t="s">
        <v>17535</v>
      </c>
      <c r="Z380" s="492" t="s">
        <v>17540</v>
      </c>
      <c r="AA380" s="513">
        <v>1</v>
      </c>
      <c r="AB380" s="535" t="s">
        <v>61</v>
      </c>
      <c r="AC380" s="513" t="s">
        <v>41</v>
      </c>
      <c r="AD380" s="513" t="s">
        <v>41</v>
      </c>
      <c r="AE380" s="513" t="s">
        <v>41</v>
      </c>
      <c r="AF380" s="513" t="s">
        <v>41</v>
      </c>
      <c r="AG380" s="498" t="s">
        <v>17535</v>
      </c>
      <c r="AH380" s="495" t="s">
        <v>17535</v>
      </c>
      <c r="AI380" s="535" t="s">
        <v>71</v>
      </c>
      <c r="AJ380" s="436" t="s">
        <v>1185</v>
      </c>
      <c r="AK380" s="513" t="s">
        <v>61</v>
      </c>
      <c r="AL380" s="436" t="s">
        <v>17973</v>
      </c>
      <c r="AM380" s="436"/>
      <c r="AN380" s="513" t="s">
        <v>41</v>
      </c>
      <c r="AO380" s="513" t="s">
        <v>41</v>
      </c>
      <c r="AP380" s="513" t="s">
        <v>41</v>
      </c>
      <c r="AQ380" s="513" t="s">
        <v>61</v>
      </c>
      <c r="AR380" s="513"/>
      <c r="AS380" t="s">
        <v>18390</v>
      </c>
      <c r="AU380" s="573" t="s">
        <v>18390</v>
      </c>
    </row>
    <row r="381" spans="1:47">
      <c r="A381" s="482">
        <v>376</v>
      </c>
      <c r="B381" s="482">
        <v>2307</v>
      </c>
      <c r="C381" s="482" t="s">
        <v>17535</v>
      </c>
      <c r="D381" s="492" t="s">
        <v>19681</v>
      </c>
      <c r="E381" s="436" t="s">
        <v>18883</v>
      </c>
      <c r="F381" s="436" t="s">
        <v>19682</v>
      </c>
      <c r="G381" s="514" t="s">
        <v>19683</v>
      </c>
      <c r="H381" s="436" t="s">
        <v>19684</v>
      </c>
      <c r="I381" s="436" t="s">
        <v>19685</v>
      </c>
      <c r="J381" s="436" t="s">
        <v>147</v>
      </c>
      <c r="K381" s="436" t="s">
        <v>18211</v>
      </c>
      <c r="L381" s="436" t="s">
        <v>19686</v>
      </c>
      <c r="M381" s="436" t="s">
        <v>17547</v>
      </c>
      <c r="N381" s="436" t="s">
        <v>97</v>
      </c>
      <c r="O381" s="436" t="s">
        <v>58</v>
      </c>
      <c r="P381" s="436" t="s">
        <v>19687</v>
      </c>
      <c r="Q381" s="519">
        <v>6712</v>
      </c>
      <c r="R381" s="436" t="s">
        <v>863</v>
      </c>
      <c r="S381" s="436" t="s">
        <v>198</v>
      </c>
      <c r="T381" s="436" t="s">
        <v>42</v>
      </c>
      <c r="U381" s="492" t="s">
        <v>43</v>
      </c>
      <c r="V381" s="492" t="s">
        <v>44</v>
      </c>
      <c r="W381" s="436" t="s">
        <v>17601</v>
      </c>
      <c r="X381" s="436" t="s">
        <v>1119</v>
      </c>
      <c r="Y381" s="1" t="s">
        <v>55</v>
      </c>
      <c r="Z381" t="s">
        <v>19688</v>
      </c>
      <c r="AA381" s="513">
        <v>1</v>
      </c>
      <c r="AB381" s="513" t="s">
        <v>41</v>
      </c>
      <c r="AC381" s="513" t="s">
        <v>41</v>
      </c>
      <c r="AD381" s="535" t="s">
        <v>61</v>
      </c>
      <c r="AE381" s="513" t="s">
        <v>41</v>
      </c>
      <c r="AF381" s="513" t="s">
        <v>41</v>
      </c>
      <c r="AG381" s="513" t="s">
        <v>55</v>
      </c>
      <c r="AH381" s="495" t="s">
        <v>17535</v>
      </c>
      <c r="AI381" s="513" t="s">
        <v>41</v>
      </c>
      <c r="AJ381" t="s">
        <v>78</v>
      </c>
      <c r="AK381" s="513" t="s">
        <v>41</v>
      </c>
      <c r="AL381" s="493" t="s">
        <v>17535</v>
      </c>
      <c r="AM381" s="493"/>
      <c r="AN381" s="513" t="s">
        <v>41</v>
      </c>
      <c r="AO381" s="513" t="s">
        <v>41</v>
      </c>
      <c r="AP381" s="513" t="s">
        <v>41</v>
      </c>
      <c r="AQ381" s="513" t="s">
        <v>41</v>
      </c>
      <c r="AR381" s="513"/>
      <c r="AS381"/>
      <c r="AU381" t="s">
        <v>1</v>
      </c>
    </row>
    <row r="382" spans="1:47">
      <c r="A382" s="482">
        <v>377</v>
      </c>
      <c r="B382" s="482">
        <v>2330</v>
      </c>
      <c r="C382" s="482" t="s">
        <v>17535</v>
      </c>
      <c r="D382" s="492" t="s">
        <v>19689</v>
      </c>
      <c r="E382" s="572">
        <v>44507</v>
      </c>
      <c r="F382" s="436" t="s">
        <v>19690</v>
      </c>
      <c r="G382" s="514" t="s">
        <v>19691</v>
      </c>
      <c r="H382" s="577" t="s">
        <v>19692</v>
      </c>
      <c r="I382" s="436" t="s">
        <v>19693</v>
      </c>
      <c r="J382" s="436" t="s">
        <v>39</v>
      </c>
      <c r="K382" s="436" t="s">
        <v>19002</v>
      </c>
      <c r="L382" s="436" t="s">
        <v>19694</v>
      </c>
      <c r="M382" s="436" t="s">
        <v>17953</v>
      </c>
      <c r="N382" s="436" t="s">
        <v>64</v>
      </c>
      <c r="O382" s="436" t="s">
        <v>58</v>
      </c>
      <c r="P382" s="436" t="s">
        <v>19695</v>
      </c>
      <c r="Q382" s="518" t="s">
        <v>19696</v>
      </c>
      <c r="R382" s="436" t="s">
        <v>19061</v>
      </c>
      <c r="S382" s="436" t="s">
        <v>19697</v>
      </c>
      <c r="T382" s="436" t="s">
        <v>42</v>
      </c>
      <c r="U382" s="477" t="s">
        <v>116</v>
      </c>
      <c r="V382" s="492" t="s">
        <v>57</v>
      </c>
      <c r="W382" s="436" t="s">
        <v>17594</v>
      </c>
      <c r="X382" s="436" t="s">
        <v>1119</v>
      </c>
      <c r="Y382" s="1" t="s">
        <v>55</v>
      </c>
      <c r="Z382" t="s">
        <v>19698</v>
      </c>
      <c r="AA382" s="513">
        <v>4</v>
      </c>
      <c r="AB382" s="535" t="s">
        <v>61</v>
      </c>
      <c r="AC382" s="535" t="s">
        <v>61</v>
      </c>
      <c r="AD382" s="535" t="s">
        <v>61</v>
      </c>
      <c r="AE382" s="535" t="s">
        <v>61</v>
      </c>
      <c r="AF382" s="513" t="s">
        <v>41</v>
      </c>
      <c r="AG382" s="513" t="s">
        <v>55</v>
      </c>
      <c r="AH382" s="495" t="s">
        <v>17535</v>
      </c>
      <c r="AI382" s="535" t="s">
        <v>71</v>
      </c>
      <c r="AJ382" s="436" t="s">
        <v>1185</v>
      </c>
      <c r="AK382" s="513" t="s">
        <v>61</v>
      </c>
      <c r="AL382" s="436" t="s">
        <v>17973</v>
      </c>
      <c r="AM382" s="436"/>
      <c r="AN382" s="513" t="s">
        <v>41</v>
      </c>
      <c r="AO382" s="513" t="s">
        <v>41</v>
      </c>
      <c r="AP382" s="513" t="s">
        <v>41</v>
      </c>
      <c r="AQ382" s="513" t="s">
        <v>61</v>
      </c>
      <c r="AR382" s="513"/>
      <c r="AS382" t="s">
        <v>17598</v>
      </c>
      <c r="AU382" t="s">
        <v>17584</v>
      </c>
    </row>
    <row r="383" spans="1:47">
      <c r="A383" s="482">
        <v>378</v>
      </c>
      <c r="B383" s="482">
        <v>2385</v>
      </c>
      <c r="C383" s="482" t="s">
        <v>17535</v>
      </c>
      <c r="D383" s="492" t="s">
        <v>19699</v>
      </c>
      <c r="E383" s="436" t="s">
        <v>18883</v>
      </c>
      <c r="F383" s="436" t="s">
        <v>19700</v>
      </c>
      <c r="G383" s="514" t="s">
        <v>19701</v>
      </c>
      <c r="H383" s="436" t="s">
        <v>19702</v>
      </c>
      <c r="I383" s="436" t="s">
        <v>19703</v>
      </c>
      <c r="J383" s="436" t="s">
        <v>39</v>
      </c>
      <c r="K383" s="436" t="s">
        <v>17959</v>
      </c>
      <c r="L383" s="436" t="s">
        <v>19704</v>
      </c>
      <c r="M383" s="495" t="s">
        <v>63</v>
      </c>
      <c r="N383" s="436" t="s">
        <v>64</v>
      </c>
      <c r="O383" s="436" t="s">
        <v>58</v>
      </c>
      <c r="P383" s="436" t="s">
        <v>19705</v>
      </c>
      <c r="Q383" s="513">
        <v>350</v>
      </c>
      <c r="R383" s="436" t="s">
        <v>19061</v>
      </c>
      <c r="S383" s="436" t="s">
        <v>19706</v>
      </c>
      <c r="T383" s="436" t="s">
        <v>42</v>
      </c>
      <c r="U383" s="492" t="s">
        <v>43</v>
      </c>
      <c r="V383" s="492" t="s">
        <v>44</v>
      </c>
      <c r="W383" s="436" t="s">
        <v>40</v>
      </c>
      <c r="X383" s="436" t="s">
        <v>1119</v>
      </c>
      <c r="Y383" s="1" t="s">
        <v>55</v>
      </c>
      <c r="Z383" t="s">
        <v>19575</v>
      </c>
      <c r="AA383" s="513">
        <v>4</v>
      </c>
      <c r="AB383" s="535" t="s">
        <v>61</v>
      </c>
      <c r="AC383" s="535" t="s">
        <v>61</v>
      </c>
      <c r="AD383" s="535" t="s">
        <v>61</v>
      </c>
      <c r="AE383" s="535" t="s">
        <v>61</v>
      </c>
      <c r="AF383" s="513" t="s">
        <v>41</v>
      </c>
      <c r="AG383" s="498" t="s">
        <v>17535</v>
      </c>
      <c r="AH383" s="495" t="s">
        <v>17535</v>
      </c>
      <c r="AI383" s="535" t="s">
        <v>71</v>
      </c>
      <c r="AJ383" s="436" t="s">
        <v>1247</v>
      </c>
      <c r="AK383" s="513" t="s">
        <v>61</v>
      </c>
      <c r="AL383" s="436" t="s">
        <v>17973</v>
      </c>
      <c r="AM383" s="436"/>
      <c r="AN383" s="513" t="s">
        <v>41</v>
      </c>
      <c r="AO383" s="513" t="s">
        <v>61</v>
      </c>
      <c r="AP383" s="513" t="s">
        <v>41</v>
      </c>
      <c r="AQ383" s="513" t="s">
        <v>41</v>
      </c>
      <c r="AR383" s="513"/>
      <c r="AS383"/>
      <c r="AU383" t="s">
        <v>17584</v>
      </c>
    </row>
    <row r="384" spans="1:47">
      <c r="A384" s="482">
        <v>379</v>
      </c>
      <c r="B384" s="482">
        <v>2491</v>
      </c>
      <c r="C384" s="482" t="s">
        <v>17535</v>
      </c>
      <c r="D384" s="492" t="s">
        <v>19707</v>
      </c>
      <c r="E384" s="436" t="s">
        <v>19645</v>
      </c>
      <c r="F384" s="436" t="s">
        <v>19708</v>
      </c>
      <c r="G384" s="514" t="s">
        <v>19709</v>
      </c>
      <c r="H384" s="436" t="s">
        <v>19710</v>
      </c>
      <c r="I384" s="436" t="s">
        <v>19711</v>
      </c>
      <c r="J384" s="436" t="s">
        <v>147</v>
      </c>
      <c r="K384" s="436" t="s">
        <v>19712</v>
      </c>
      <c r="L384" s="436" t="s">
        <v>19713</v>
      </c>
      <c r="M384" s="436" t="s">
        <v>509</v>
      </c>
      <c r="N384" s="436" t="s">
        <v>97</v>
      </c>
      <c r="O384" s="436" t="s">
        <v>58</v>
      </c>
      <c r="P384" s="436" t="s">
        <v>19714</v>
      </c>
      <c r="Q384" s="519">
        <v>324033</v>
      </c>
      <c r="R384" s="436" t="s">
        <v>19061</v>
      </c>
      <c r="S384" s="436" t="s">
        <v>19310</v>
      </c>
      <c r="T384" s="436" t="s">
        <v>42</v>
      </c>
      <c r="U384" s="477" t="s">
        <v>116</v>
      </c>
      <c r="V384" s="492" t="s">
        <v>57</v>
      </c>
      <c r="W384" s="436" t="s">
        <v>17594</v>
      </c>
      <c r="X384" s="436" t="s">
        <v>1119</v>
      </c>
      <c r="Y384" s="1" t="s">
        <v>55</v>
      </c>
      <c r="Z384" t="s">
        <v>19715</v>
      </c>
      <c r="AA384" s="513">
        <v>4</v>
      </c>
      <c r="AB384" s="535" t="s">
        <v>61</v>
      </c>
      <c r="AC384" s="535" t="s">
        <v>61</v>
      </c>
      <c r="AD384" s="535" t="s">
        <v>61</v>
      </c>
      <c r="AE384" s="535" t="s">
        <v>61</v>
      </c>
      <c r="AF384" s="513" t="s">
        <v>41</v>
      </c>
      <c r="AG384" s="513" t="s">
        <v>55</v>
      </c>
      <c r="AH384" s="495" t="s">
        <v>17535</v>
      </c>
      <c r="AI384" s="535" t="s">
        <v>71</v>
      </c>
      <c r="AJ384" s="436" t="s">
        <v>1161</v>
      </c>
      <c r="AK384" s="513" t="s">
        <v>61</v>
      </c>
      <c r="AL384" s="436" t="s">
        <v>17945</v>
      </c>
      <c r="AM384" s="436"/>
      <c r="AN384" s="513" t="s">
        <v>61</v>
      </c>
      <c r="AO384" s="513" t="s">
        <v>61</v>
      </c>
      <c r="AP384" s="513" t="s">
        <v>61</v>
      </c>
      <c r="AQ384" s="513" t="s">
        <v>41</v>
      </c>
      <c r="AR384" s="513"/>
      <c r="AS384" t="s">
        <v>17598</v>
      </c>
      <c r="AU384" t="s">
        <v>17584</v>
      </c>
    </row>
    <row r="385" spans="1:47">
      <c r="A385" s="482">
        <v>380</v>
      </c>
      <c r="B385" s="482">
        <v>2516</v>
      </c>
      <c r="C385" s="482" t="s">
        <v>17535</v>
      </c>
      <c r="D385" s="492" t="s">
        <v>19716</v>
      </c>
      <c r="E385" s="436" t="s">
        <v>19717</v>
      </c>
      <c r="F385" s="436" t="s">
        <v>19718</v>
      </c>
      <c r="G385" s="514" t="s">
        <v>19719</v>
      </c>
      <c r="H385" s="436" t="s">
        <v>19720</v>
      </c>
      <c r="I385" s="436" t="s">
        <v>19721</v>
      </c>
      <c r="J385" s="436" t="s">
        <v>39</v>
      </c>
      <c r="K385" s="436" t="s">
        <v>19722</v>
      </c>
      <c r="L385" s="436" t="s">
        <v>19723</v>
      </c>
      <c r="M385" s="436" t="s">
        <v>164</v>
      </c>
      <c r="N385" s="436" t="s">
        <v>51</v>
      </c>
      <c r="O385" s="436" t="s">
        <v>17556</v>
      </c>
      <c r="P385" s="436" t="s">
        <v>19724</v>
      </c>
      <c r="Q385" s="513">
        <v>4251</v>
      </c>
      <c r="R385" s="436" t="s">
        <v>19093</v>
      </c>
      <c r="S385" s="436" t="s">
        <v>19725</v>
      </c>
      <c r="T385" s="436" t="s">
        <v>42</v>
      </c>
      <c r="U385" s="492" t="s">
        <v>43</v>
      </c>
      <c r="V385" s="492" t="s">
        <v>57</v>
      </c>
      <c r="W385" s="436" t="s">
        <v>40</v>
      </c>
      <c r="X385" s="436" t="s">
        <v>18687</v>
      </c>
      <c r="Y385" s="1" t="s">
        <v>55</v>
      </c>
      <c r="Z385" t="s">
        <v>19726</v>
      </c>
      <c r="AA385" s="513">
        <v>2</v>
      </c>
      <c r="AB385" s="535" t="s">
        <v>61</v>
      </c>
      <c r="AC385" s="513" t="s">
        <v>41</v>
      </c>
      <c r="AD385" s="513" t="s">
        <v>41</v>
      </c>
      <c r="AE385" s="513" t="s">
        <v>41</v>
      </c>
      <c r="AF385" s="513" t="s">
        <v>41</v>
      </c>
      <c r="AG385" s="513" t="s">
        <v>55</v>
      </c>
      <c r="AH385" s="495" t="s">
        <v>17535</v>
      </c>
      <c r="AI385" s="513" t="s">
        <v>41</v>
      </c>
      <c r="AJ385" t="s">
        <v>78</v>
      </c>
      <c r="AK385" s="513" t="s">
        <v>41</v>
      </c>
      <c r="AL385" s="493" t="s">
        <v>17535</v>
      </c>
      <c r="AM385" s="493"/>
      <c r="AN385" s="513" t="s">
        <v>41</v>
      </c>
      <c r="AO385" s="513" t="s">
        <v>41</v>
      </c>
      <c r="AP385" s="513" t="s">
        <v>41</v>
      </c>
      <c r="AQ385" s="513" t="s">
        <v>41</v>
      </c>
      <c r="AR385" s="513"/>
      <c r="AS385"/>
      <c r="AU385" t="s">
        <v>17584</v>
      </c>
    </row>
    <row r="386" spans="1:47">
      <c r="A386" s="482">
        <v>381</v>
      </c>
      <c r="B386" s="482">
        <v>2587</v>
      </c>
      <c r="C386" s="482" t="s">
        <v>17535</v>
      </c>
      <c r="D386" s="492" t="s">
        <v>19727</v>
      </c>
      <c r="E386" s="436" t="s">
        <v>19728</v>
      </c>
      <c r="F386" s="436" t="s">
        <v>19729</v>
      </c>
      <c r="G386" s="514" t="s">
        <v>19730</v>
      </c>
      <c r="H386" s="436" t="s">
        <v>19731</v>
      </c>
      <c r="I386" s="436" t="s">
        <v>19732</v>
      </c>
      <c r="J386" s="436" t="s">
        <v>147</v>
      </c>
      <c r="K386" s="436" t="s">
        <v>19139</v>
      </c>
      <c r="L386" s="436" t="s">
        <v>19733</v>
      </c>
      <c r="M386" s="436" t="s">
        <v>19161</v>
      </c>
      <c r="N386" s="436" t="s">
        <v>685</v>
      </c>
      <c r="O386" s="436" t="s">
        <v>58</v>
      </c>
      <c r="P386" s="436" t="s">
        <v>19734</v>
      </c>
      <c r="Q386" s="513">
        <v>366</v>
      </c>
      <c r="R386" s="436" t="s">
        <v>19485</v>
      </c>
      <c r="S386" s="436" t="s">
        <v>19641</v>
      </c>
      <c r="T386" s="436" t="s">
        <v>42</v>
      </c>
      <c r="U386" s="477" t="s">
        <v>116</v>
      </c>
      <c r="V386" s="492" t="s">
        <v>44</v>
      </c>
      <c r="W386" s="436" t="s">
        <v>19735</v>
      </c>
      <c r="X386" s="436" t="s">
        <v>19680</v>
      </c>
      <c r="Y386" s="1" t="s">
        <v>55</v>
      </c>
      <c r="Z386" t="s">
        <v>19182</v>
      </c>
      <c r="AA386" s="513">
        <v>3</v>
      </c>
      <c r="AB386" s="535" t="s">
        <v>61</v>
      </c>
      <c r="AC386" s="535" t="s">
        <v>61</v>
      </c>
      <c r="AD386" s="535" t="s">
        <v>61</v>
      </c>
      <c r="AE386" s="513" t="s">
        <v>41</v>
      </c>
      <c r="AF386" s="513" t="s">
        <v>41</v>
      </c>
      <c r="AG386" s="513" t="s">
        <v>55</v>
      </c>
      <c r="AH386" s="495" t="s">
        <v>17535</v>
      </c>
      <c r="AI386" s="535" t="s">
        <v>71</v>
      </c>
      <c r="AJ386" s="436" t="s">
        <v>1185</v>
      </c>
      <c r="AK386" s="513" t="s">
        <v>61</v>
      </c>
      <c r="AL386" s="436" t="s">
        <v>17945</v>
      </c>
      <c r="AM386" s="436"/>
      <c r="AN386" s="513" t="s">
        <v>41</v>
      </c>
      <c r="AO386" s="513" t="s">
        <v>41</v>
      </c>
      <c r="AP386" s="513" t="s">
        <v>41</v>
      </c>
      <c r="AQ386" s="513" t="s">
        <v>61</v>
      </c>
      <c r="AR386" s="513"/>
      <c r="AS386" t="s">
        <v>17598</v>
      </c>
      <c r="AU386" t="s">
        <v>17584</v>
      </c>
    </row>
    <row r="387" spans="1:47">
      <c r="A387" s="482">
        <v>382</v>
      </c>
      <c r="B387" s="482">
        <v>2833</v>
      </c>
      <c r="C387" s="482" t="s">
        <v>17535</v>
      </c>
      <c r="D387" s="492" t="s">
        <v>19736</v>
      </c>
      <c r="E387" s="436" t="s">
        <v>19242</v>
      </c>
      <c r="F387" s="436" t="s">
        <v>19737</v>
      </c>
      <c r="G387" s="514" t="s">
        <v>19738</v>
      </c>
      <c r="H387" s="436" t="s">
        <v>19739</v>
      </c>
      <c r="I387" s="436" t="s">
        <v>19740</v>
      </c>
      <c r="J387" s="436" t="s">
        <v>147</v>
      </c>
      <c r="K387" s="436" t="s">
        <v>19741</v>
      </c>
      <c r="L387" s="436" t="s">
        <v>19742</v>
      </c>
      <c r="M387" s="436" t="s">
        <v>17547</v>
      </c>
      <c r="N387" s="436" t="s">
        <v>97</v>
      </c>
      <c r="O387" s="436" t="s">
        <v>17556</v>
      </c>
      <c r="P387" s="436" t="s">
        <v>348</v>
      </c>
      <c r="Q387" s="513" t="s">
        <v>19743</v>
      </c>
      <c r="R387" s="436" t="s">
        <v>787</v>
      </c>
      <c r="S387" s="436" t="s">
        <v>78</v>
      </c>
      <c r="T387" s="436" t="s">
        <v>42</v>
      </c>
      <c r="U387" s="492" t="s">
        <v>43</v>
      </c>
      <c r="V387" s="492" t="s">
        <v>44</v>
      </c>
      <c r="W387" s="436" t="s">
        <v>17601</v>
      </c>
      <c r="X387" s="436" t="s">
        <v>1119</v>
      </c>
      <c r="Y387" s="1" t="s">
        <v>55</v>
      </c>
      <c r="Z387" t="s">
        <v>19744</v>
      </c>
      <c r="AA387" s="513">
        <v>2</v>
      </c>
      <c r="AB387" s="535" t="s">
        <v>61</v>
      </c>
      <c r="AC387" s="535" t="s">
        <v>61</v>
      </c>
      <c r="AD387" s="513" t="s">
        <v>41</v>
      </c>
      <c r="AE387" s="513" t="s">
        <v>41</v>
      </c>
      <c r="AF387" s="513" t="s">
        <v>41</v>
      </c>
      <c r="AG387" s="513" t="s">
        <v>55</v>
      </c>
      <c r="AH387" s="40" t="s">
        <v>19745</v>
      </c>
      <c r="AI387" s="535" t="s">
        <v>71</v>
      </c>
      <c r="AJ387" s="436" t="s">
        <v>1185</v>
      </c>
      <c r="AK387" s="513" t="s">
        <v>61</v>
      </c>
      <c r="AL387" s="436" t="s">
        <v>17945</v>
      </c>
      <c r="AM387" s="436"/>
      <c r="AN387" s="513" t="s">
        <v>41</v>
      </c>
      <c r="AO387" s="513" t="s">
        <v>41</v>
      </c>
      <c r="AP387" s="513" t="s">
        <v>41</v>
      </c>
      <c r="AQ387" s="513" t="s">
        <v>61</v>
      </c>
      <c r="AR387" s="513"/>
      <c r="AS387" t="s">
        <v>17598</v>
      </c>
      <c r="AU387" t="s">
        <v>17584</v>
      </c>
    </row>
    <row r="388" spans="1:47">
      <c r="A388" s="482">
        <v>383</v>
      </c>
      <c r="B388" s="482">
        <v>2947</v>
      </c>
      <c r="C388" s="482" t="s">
        <v>17535</v>
      </c>
      <c r="D388" s="492" t="s">
        <v>19746</v>
      </c>
      <c r="E388" s="436" t="s">
        <v>19242</v>
      </c>
      <c r="F388" s="436" t="s">
        <v>19747</v>
      </c>
      <c r="G388" s="514" t="s">
        <v>19748</v>
      </c>
      <c r="H388" s="436" t="s">
        <v>19749</v>
      </c>
      <c r="I388" s="436" t="s">
        <v>19750</v>
      </c>
      <c r="J388" s="436" t="s">
        <v>147</v>
      </c>
      <c r="K388" s="436" t="s">
        <v>19751</v>
      </c>
      <c r="L388" s="436" t="s">
        <v>19752</v>
      </c>
      <c r="M388" s="436" t="s">
        <v>17547</v>
      </c>
      <c r="N388" s="436" t="s">
        <v>97</v>
      </c>
      <c r="O388" s="436" t="s">
        <v>58</v>
      </c>
      <c r="P388" s="436" t="s">
        <v>19753</v>
      </c>
      <c r="Q388" s="513" t="s">
        <v>19754</v>
      </c>
      <c r="R388" s="436" t="s">
        <v>19237</v>
      </c>
      <c r="S388" s="436" t="s">
        <v>78</v>
      </c>
      <c r="T388" s="436" t="s">
        <v>42</v>
      </c>
      <c r="U388" s="492" t="s">
        <v>43</v>
      </c>
      <c r="V388" s="492" t="s">
        <v>57</v>
      </c>
      <c r="W388" s="436" t="s">
        <v>17594</v>
      </c>
      <c r="X388" s="436" t="s">
        <v>1119</v>
      </c>
      <c r="Y388" s="1" t="s">
        <v>55</v>
      </c>
      <c r="Z388" t="s">
        <v>19744</v>
      </c>
      <c r="AA388" s="513">
        <v>1</v>
      </c>
      <c r="AB388" s="535" t="s">
        <v>61</v>
      </c>
      <c r="AC388" s="513" t="s">
        <v>41</v>
      </c>
      <c r="AD388" s="513" t="s">
        <v>41</v>
      </c>
      <c r="AE388" s="513" t="s">
        <v>41</v>
      </c>
      <c r="AF388" s="513" t="s">
        <v>41</v>
      </c>
      <c r="AG388" s="1" t="s">
        <v>55</v>
      </c>
      <c r="AH388" s="40" t="s">
        <v>19755</v>
      </c>
      <c r="AI388" s="535" t="s">
        <v>71</v>
      </c>
      <c r="AJ388" s="436" t="s">
        <v>1185</v>
      </c>
      <c r="AK388" s="513" t="s">
        <v>61</v>
      </c>
      <c r="AL388" s="436" t="s">
        <v>17945</v>
      </c>
      <c r="AM388" s="436"/>
      <c r="AN388" s="513" t="s">
        <v>41</v>
      </c>
      <c r="AO388" s="513" t="s">
        <v>41</v>
      </c>
      <c r="AP388" s="513" t="s">
        <v>41</v>
      </c>
      <c r="AQ388" s="513" t="s">
        <v>61</v>
      </c>
      <c r="AR388" s="513"/>
      <c r="AS388" t="s">
        <v>17598</v>
      </c>
      <c r="AU388" t="s">
        <v>17584</v>
      </c>
    </row>
    <row r="389" spans="1:47">
      <c r="A389" s="482">
        <v>384</v>
      </c>
      <c r="B389" s="482">
        <v>2738</v>
      </c>
      <c r="C389" s="482" t="s">
        <v>17535</v>
      </c>
      <c r="D389" s="492" t="s">
        <v>19756</v>
      </c>
      <c r="E389" s="572">
        <v>44264</v>
      </c>
      <c r="F389" s="436" t="s">
        <v>19757</v>
      </c>
      <c r="G389" s="514" t="s">
        <v>19758</v>
      </c>
      <c r="H389" s="436" t="s">
        <v>19759</v>
      </c>
      <c r="I389" s="436" t="s">
        <v>19760</v>
      </c>
      <c r="J389" s="436" t="s">
        <v>39</v>
      </c>
      <c r="K389" s="436" t="s">
        <v>19761</v>
      </c>
      <c r="L389" s="436" t="s">
        <v>19762</v>
      </c>
      <c r="M389" s="436" t="s">
        <v>19763</v>
      </c>
      <c r="N389" s="436" t="s">
        <v>459</v>
      </c>
      <c r="O389" s="436" t="s">
        <v>58</v>
      </c>
      <c r="P389" s="436" t="s">
        <v>19764</v>
      </c>
      <c r="Q389" s="519">
        <v>13894</v>
      </c>
      <c r="R389" s="436" t="s">
        <v>19093</v>
      </c>
      <c r="S389" s="436" t="s">
        <v>19201</v>
      </c>
      <c r="T389" s="436" t="s">
        <v>42</v>
      </c>
      <c r="U389" s="436" t="s">
        <v>241</v>
      </c>
      <c r="V389" s="492" t="s">
        <v>57</v>
      </c>
      <c r="W389" s="436" t="s">
        <v>19765</v>
      </c>
      <c r="X389" s="436" t="s">
        <v>1119</v>
      </c>
      <c r="Y389" s="1" t="s">
        <v>55</v>
      </c>
      <c r="Z389" t="s">
        <v>19766</v>
      </c>
      <c r="AA389" s="513">
        <v>3</v>
      </c>
      <c r="AB389" s="535" t="s">
        <v>61</v>
      </c>
      <c r="AC389" s="535" t="s">
        <v>61</v>
      </c>
      <c r="AD389" s="535" t="s">
        <v>61</v>
      </c>
      <c r="AE389" s="513" t="s">
        <v>41</v>
      </c>
      <c r="AF389" s="513" t="s">
        <v>41</v>
      </c>
      <c r="AG389" s="1" t="s">
        <v>55</v>
      </c>
      <c r="AH389" s="40" t="s">
        <v>19767</v>
      </c>
      <c r="AI389" s="535" t="s">
        <v>71</v>
      </c>
      <c r="AJ389" s="436" t="s">
        <v>1185</v>
      </c>
      <c r="AK389" s="513" t="s">
        <v>61</v>
      </c>
      <c r="AL389" s="436" t="s">
        <v>18016</v>
      </c>
      <c r="AM389" s="436"/>
      <c r="AN389" s="513" t="s">
        <v>41</v>
      </c>
      <c r="AO389" s="513" t="s">
        <v>41</v>
      </c>
      <c r="AP389" s="513" t="s">
        <v>41</v>
      </c>
      <c r="AQ389" s="513" t="s">
        <v>61</v>
      </c>
      <c r="AR389" s="513"/>
      <c r="AS389" t="s">
        <v>18390</v>
      </c>
      <c r="AU389" s="573" t="s">
        <v>18390</v>
      </c>
    </row>
    <row r="390" spans="1:47" ht="15.75">
      <c r="A390" s="482">
        <v>385</v>
      </c>
      <c r="B390" s="482">
        <v>2847</v>
      </c>
      <c r="C390" s="482" t="s">
        <v>17535</v>
      </c>
      <c r="D390" s="492" t="s">
        <v>19768</v>
      </c>
      <c r="E390" s="436" t="s">
        <v>19229</v>
      </c>
      <c r="F390" s="436" t="s">
        <v>19769</v>
      </c>
      <c r="G390" s="514" t="s">
        <v>19770</v>
      </c>
      <c r="H390" s="436" t="s">
        <v>19771</v>
      </c>
      <c r="I390" s="436" t="s">
        <v>19772</v>
      </c>
      <c r="J390" s="436" t="s">
        <v>39</v>
      </c>
      <c r="K390" s="436" t="s">
        <v>18285</v>
      </c>
      <c r="L390" s="521" t="s">
        <v>19773</v>
      </c>
      <c r="M390" s="436" t="s">
        <v>583</v>
      </c>
      <c r="N390" s="436" t="s">
        <v>584</v>
      </c>
      <c r="O390" s="436" t="s">
        <v>58</v>
      </c>
      <c r="P390" s="436" t="s">
        <v>19774</v>
      </c>
      <c r="Q390" s="513">
        <v>2080</v>
      </c>
      <c r="R390" s="436" t="s">
        <v>19103</v>
      </c>
      <c r="S390" s="436" t="s">
        <v>126</v>
      </c>
      <c r="T390" s="436" t="s">
        <v>42</v>
      </c>
      <c r="U390" s="492" t="s">
        <v>43</v>
      </c>
      <c r="V390" s="492" t="s">
        <v>57</v>
      </c>
      <c r="W390" s="436" t="s">
        <v>19396</v>
      </c>
      <c r="X390" s="436" t="s">
        <v>1119</v>
      </c>
      <c r="Y390" s="1" t="s">
        <v>55</v>
      </c>
      <c r="Z390" t="s">
        <v>19775</v>
      </c>
      <c r="AA390" s="513">
        <v>3</v>
      </c>
      <c r="AB390" s="513" t="s">
        <v>41</v>
      </c>
      <c r="AC390" s="535" t="s">
        <v>61</v>
      </c>
      <c r="AD390" s="535" t="s">
        <v>61</v>
      </c>
      <c r="AE390" s="535" t="s">
        <v>61</v>
      </c>
      <c r="AF390" s="513" t="s">
        <v>41</v>
      </c>
      <c r="AG390" s="1" t="s">
        <v>55</v>
      </c>
      <c r="AH390" s="40" t="s">
        <v>19776</v>
      </c>
      <c r="AI390" s="535" t="s">
        <v>71</v>
      </c>
      <c r="AJ390" s="436" t="s">
        <v>1185</v>
      </c>
      <c r="AK390" s="513" t="s">
        <v>61</v>
      </c>
      <c r="AL390" s="436" t="s">
        <v>18016</v>
      </c>
      <c r="AM390" s="436"/>
      <c r="AN390" s="513" t="s">
        <v>41</v>
      </c>
      <c r="AO390" s="513" t="s">
        <v>41</v>
      </c>
      <c r="AP390" s="513" t="s">
        <v>41</v>
      </c>
      <c r="AQ390" s="513" t="s">
        <v>61</v>
      </c>
      <c r="AR390" s="513"/>
      <c r="AS390" t="s">
        <v>17557</v>
      </c>
      <c r="AT390" s="500" t="s">
        <v>19355</v>
      </c>
      <c r="AU390" t="s">
        <v>1</v>
      </c>
    </row>
    <row r="391" spans="1:47">
      <c r="A391" s="482">
        <v>386</v>
      </c>
      <c r="B391" s="482">
        <v>2943</v>
      </c>
      <c r="C391" s="482" t="s">
        <v>17535</v>
      </c>
      <c r="D391" s="492" t="s">
        <v>19777</v>
      </c>
      <c r="E391" s="436" t="s">
        <v>19217</v>
      </c>
      <c r="F391" s="436" t="s">
        <v>19778</v>
      </c>
      <c r="G391" s="514" t="s">
        <v>19779</v>
      </c>
      <c r="H391" s="436" t="s">
        <v>19780</v>
      </c>
      <c r="I391" s="436" t="s">
        <v>19781</v>
      </c>
      <c r="J391" s="436" t="s">
        <v>147</v>
      </c>
      <c r="K391" s="436" t="s">
        <v>19002</v>
      </c>
      <c r="L391" s="436" t="s">
        <v>19782</v>
      </c>
      <c r="M391" s="436" t="s">
        <v>18430</v>
      </c>
      <c r="N391" s="436" t="s">
        <v>64</v>
      </c>
      <c r="O391" s="436" t="s">
        <v>58</v>
      </c>
      <c r="P391" s="436" t="s">
        <v>19783</v>
      </c>
      <c r="Q391" s="513" t="s">
        <v>19784</v>
      </c>
      <c r="R391" s="436" t="s">
        <v>19061</v>
      </c>
      <c r="S391" s="436" t="s">
        <v>19785</v>
      </c>
      <c r="T391" s="436" t="s">
        <v>42</v>
      </c>
      <c r="U391" s="492" t="s">
        <v>43</v>
      </c>
      <c r="V391" s="492" t="s">
        <v>57</v>
      </c>
      <c r="W391" s="436" t="s">
        <v>19786</v>
      </c>
      <c r="X391" s="436" t="s">
        <v>1204</v>
      </c>
      <c r="Y391" s="1" t="s">
        <v>55</v>
      </c>
      <c r="Z391" t="s">
        <v>19239</v>
      </c>
      <c r="AA391" s="513">
        <v>3</v>
      </c>
      <c r="AB391" s="535" t="s">
        <v>61</v>
      </c>
      <c r="AC391" s="513" t="s">
        <v>41</v>
      </c>
      <c r="AD391" s="535" t="s">
        <v>61</v>
      </c>
      <c r="AE391" s="535" t="s">
        <v>61</v>
      </c>
      <c r="AF391" s="513" t="s">
        <v>41</v>
      </c>
      <c r="AG391" s="513" t="s">
        <v>17535</v>
      </c>
      <c r="AH391" s="518" t="s">
        <v>17535</v>
      </c>
      <c r="AI391" s="535" t="s">
        <v>71</v>
      </c>
      <c r="AJ391" s="436" t="s">
        <v>1185</v>
      </c>
      <c r="AK391" s="513" t="s">
        <v>61</v>
      </c>
      <c r="AL391" s="436" t="s">
        <v>18016</v>
      </c>
      <c r="AM391" s="436"/>
      <c r="AN391" s="513" t="s">
        <v>41</v>
      </c>
      <c r="AO391" s="513" t="s">
        <v>41</v>
      </c>
      <c r="AP391" s="513" t="s">
        <v>41</v>
      </c>
      <c r="AQ391" s="513" t="s">
        <v>61</v>
      </c>
      <c r="AR391" s="513"/>
      <c r="AS391" t="s">
        <v>18390</v>
      </c>
      <c r="AU391" s="573" t="s">
        <v>18390</v>
      </c>
    </row>
    <row r="392" spans="1:47">
      <c r="A392" s="482">
        <v>387</v>
      </c>
      <c r="B392" s="482">
        <v>2992</v>
      </c>
      <c r="C392" s="482" t="s">
        <v>17535</v>
      </c>
      <c r="D392" s="492" t="s">
        <v>19787</v>
      </c>
      <c r="E392" s="436" t="s">
        <v>19788</v>
      </c>
      <c r="F392" s="436" t="s">
        <v>19789</v>
      </c>
      <c r="G392" s="514" t="s">
        <v>19790</v>
      </c>
      <c r="H392" s="436" t="s">
        <v>19791</v>
      </c>
      <c r="I392" s="436" t="s">
        <v>19792</v>
      </c>
      <c r="J392" s="436" t="s">
        <v>147</v>
      </c>
      <c r="K392" s="436" t="s">
        <v>17939</v>
      </c>
      <c r="L392" s="436" t="s">
        <v>19793</v>
      </c>
      <c r="M392" s="436" t="s">
        <v>224</v>
      </c>
      <c r="N392" s="436" t="s">
        <v>225</v>
      </c>
      <c r="O392" s="436" t="s">
        <v>58</v>
      </c>
      <c r="P392" s="436" t="s">
        <v>19794</v>
      </c>
      <c r="Q392" s="519">
        <v>55519</v>
      </c>
      <c r="R392" s="436" t="s">
        <v>19237</v>
      </c>
      <c r="S392" s="436" t="s">
        <v>19795</v>
      </c>
      <c r="T392" s="436" t="s">
        <v>42</v>
      </c>
      <c r="U392" s="477" t="s">
        <v>116</v>
      </c>
      <c r="V392" s="492" t="s">
        <v>57</v>
      </c>
      <c r="W392" s="436" t="s">
        <v>18000</v>
      </c>
      <c r="X392" s="436" t="s">
        <v>1119</v>
      </c>
      <c r="Y392" s="1" t="s">
        <v>55</v>
      </c>
      <c r="Z392" t="s">
        <v>19239</v>
      </c>
      <c r="AA392" s="513">
        <v>4</v>
      </c>
      <c r="AB392" s="535" t="s">
        <v>61</v>
      </c>
      <c r="AC392" s="535" t="s">
        <v>61</v>
      </c>
      <c r="AD392" s="535" t="s">
        <v>61</v>
      </c>
      <c r="AE392" s="535" t="s">
        <v>61</v>
      </c>
      <c r="AF392" s="513" t="s">
        <v>41</v>
      </c>
      <c r="AG392" s="1" t="s">
        <v>55</v>
      </c>
      <c r="AH392" s="40" t="s">
        <v>19796</v>
      </c>
      <c r="AI392" s="535" t="s">
        <v>71</v>
      </c>
      <c r="AJ392" s="436" t="s">
        <v>1248</v>
      </c>
      <c r="AK392" s="513" t="s">
        <v>61</v>
      </c>
      <c r="AL392" s="436" t="s">
        <v>18016</v>
      </c>
      <c r="AM392" s="436"/>
      <c r="AN392" s="513" t="s">
        <v>41</v>
      </c>
      <c r="AO392" s="513" t="s">
        <v>41</v>
      </c>
      <c r="AP392" s="513" t="s">
        <v>61</v>
      </c>
      <c r="AQ392" s="513" t="s">
        <v>41</v>
      </c>
      <c r="AR392" s="513"/>
      <c r="AS392"/>
      <c r="AU392" t="s">
        <v>1</v>
      </c>
    </row>
    <row r="393" spans="1:47">
      <c r="A393" s="482">
        <v>388</v>
      </c>
      <c r="B393" s="482">
        <v>2946</v>
      </c>
      <c r="C393" s="482" t="s">
        <v>17535</v>
      </c>
      <c r="D393" s="492" t="s">
        <v>19797</v>
      </c>
      <c r="E393" s="436" t="s">
        <v>19175</v>
      </c>
      <c r="F393" s="436" t="s">
        <v>19798</v>
      </c>
      <c r="G393" s="514" t="s">
        <v>19799</v>
      </c>
      <c r="H393" s="436" t="s">
        <v>19800</v>
      </c>
      <c r="I393" s="436" t="s">
        <v>19801</v>
      </c>
      <c r="J393" s="436" t="s">
        <v>147</v>
      </c>
      <c r="K393" s="436" t="s">
        <v>17923</v>
      </c>
      <c r="L393" s="436" t="s">
        <v>78</v>
      </c>
      <c r="M393" s="436" t="s">
        <v>19802</v>
      </c>
      <c r="N393" s="436" t="s">
        <v>225</v>
      </c>
      <c r="O393" s="436" t="s">
        <v>17556</v>
      </c>
      <c r="P393" s="436" t="s">
        <v>19803</v>
      </c>
      <c r="Q393" s="513">
        <v>312</v>
      </c>
      <c r="R393" s="436" t="s">
        <v>787</v>
      </c>
      <c r="S393" s="436" t="s">
        <v>19804</v>
      </c>
      <c r="T393" s="436" t="s">
        <v>42</v>
      </c>
      <c r="U393" s="492" t="s">
        <v>169</v>
      </c>
      <c r="V393" s="514" t="s">
        <v>169</v>
      </c>
      <c r="W393" s="436" t="s">
        <v>40</v>
      </c>
      <c r="X393" s="436" t="s">
        <v>1119</v>
      </c>
      <c r="Y393" s="1" t="s">
        <v>55</v>
      </c>
      <c r="Z393" t="s">
        <v>19291</v>
      </c>
      <c r="AA393" s="513">
        <v>3</v>
      </c>
      <c r="AB393" s="535" t="s">
        <v>61</v>
      </c>
      <c r="AC393" s="535" t="s">
        <v>61</v>
      </c>
      <c r="AD393" s="513" t="s">
        <v>41</v>
      </c>
      <c r="AE393" s="535" t="s">
        <v>61</v>
      </c>
      <c r="AF393" s="513" t="s">
        <v>41</v>
      </c>
      <c r="AG393" s="1" t="s">
        <v>55</v>
      </c>
      <c r="AH393" s="40" t="s">
        <v>19805</v>
      </c>
      <c r="AI393" s="513" t="s">
        <v>41</v>
      </c>
      <c r="AJ393" t="s">
        <v>78</v>
      </c>
      <c r="AK393" s="513" t="s">
        <v>41</v>
      </c>
      <c r="AL393" s="493" t="s">
        <v>17535</v>
      </c>
      <c r="AM393" s="493"/>
      <c r="AN393" s="513" t="s">
        <v>41</v>
      </c>
      <c r="AO393" s="513" t="s">
        <v>41</v>
      </c>
      <c r="AP393" s="513" t="s">
        <v>41</v>
      </c>
      <c r="AQ393" s="513" t="s">
        <v>41</v>
      </c>
      <c r="AR393" s="513"/>
      <c r="AS393"/>
      <c r="AU393" t="s">
        <v>1</v>
      </c>
    </row>
    <row r="394" spans="1:47">
      <c r="A394" s="482">
        <v>389</v>
      </c>
      <c r="B394" s="482">
        <v>3048</v>
      </c>
      <c r="C394" s="482" t="s">
        <v>17535</v>
      </c>
      <c r="D394" s="492" t="s">
        <v>19806</v>
      </c>
      <c r="E394" s="436" t="s">
        <v>19194</v>
      </c>
      <c r="F394" s="436" t="s">
        <v>19807</v>
      </c>
      <c r="G394" s="514" t="s">
        <v>17787</v>
      </c>
      <c r="H394" s="436" t="s">
        <v>19808</v>
      </c>
      <c r="I394" s="436" t="s">
        <v>19809</v>
      </c>
      <c r="J394" s="436" t="s">
        <v>147</v>
      </c>
      <c r="K394" s="436" t="s">
        <v>18562</v>
      </c>
      <c r="L394" s="436" t="s">
        <v>19810</v>
      </c>
      <c r="M394" s="436" t="s">
        <v>17547</v>
      </c>
      <c r="N394" s="436" t="s">
        <v>97</v>
      </c>
      <c r="O394" s="436" t="s">
        <v>58</v>
      </c>
      <c r="P394" s="436" t="s">
        <v>19811</v>
      </c>
      <c r="Q394" s="513">
        <v>3089</v>
      </c>
      <c r="R394" s="436" t="s">
        <v>787</v>
      </c>
      <c r="S394" s="436" t="s">
        <v>19812</v>
      </c>
      <c r="T394" s="436" t="s">
        <v>42</v>
      </c>
      <c r="U394" s="476" t="s">
        <v>241</v>
      </c>
      <c r="V394" s="492" t="s">
        <v>44</v>
      </c>
      <c r="W394" s="436" t="s">
        <v>17594</v>
      </c>
      <c r="X394" s="436" t="s">
        <v>1204</v>
      </c>
      <c r="Y394" s="1" t="s">
        <v>55</v>
      </c>
      <c r="Z394" t="s">
        <v>19239</v>
      </c>
      <c r="AA394" s="513">
        <v>2</v>
      </c>
      <c r="AB394" s="535" t="s">
        <v>61</v>
      </c>
      <c r="AC394" s="513" t="s">
        <v>41</v>
      </c>
      <c r="AD394" s="535" t="s">
        <v>61</v>
      </c>
      <c r="AE394" s="513" t="s">
        <v>41</v>
      </c>
      <c r="AF394" s="513" t="s">
        <v>41</v>
      </c>
      <c r="AG394" s="1" t="s">
        <v>55</v>
      </c>
      <c r="AH394" s="40" t="s">
        <v>19813</v>
      </c>
      <c r="AI394" s="535" t="s">
        <v>71</v>
      </c>
      <c r="AJ394" s="436" t="s">
        <v>18593</v>
      </c>
      <c r="AK394" s="513" t="s">
        <v>61</v>
      </c>
      <c r="AL394" s="436" t="s">
        <v>17945</v>
      </c>
      <c r="AM394" s="436"/>
      <c r="AN394" s="516" t="s">
        <v>61</v>
      </c>
      <c r="AO394" s="516" t="s">
        <v>41</v>
      </c>
      <c r="AP394" s="516" t="s">
        <v>41</v>
      </c>
      <c r="AQ394" s="516" t="s">
        <v>61</v>
      </c>
      <c r="AR394" s="516"/>
      <c r="AS394" t="s">
        <v>17598</v>
      </c>
      <c r="AU394" t="s">
        <v>17584</v>
      </c>
    </row>
    <row r="395" spans="1:47" ht="15.75">
      <c r="A395" s="482">
        <v>390</v>
      </c>
      <c r="B395" s="482">
        <v>2831</v>
      </c>
      <c r="C395" s="482" t="s">
        <v>17535</v>
      </c>
      <c r="D395" s="492" t="s">
        <v>19814</v>
      </c>
      <c r="E395" s="518" t="s">
        <v>19463</v>
      </c>
      <c r="F395" s="436" t="s">
        <v>19815</v>
      </c>
      <c r="G395" s="514" t="s">
        <v>19816</v>
      </c>
      <c r="H395" s="436" t="s">
        <v>19817</v>
      </c>
      <c r="I395" s="436" t="s">
        <v>19818</v>
      </c>
      <c r="J395" s="436" t="s">
        <v>39</v>
      </c>
      <c r="K395" s="436" t="s">
        <v>18607</v>
      </c>
      <c r="L395" s="521" t="s">
        <v>19819</v>
      </c>
      <c r="M395" s="436" t="s">
        <v>17547</v>
      </c>
      <c r="N395" s="436" t="s">
        <v>97</v>
      </c>
      <c r="O395" s="436" t="s">
        <v>58</v>
      </c>
      <c r="P395" s="436" t="s">
        <v>19820</v>
      </c>
      <c r="Q395" s="513">
        <v>4732</v>
      </c>
      <c r="R395" s="436" t="s">
        <v>19103</v>
      </c>
      <c r="S395" s="436" t="s">
        <v>19821</v>
      </c>
      <c r="T395" s="436" t="s">
        <v>42</v>
      </c>
      <c r="U395" s="492" t="s">
        <v>43</v>
      </c>
      <c r="V395" s="492" t="s">
        <v>57</v>
      </c>
      <c r="W395" s="436" t="s">
        <v>17594</v>
      </c>
      <c r="X395" s="436" t="s">
        <v>1119</v>
      </c>
      <c r="Y395" s="1" t="s">
        <v>55</v>
      </c>
      <c r="Z395" t="s">
        <v>19239</v>
      </c>
      <c r="AA395" s="513">
        <v>4</v>
      </c>
      <c r="AB395" s="535" t="s">
        <v>61</v>
      </c>
      <c r="AC395" s="535" t="s">
        <v>61</v>
      </c>
      <c r="AD395" s="535" t="s">
        <v>61</v>
      </c>
      <c r="AE395" s="535" t="s">
        <v>61</v>
      </c>
      <c r="AF395" s="513" t="s">
        <v>41</v>
      </c>
      <c r="AG395" s="513" t="s">
        <v>17535</v>
      </c>
      <c r="AH395" s="518" t="s">
        <v>17535</v>
      </c>
      <c r="AI395" s="535" t="s">
        <v>71</v>
      </c>
      <c r="AJ395" s="436" t="s">
        <v>1185</v>
      </c>
      <c r="AK395" s="513" t="s">
        <v>61</v>
      </c>
      <c r="AL395" s="436" t="s">
        <v>18016</v>
      </c>
      <c r="AM395" s="436"/>
      <c r="AN395" s="516" t="s">
        <v>41</v>
      </c>
      <c r="AO395" s="516" t="s">
        <v>41</v>
      </c>
      <c r="AP395" s="516" t="s">
        <v>41</v>
      </c>
      <c r="AQ395" s="516" t="s">
        <v>61</v>
      </c>
      <c r="AR395" s="516"/>
      <c r="AS395" t="s">
        <v>17598</v>
      </c>
      <c r="AU395" t="s">
        <v>18179</v>
      </c>
    </row>
    <row r="396" spans="1:47">
      <c r="A396" s="482">
        <v>391</v>
      </c>
      <c r="B396" s="482">
        <v>2968</v>
      </c>
      <c r="C396" s="482" t="s">
        <v>17535</v>
      </c>
      <c r="D396" s="492" t="s">
        <v>19822</v>
      </c>
      <c r="E396" s="436" t="s">
        <v>19823</v>
      </c>
      <c r="F396" s="436" t="s">
        <v>19824</v>
      </c>
      <c r="G396" s="514" t="s">
        <v>19825</v>
      </c>
      <c r="H396" s="436" t="s">
        <v>19826</v>
      </c>
      <c r="I396" s="436" t="s">
        <v>19827</v>
      </c>
      <c r="J396" s="436" t="s">
        <v>147</v>
      </c>
      <c r="K396" s="520">
        <v>44287</v>
      </c>
      <c r="L396" s="436" t="s">
        <v>19828</v>
      </c>
      <c r="M396" s="436" t="s">
        <v>583</v>
      </c>
      <c r="N396" s="436" t="s">
        <v>584</v>
      </c>
      <c r="O396" s="436" t="s">
        <v>17556</v>
      </c>
      <c r="P396" s="436" t="s">
        <v>19829</v>
      </c>
      <c r="Q396" s="513">
        <v>351</v>
      </c>
      <c r="R396" s="436" t="s">
        <v>787</v>
      </c>
      <c r="S396" s="436" t="s">
        <v>78</v>
      </c>
      <c r="T396" s="436" t="s">
        <v>42</v>
      </c>
      <c r="U396" s="492" t="s">
        <v>169</v>
      </c>
      <c r="V396" s="514" t="s">
        <v>169</v>
      </c>
      <c r="W396" s="436" t="s">
        <v>19830</v>
      </c>
      <c r="X396" s="436" t="s">
        <v>1119</v>
      </c>
      <c r="Y396" s="482" t="s">
        <v>17535</v>
      </c>
      <c r="Z396" s="492" t="s">
        <v>17540</v>
      </c>
      <c r="AA396" s="513">
        <v>4</v>
      </c>
      <c r="AB396" s="535" t="s">
        <v>61</v>
      </c>
      <c r="AC396" s="535" t="s">
        <v>61</v>
      </c>
      <c r="AD396" s="535" t="s">
        <v>61</v>
      </c>
      <c r="AE396" s="535" t="s">
        <v>61</v>
      </c>
      <c r="AF396" s="513" t="s">
        <v>41</v>
      </c>
      <c r="AG396" s="513" t="s">
        <v>17535</v>
      </c>
      <c r="AH396" s="518" t="s">
        <v>17535</v>
      </c>
      <c r="AI396" s="513" t="s">
        <v>41</v>
      </c>
      <c r="AJ396" t="s">
        <v>78</v>
      </c>
      <c r="AK396" s="513" t="s">
        <v>41</v>
      </c>
      <c r="AL396" s="493" t="s">
        <v>17535</v>
      </c>
      <c r="AM396" s="493"/>
      <c r="AN396" s="516" t="s">
        <v>41</v>
      </c>
      <c r="AO396" s="516" t="s">
        <v>41</v>
      </c>
      <c r="AP396" s="516" t="s">
        <v>41</v>
      </c>
      <c r="AQ396" s="516" t="s">
        <v>41</v>
      </c>
      <c r="AR396" s="516"/>
      <c r="AS396"/>
      <c r="AU396" t="s">
        <v>1</v>
      </c>
    </row>
    <row r="397" spans="1:47" ht="15.75">
      <c r="A397" s="482">
        <v>392</v>
      </c>
      <c r="B397" s="482">
        <v>3128</v>
      </c>
      <c r="C397" s="482" t="s">
        <v>17535</v>
      </c>
      <c r="D397" s="492" t="s">
        <v>19831</v>
      </c>
      <c r="E397" s="512">
        <v>44205</v>
      </c>
      <c r="F397" s="436" t="s">
        <v>19832</v>
      </c>
      <c r="G397" s="514" t="s">
        <v>19833</v>
      </c>
      <c r="H397" s="436" t="s">
        <v>19834</v>
      </c>
      <c r="I397" s="436" t="s">
        <v>19835</v>
      </c>
      <c r="J397" s="436" t="s">
        <v>147</v>
      </c>
      <c r="K397" s="436" t="s">
        <v>19002</v>
      </c>
      <c r="L397" s="436" t="s">
        <v>19836</v>
      </c>
      <c r="M397" s="436" t="s">
        <v>17969</v>
      </c>
      <c r="N397" s="436" t="s">
        <v>51</v>
      </c>
      <c r="O397" s="436" t="s">
        <v>58</v>
      </c>
      <c r="P397" s="436" t="s">
        <v>19837</v>
      </c>
      <c r="Q397" s="513" t="s">
        <v>19838</v>
      </c>
      <c r="R397" s="436" t="s">
        <v>787</v>
      </c>
      <c r="S397" s="436" t="s">
        <v>19320</v>
      </c>
      <c r="T397" s="436" t="s">
        <v>42</v>
      </c>
      <c r="U397" s="476" t="s">
        <v>241</v>
      </c>
      <c r="V397" s="492" t="s">
        <v>44</v>
      </c>
      <c r="W397" s="436" t="s">
        <v>19331</v>
      </c>
      <c r="X397" s="436" t="s">
        <v>19839</v>
      </c>
      <c r="Y397" s="1" t="s">
        <v>55</v>
      </c>
      <c r="Z397" s="521" t="s">
        <v>19840</v>
      </c>
      <c r="AA397" s="513">
        <v>2</v>
      </c>
      <c r="AB397" s="535" t="s">
        <v>61</v>
      </c>
      <c r="AC397" s="535" t="s">
        <v>61</v>
      </c>
      <c r="AD397" s="513" t="s">
        <v>41</v>
      </c>
      <c r="AE397" s="513" t="s">
        <v>41</v>
      </c>
      <c r="AF397" s="513" t="s">
        <v>41</v>
      </c>
      <c r="AG397" s="1" t="s">
        <v>55</v>
      </c>
      <c r="AH397" s="40" t="s">
        <v>19841</v>
      </c>
      <c r="AI397" s="513" t="s">
        <v>61</v>
      </c>
      <c r="AJ397" t="s">
        <v>1185</v>
      </c>
      <c r="AK397" s="513" t="s">
        <v>41</v>
      </c>
      <c r="AL397" s="493" t="s">
        <v>18016</v>
      </c>
      <c r="AM397" s="493"/>
      <c r="AN397" s="516" t="s">
        <v>41</v>
      </c>
      <c r="AO397" s="516" t="s">
        <v>41</v>
      </c>
      <c r="AP397" s="516" t="s">
        <v>41</v>
      </c>
      <c r="AQ397" s="516" t="s">
        <v>61</v>
      </c>
      <c r="AR397" s="516"/>
      <c r="AS397" t="s">
        <v>17598</v>
      </c>
      <c r="AU397" t="s">
        <v>18179</v>
      </c>
    </row>
    <row r="398" spans="1:47">
      <c r="A398" s="482">
        <v>393</v>
      </c>
      <c r="B398" s="482">
        <v>3163</v>
      </c>
      <c r="C398" s="482" t="s">
        <v>17535</v>
      </c>
      <c r="D398" s="492" t="s">
        <v>19842</v>
      </c>
      <c r="E398" s="436" t="s">
        <v>19843</v>
      </c>
      <c r="F398" s="436" t="s">
        <v>19844</v>
      </c>
      <c r="G398" s="514" t="s">
        <v>19845</v>
      </c>
      <c r="H398" s="436" t="s">
        <v>19846</v>
      </c>
      <c r="I398" s="436" t="s">
        <v>19847</v>
      </c>
      <c r="J398" s="436" t="s">
        <v>147</v>
      </c>
      <c r="K398" s="436" t="s">
        <v>18239</v>
      </c>
      <c r="L398" s="436" t="s">
        <v>19848</v>
      </c>
      <c r="M398" s="436" t="s">
        <v>17547</v>
      </c>
      <c r="N398" s="436" t="s">
        <v>97</v>
      </c>
      <c r="O398" s="436" t="s">
        <v>58</v>
      </c>
      <c r="P398" s="436" t="s">
        <v>19849</v>
      </c>
      <c r="Q398" s="513" t="s">
        <v>19850</v>
      </c>
      <c r="R398" s="436" t="s">
        <v>19103</v>
      </c>
      <c r="S398" s="436" t="s">
        <v>19851</v>
      </c>
      <c r="T398" s="436" t="s">
        <v>42</v>
      </c>
      <c r="U398" s="436" t="s">
        <v>241</v>
      </c>
      <c r="V398" s="492" t="s">
        <v>57</v>
      </c>
      <c r="W398" s="436" t="s">
        <v>17594</v>
      </c>
      <c r="X398" s="436" t="s">
        <v>19852</v>
      </c>
      <c r="Y398" s="1" t="s">
        <v>55</v>
      </c>
      <c r="Z398" t="s">
        <v>19406</v>
      </c>
      <c r="AA398" s="513">
        <v>0</v>
      </c>
      <c r="AB398" s="513" t="s">
        <v>41</v>
      </c>
      <c r="AC398" s="513" t="s">
        <v>41</v>
      </c>
      <c r="AD398" s="513" t="s">
        <v>41</v>
      </c>
      <c r="AE398" s="513" t="s">
        <v>41</v>
      </c>
      <c r="AF398" s="513" t="s">
        <v>41</v>
      </c>
      <c r="AG398" s="513" t="s">
        <v>17535</v>
      </c>
      <c r="AH398" s="518" t="s">
        <v>17535</v>
      </c>
      <c r="AI398" s="513" t="s">
        <v>41</v>
      </c>
      <c r="AJ398" t="s">
        <v>78</v>
      </c>
      <c r="AK398" s="513" t="s">
        <v>41</v>
      </c>
      <c r="AL398" s="493" t="s">
        <v>17535</v>
      </c>
      <c r="AM398" s="493"/>
      <c r="AN398" s="516" t="s">
        <v>41</v>
      </c>
      <c r="AO398" s="516" t="s">
        <v>41</v>
      </c>
      <c r="AP398" s="516" t="s">
        <v>41</v>
      </c>
      <c r="AQ398" s="516" t="s">
        <v>41</v>
      </c>
      <c r="AR398" s="516"/>
      <c r="AS398"/>
      <c r="AU398" t="s">
        <v>1</v>
      </c>
    </row>
    <row r="399" spans="1:47">
      <c r="A399" s="482">
        <v>394</v>
      </c>
      <c r="B399" s="482">
        <v>3167</v>
      </c>
      <c r="C399" s="482" t="s">
        <v>17535</v>
      </c>
      <c r="D399" s="492" t="s">
        <v>19853</v>
      </c>
      <c r="E399" s="512">
        <v>44205</v>
      </c>
      <c r="F399" s="436" t="s">
        <v>19854</v>
      </c>
      <c r="G399" s="514" t="s">
        <v>19855</v>
      </c>
      <c r="H399" s="436" t="s">
        <v>19856</v>
      </c>
      <c r="I399" s="436" t="s">
        <v>19857</v>
      </c>
      <c r="J399" s="436" t="s">
        <v>39</v>
      </c>
      <c r="K399" s="436" t="s">
        <v>18011</v>
      </c>
      <c r="L399" s="436" t="s">
        <v>19858</v>
      </c>
      <c r="M399" s="436" t="s">
        <v>17547</v>
      </c>
      <c r="N399" s="436" t="s">
        <v>97</v>
      </c>
      <c r="O399" s="436" t="s">
        <v>58</v>
      </c>
      <c r="P399" s="436" t="s">
        <v>19859</v>
      </c>
      <c r="Q399" s="513">
        <v>14894</v>
      </c>
      <c r="R399" s="436" t="s">
        <v>19485</v>
      </c>
      <c r="S399" s="436" t="s">
        <v>141</v>
      </c>
      <c r="T399" s="436" t="s">
        <v>42</v>
      </c>
      <c r="U399" s="492" t="s">
        <v>43</v>
      </c>
      <c r="V399" s="492" t="s">
        <v>44</v>
      </c>
      <c r="W399" s="436" t="s">
        <v>19860</v>
      </c>
      <c r="X399" s="436" t="s">
        <v>19861</v>
      </c>
      <c r="Y399" s="482" t="s">
        <v>17535</v>
      </c>
      <c r="Z399" s="492" t="s">
        <v>17540</v>
      </c>
      <c r="AA399" s="513">
        <v>1</v>
      </c>
      <c r="AB399" s="535" t="s">
        <v>61</v>
      </c>
      <c r="AC399" s="513" t="s">
        <v>41</v>
      </c>
      <c r="AD399" s="513" t="s">
        <v>41</v>
      </c>
      <c r="AE399" s="513" t="s">
        <v>41</v>
      </c>
      <c r="AF399" s="513" t="s">
        <v>41</v>
      </c>
      <c r="AG399" s="513" t="s">
        <v>17535</v>
      </c>
      <c r="AH399" s="518" t="s">
        <v>17535</v>
      </c>
      <c r="AI399" s="535" t="s">
        <v>71</v>
      </c>
      <c r="AJ399" s="436" t="s">
        <v>1220</v>
      </c>
      <c r="AK399" s="513" t="s">
        <v>61</v>
      </c>
      <c r="AL399" s="436" t="s">
        <v>17945</v>
      </c>
      <c r="AM399" s="436"/>
      <c r="AN399" s="516" t="s">
        <v>61</v>
      </c>
      <c r="AO399" s="516" t="s">
        <v>41</v>
      </c>
      <c r="AP399" s="516" t="s">
        <v>41</v>
      </c>
      <c r="AQ399" s="516" t="s">
        <v>41</v>
      </c>
      <c r="AR399" s="516"/>
      <c r="AS399"/>
      <c r="AU399" t="s">
        <v>1</v>
      </c>
    </row>
    <row r="400" spans="1:47" ht="15.75">
      <c r="A400" s="482">
        <v>395</v>
      </c>
      <c r="B400" s="482">
        <v>3258</v>
      </c>
      <c r="C400" s="482" t="s">
        <v>17535</v>
      </c>
      <c r="D400" s="492" t="s">
        <v>19862</v>
      </c>
      <c r="E400" s="572">
        <v>44325</v>
      </c>
      <c r="F400" s="436" t="s">
        <v>19863</v>
      </c>
      <c r="G400" s="514" t="s">
        <v>19864</v>
      </c>
      <c r="H400" s="436" t="s">
        <v>19865</v>
      </c>
      <c r="I400" s="436" t="s">
        <v>19866</v>
      </c>
      <c r="J400" s="436" t="s">
        <v>39</v>
      </c>
      <c r="K400" s="436" t="s">
        <v>18256</v>
      </c>
      <c r="L400" s="436" t="s">
        <v>19867</v>
      </c>
      <c r="M400" s="436" t="s">
        <v>19161</v>
      </c>
      <c r="N400" s="436" t="s">
        <v>685</v>
      </c>
      <c r="O400" s="436" t="s">
        <v>58</v>
      </c>
      <c r="P400" s="521" t="s">
        <v>19868</v>
      </c>
      <c r="Q400" s="513">
        <v>476</v>
      </c>
      <c r="R400" s="436" t="s">
        <v>19103</v>
      </c>
      <c r="S400" s="436" t="s">
        <v>126</v>
      </c>
      <c r="T400" s="436" t="s">
        <v>42</v>
      </c>
      <c r="U400" s="492" t="s">
        <v>43</v>
      </c>
      <c r="V400" s="492" t="s">
        <v>44</v>
      </c>
      <c r="W400" s="436" t="s">
        <v>19869</v>
      </c>
      <c r="X400" s="436" t="s">
        <v>1119</v>
      </c>
      <c r="Y400" s="1" t="s">
        <v>55</v>
      </c>
      <c r="Z400" t="s">
        <v>19870</v>
      </c>
      <c r="AA400" s="513">
        <v>2</v>
      </c>
      <c r="AB400" s="535" t="s">
        <v>61</v>
      </c>
      <c r="AC400" s="535" t="s">
        <v>61</v>
      </c>
      <c r="AD400" s="513" t="s">
        <v>41</v>
      </c>
      <c r="AE400" s="513" t="s">
        <v>41</v>
      </c>
      <c r="AF400" s="513" t="s">
        <v>41</v>
      </c>
      <c r="AG400" s="1" t="s">
        <v>55</v>
      </c>
      <c r="AH400" s="40" t="s">
        <v>19871</v>
      </c>
      <c r="AI400" s="535" t="s">
        <v>71</v>
      </c>
      <c r="AJ400" s="436" t="s">
        <v>1185</v>
      </c>
      <c r="AK400" s="513" t="s">
        <v>61</v>
      </c>
      <c r="AL400" s="436" t="s">
        <v>17945</v>
      </c>
      <c r="AM400" s="436"/>
      <c r="AN400" s="516" t="s">
        <v>41</v>
      </c>
      <c r="AO400" s="516" t="s">
        <v>41</v>
      </c>
      <c r="AP400" s="516" t="s">
        <v>41</v>
      </c>
      <c r="AQ400" s="516" t="s">
        <v>61</v>
      </c>
      <c r="AR400" s="516"/>
      <c r="AS400" t="s">
        <v>17598</v>
      </c>
      <c r="AU400" t="s">
        <v>17584</v>
      </c>
    </row>
    <row r="401" spans="1:47">
      <c r="A401" s="482">
        <v>396</v>
      </c>
      <c r="B401" s="482">
        <v>3292</v>
      </c>
      <c r="C401" s="482" t="s">
        <v>17535</v>
      </c>
      <c r="D401" s="492" t="s">
        <v>19872</v>
      </c>
      <c r="E401" s="512">
        <v>44325</v>
      </c>
      <c r="F401" s="436" t="s">
        <v>19873</v>
      </c>
      <c r="G401" s="514" t="s">
        <v>19874</v>
      </c>
      <c r="H401" s="436" t="s">
        <v>19875</v>
      </c>
      <c r="I401" s="436" t="s">
        <v>19876</v>
      </c>
      <c r="J401" s="436" t="s">
        <v>39</v>
      </c>
      <c r="K401" s="436" t="s">
        <v>19468</v>
      </c>
      <c r="L401" s="436" t="s">
        <v>19877</v>
      </c>
      <c r="M401" s="436" t="s">
        <v>19615</v>
      </c>
      <c r="N401" s="436" t="s">
        <v>51</v>
      </c>
      <c r="O401" s="436" t="s">
        <v>58</v>
      </c>
      <c r="P401" s="436" t="s">
        <v>19878</v>
      </c>
      <c r="Q401" s="513">
        <v>20055</v>
      </c>
      <c r="R401" s="436" t="s">
        <v>19061</v>
      </c>
      <c r="S401" s="436" t="s">
        <v>19879</v>
      </c>
      <c r="T401" s="436" t="s">
        <v>42</v>
      </c>
      <c r="U401" s="492" t="s">
        <v>43</v>
      </c>
      <c r="V401" s="492" t="s">
        <v>57</v>
      </c>
      <c r="W401" s="436" t="s">
        <v>17601</v>
      </c>
      <c r="X401" s="436" t="s">
        <v>19880</v>
      </c>
      <c r="Y401" s="1" t="s">
        <v>55</v>
      </c>
      <c r="Z401" t="s">
        <v>19417</v>
      </c>
      <c r="AA401" s="513">
        <v>2</v>
      </c>
      <c r="AB401" s="513" t="s">
        <v>41</v>
      </c>
      <c r="AC401" s="513" t="s">
        <v>41</v>
      </c>
      <c r="AD401" s="535" t="s">
        <v>61</v>
      </c>
      <c r="AE401" s="535" t="s">
        <v>61</v>
      </c>
      <c r="AF401" s="513" t="s">
        <v>41</v>
      </c>
      <c r="AG401" s="1" t="s">
        <v>55</v>
      </c>
      <c r="AH401" s="40" t="s">
        <v>19881</v>
      </c>
      <c r="AI401" s="535" t="s">
        <v>71</v>
      </c>
      <c r="AJ401" s="436" t="s">
        <v>18593</v>
      </c>
      <c r="AK401" s="513" t="s">
        <v>61</v>
      </c>
      <c r="AL401" s="436" t="s">
        <v>17945</v>
      </c>
      <c r="AM401" s="436"/>
      <c r="AN401" s="516" t="s">
        <v>61</v>
      </c>
      <c r="AO401" s="516" t="s">
        <v>41</v>
      </c>
      <c r="AP401" s="516" t="s">
        <v>41</v>
      </c>
      <c r="AQ401" s="516" t="s">
        <v>61</v>
      </c>
      <c r="AR401" s="516"/>
      <c r="AS401" t="s">
        <v>17557</v>
      </c>
      <c r="AT401" s="500" t="s">
        <v>19355</v>
      </c>
      <c r="AU401" t="s">
        <v>17584</v>
      </c>
    </row>
    <row r="402" spans="1:47" ht="15.75">
      <c r="A402" s="482">
        <v>397</v>
      </c>
      <c r="B402" s="482">
        <v>3464</v>
      </c>
      <c r="C402" s="482" t="s">
        <v>17535</v>
      </c>
      <c r="D402" s="492" t="s">
        <v>19882</v>
      </c>
      <c r="E402" s="436" t="s">
        <v>19883</v>
      </c>
      <c r="F402" s="436" t="s">
        <v>19884</v>
      </c>
      <c r="G402" s="514" t="s">
        <v>19885</v>
      </c>
      <c r="H402" s="436" t="s">
        <v>19886</v>
      </c>
      <c r="I402" s="436" t="s">
        <v>19887</v>
      </c>
      <c r="J402" s="436" t="s">
        <v>147</v>
      </c>
      <c r="K402" s="436" t="s">
        <v>18092</v>
      </c>
      <c r="L402" s="436" t="s">
        <v>19888</v>
      </c>
      <c r="M402" s="436" t="s">
        <v>583</v>
      </c>
      <c r="N402" s="436" t="s">
        <v>584</v>
      </c>
      <c r="O402" s="436" t="s">
        <v>17556</v>
      </c>
      <c r="P402" s="436" t="s">
        <v>19889</v>
      </c>
      <c r="Q402" s="513">
        <v>10567</v>
      </c>
      <c r="R402" s="436" t="s">
        <v>787</v>
      </c>
      <c r="S402" s="436" t="s">
        <v>19890</v>
      </c>
      <c r="T402" s="436" t="s">
        <v>42</v>
      </c>
      <c r="U402" s="492" t="s">
        <v>43</v>
      </c>
      <c r="V402" s="492" t="s">
        <v>57</v>
      </c>
      <c r="W402" s="436" t="s">
        <v>19891</v>
      </c>
      <c r="X402" s="436" t="s">
        <v>19892</v>
      </c>
      <c r="Y402" s="1" t="s">
        <v>55</v>
      </c>
      <c r="Z402" s="521" t="s">
        <v>19893</v>
      </c>
      <c r="AA402" s="513">
        <v>4</v>
      </c>
      <c r="AB402" s="535" t="s">
        <v>61</v>
      </c>
      <c r="AC402" s="535" t="s">
        <v>61</v>
      </c>
      <c r="AD402" s="535" t="s">
        <v>61</v>
      </c>
      <c r="AE402" s="513" t="s">
        <v>41</v>
      </c>
      <c r="AF402" s="535" t="s">
        <v>61</v>
      </c>
      <c r="AG402" s="513" t="s">
        <v>17535</v>
      </c>
      <c r="AH402" s="518" t="s">
        <v>17535</v>
      </c>
      <c r="AI402" s="513" t="s">
        <v>41</v>
      </c>
      <c r="AJ402" t="s">
        <v>78</v>
      </c>
      <c r="AK402" s="513" t="s">
        <v>41</v>
      </c>
      <c r="AL402" s="493" t="s">
        <v>17535</v>
      </c>
      <c r="AM402" s="493"/>
      <c r="AN402" s="516" t="s">
        <v>41</v>
      </c>
      <c r="AO402" s="516" t="s">
        <v>41</v>
      </c>
      <c r="AP402" s="516" t="s">
        <v>41</v>
      </c>
      <c r="AQ402" s="516" t="s">
        <v>41</v>
      </c>
      <c r="AR402" s="516"/>
      <c r="AS402"/>
      <c r="AU402" t="s">
        <v>17584</v>
      </c>
    </row>
    <row r="403" spans="1:47" ht="15.75">
      <c r="A403" s="482">
        <v>398</v>
      </c>
      <c r="B403" s="482">
        <v>3453</v>
      </c>
      <c r="C403" s="482" t="s">
        <v>17535</v>
      </c>
      <c r="D403" s="492" t="s">
        <v>19894</v>
      </c>
      <c r="E403" s="436" t="s">
        <v>19303</v>
      </c>
      <c r="F403" s="436" t="s">
        <v>19895</v>
      </c>
      <c r="G403" s="514" t="s">
        <v>19896</v>
      </c>
      <c r="H403" s="436" t="s">
        <v>19897</v>
      </c>
      <c r="I403" s="436" t="s">
        <v>19898</v>
      </c>
      <c r="J403" s="436" t="s">
        <v>147</v>
      </c>
      <c r="K403" s="436" t="s">
        <v>18145</v>
      </c>
      <c r="L403" s="436" t="s">
        <v>19899</v>
      </c>
      <c r="M403" s="436" t="s">
        <v>17969</v>
      </c>
      <c r="N403" s="436" t="s">
        <v>51</v>
      </c>
      <c r="O403" s="436" t="s">
        <v>58</v>
      </c>
      <c r="P403" s="436" t="s">
        <v>19900</v>
      </c>
      <c r="Q403" s="513">
        <v>43338</v>
      </c>
      <c r="R403" s="436" t="s">
        <v>19901</v>
      </c>
      <c r="S403" s="436" t="s">
        <v>19902</v>
      </c>
      <c r="T403" s="436" t="s">
        <v>42</v>
      </c>
      <c r="U403" s="492" t="s">
        <v>43</v>
      </c>
      <c r="V403" s="492" t="s">
        <v>57</v>
      </c>
      <c r="W403" s="436" t="s">
        <v>19365</v>
      </c>
      <c r="X403" s="436" t="s">
        <v>19903</v>
      </c>
      <c r="Y403" s="1" t="s">
        <v>55</v>
      </c>
      <c r="Z403" s="521" t="s">
        <v>19904</v>
      </c>
      <c r="AA403" s="513">
        <v>1</v>
      </c>
      <c r="AB403" s="513" t="s">
        <v>41</v>
      </c>
      <c r="AC403" s="513" t="s">
        <v>41</v>
      </c>
      <c r="AD403" s="535" t="s">
        <v>61</v>
      </c>
      <c r="AE403" s="513" t="s">
        <v>41</v>
      </c>
      <c r="AF403" s="513" t="s">
        <v>41</v>
      </c>
      <c r="AG403" s="1" t="s">
        <v>55</v>
      </c>
      <c r="AH403" s="40" t="s">
        <v>19905</v>
      </c>
      <c r="AI403" s="535" t="s">
        <v>71</v>
      </c>
      <c r="AJ403" s="436" t="s">
        <v>18593</v>
      </c>
      <c r="AK403" s="513" t="s">
        <v>61</v>
      </c>
      <c r="AL403" s="436" t="s">
        <v>17945</v>
      </c>
      <c r="AM403" s="436"/>
      <c r="AN403" s="516" t="s">
        <v>61</v>
      </c>
      <c r="AO403" s="516" t="s">
        <v>41</v>
      </c>
      <c r="AP403" s="516" t="s">
        <v>41</v>
      </c>
      <c r="AQ403" s="516" t="s">
        <v>61</v>
      </c>
      <c r="AR403" s="516"/>
      <c r="AS403" t="s">
        <v>17557</v>
      </c>
      <c r="AT403" s="500" t="s">
        <v>19355</v>
      </c>
      <c r="AU403" t="s">
        <v>17584</v>
      </c>
    </row>
    <row r="404" spans="1:47" ht="15.75">
      <c r="A404" s="482">
        <v>399</v>
      </c>
      <c r="B404" s="482">
        <v>3406</v>
      </c>
      <c r="C404" s="482" t="s">
        <v>17535</v>
      </c>
      <c r="D404" s="492" t="s">
        <v>19906</v>
      </c>
      <c r="E404" s="436" t="s">
        <v>19907</v>
      </c>
      <c r="F404" s="436" t="s">
        <v>19908</v>
      </c>
      <c r="G404" s="514" t="s">
        <v>19909</v>
      </c>
      <c r="H404" s="436" t="s">
        <v>19910</v>
      </c>
      <c r="I404" s="436" t="s">
        <v>19911</v>
      </c>
      <c r="J404" s="436" t="s">
        <v>147</v>
      </c>
      <c r="K404" s="436" t="s">
        <v>19912</v>
      </c>
      <c r="L404" s="436" t="s">
        <v>19913</v>
      </c>
      <c r="M404" s="436" t="s">
        <v>19615</v>
      </c>
      <c r="N404" s="436" t="s">
        <v>51</v>
      </c>
      <c r="O404" s="436" t="s">
        <v>58</v>
      </c>
      <c r="P404" s="521" t="s">
        <v>19914</v>
      </c>
      <c r="Q404" s="513">
        <v>18431</v>
      </c>
      <c r="R404" s="436" t="s">
        <v>19103</v>
      </c>
      <c r="S404" s="436" t="s">
        <v>126</v>
      </c>
      <c r="T404" s="436" t="s">
        <v>42</v>
      </c>
      <c r="U404" s="492" t="s">
        <v>43</v>
      </c>
      <c r="V404" s="492" t="s">
        <v>57</v>
      </c>
      <c r="W404" s="436" t="s">
        <v>17888</v>
      </c>
      <c r="X404" s="436" t="s">
        <v>19915</v>
      </c>
      <c r="Y404" s="1" t="s">
        <v>55</v>
      </c>
      <c r="Z404" s="521" t="s">
        <v>19916</v>
      </c>
      <c r="AA404" s="513">
        <v>3</v>
      </c>
      <c r="AB404" s="535" t="s">
        <v>61</v>
      </c>
      <c r="AC404" s="513" t="s">
        <v>41</v>
      </c>
      <c r="AD404" s="535" t="s">
        <v>61</v>
      </c>
      <c r="AE404" s="535" t="s">
        <v>61</v>
      </c>
      <c r="AF404" s="513" t="s">
        <v>41</v>
      </c>
      <c r="AG404" s="1" t="s">
        <v>55</v>
      </c>
      <c r="AH404" s="40" t="s">
        <v>19917</v>
      </c>
      <c r="AI404" s="535" t="s">
        <v>71</v>
      </c>
      <c r="AJ404" s="436" t="s">
        <v>18593</v>
      </c>
      <c r="AK404" s="513" t="s">
        <v>61</v>
      </c>
      <c r="AL404" s="436" t="s">
        <v>17945</v>
      </c>
      <c r="AM404" s="436"/>
      <c r="AN404" s="516" t="s">
        <v>61</v>
      </c>
      <c r="AO404" s="516" t="s">
        <v>41</v>
      </c>
      <c r="AP404" s="516" t="s">
        <v>41</v>
      </c>
      <c r="AQ404" s="516" t="s">
        <v>61</v>
      </c>
      <c r="AR404" s="516"/>
      <c r="AS404" t="s">
        <v>17598</v>
      </c>
      <c r="AU404" t="s">
        <v>17584</v>
      </c>
    </row>
    <row r="405" spans="1:47" ht="15.75">
      <c r="A405" s="482">
        <v>400</v>
      </c>
      <c r="B405" s="482">
        <v>3394</v>
      </c>
      <c r="C405" s="482" t="s">
        <v>17535</v>
      </c>
      <c r="D405" s="492" t="s">
        <v>19918</v>
      </c>
      <c r="E405" s="572">
        <v>44264</v>
      </c>
      <c r="F405" s="436" t="s">
        <v>19919</v>
      </c>
      <c r="G405" s="514" t="s">
        <v>19920</v>
      </c>
      <c r="H405" s="436" t="s">
        <v>19921</v>
      </c>
      <c r="I405" s="436" t="s">
        <v>19922</v>
      </c>
      <c r="J405" s="436" t="s">
        <v>39</v>
      </c>
      <c r="K405" s="520">
        <v>44378</v>
      </c>
      <c r="L405" s="436" t="s">
        <v>19923</v>
      </c>
      <c r="M405" s="436" t="s">
        <v>17547</v>
      </c>
      <c r="N405" s="436" t="s">
        <v>97</v>
      </c>
      <c r="O405" s="436" t="s">
        <v>58</v>
      </c>
      <c r="P405" s="436" t="s">
        <v>19924</v>
      </c>
      <c r="Q405" s="513">
        <v>1000</v>
      </c>
      <c r="R405" s="436" t="s">
        <v>19485</v>
      </c>
      <c r="S405" s="436" t="s">
        <v>19925</v>
      </c>
      <c r="T405" s="436" t="s">
        <v>42</v>
      </c>
      <c r="U405" s="477" t="s">
        <v>116</v>
      </c>
      <c r="V405" s="492" t="s">
        <v>57</v>
      </c>
      <c r="W405" s="436" t="s">
        <v>17601</v>
      </c>
      <c r="X405" s="436" t="s">
        <v>19332</v>
      </c>
      <c r="Y405" s="1" t="s">
        <v>55</v>
      </c>
      <c r="Z405" s="521" t="s">
        <v>19926</v>
      </c>
      <c r="AA405" s="513">
        <v>1</v>
      </c>
      <c r="AB405" s="535" t="s">
        <v>61</v>
      </c>
      <c r="AC405" s="513" t="s">
        <v>41</v>
      </c>
      <c r="AD405" s="513" t="s">
        <v>41</v>
      </c>
      <c r="AE405" s="513" t="s">
        <v>41</v>
      </c>
      <c r="AF405" s="513" t="s">
        <v>41</v>
      </c>
      <c r="AG405" s="1" t="s">
        <v>55</v>
      </c>
      <c r="AH405" s="40" t="s">
        <v>19927</v>
      </c>
      <c r="AI405" s="535" t="s">
        <v>71</v>
      </c>
      <c r="AJ405" s="436" t="s">
        <v>1185</v>
      </c>
      <c r="AK405" s="513" t="s">
        <v>61</v>
      </c>
      <c r="AL405" s="436" t="s">
        <v>18016</v>
      </c>
      <c r="AM405" s="436"/>
      <c r="AN405" s="516" t="s">
        <v>41</v>
      </c>
      <c r="AO405" s="516" t="s">
        <v>41</v>
      </c>
      <c r="AP405" s="516" t="s">
        <v>41</v>
      </c>
      <c r="AQ405" s="516" t="s">
        <v>61</v>
      </c>
      <c r="AR405" s="516"/>
      <c r="AS405" t="s">
        <v>17598</v>
      </c>
      <c r="AU405" t="s">
        <v>17584</v>
      </c>
    </row>
    <row r="406" spans="1:47">
      <c r="A406" s="482">
        <v>401</v>
      </c>
      <c r="B406" s="482">
        <v>2231</v>
      </c>
      <c r="C406" s="482" t="s">
        <v>17535</v>
      </c>
      <c r="D406" s="492" t="s">
        <v>19928</v>
      </c>
      <c r="E406" s="512">
        <v>44355</v>
      </c>
      <c r="F406" s="436" t="s">
        <v>19929</v>
      </c>
      <c r="G406" s="514" t="s">
        <v>19930</v>
      </c>
      <c r="H406" s="436" t="s">
        <v>19931</v>
      </c>
      <c r="I406" s="436" t="s">
        <v>19932</v>
      </c>
      <c r="J406" s="436" t="s">
        <v>147</v>
      </c>
      <c r="K406" s="436" t="s">
        <v>18285</v>
      </c>
      <c r="L406" s="436" t="s">
        <v>19933</v>
      </c>
      <c r="M406" s="436" t="s">
        <v>17547</v>
      </c>
      <c r="N406" s="436" t="s">
        <v>97</v>
      </c>
      <c r="O406" s="436" t="s">
        <v>58</v>
      </c>
      <c r="P406" s="436" t="s">
        <v>19934</v>
      </c>
      <c r="Q406" s="519">
        <v>1945</v>
      </c>
      <c r="R406" s="436" t="s">
        <v>19935</v>
      </c>
      <c r="S406" s="436" t="s">
        <v>19936</v>
      </c>
      <c r="T406" s="436" t="s">
        <v>42</v>
      </c>
      <c r="U406" s="492" t="s">
        <v>43</v>
      </c>
      <c r="V406" s="492" t="s">
        <v>57</v>
      </c>
      <c r="W406" s="436" t="s">
        <v>19937</v>
      </c>
      <c r="X406" s="436" t="s">
        <v>19938</v>
      </c>
      <c r="Y406" s="482" t="s">
        <v>17535</v>
      </c>
      <c r="Z406" s="492" t="s">
        <v>17540</v>
      </c>
      <c r="AA406" s="513">
        <v>1</v>
      </c>
      <c r="AB406" s="513" t="s">
        <v>41</v>
      </c>
      <c r="AC406" s="535" t="s">
        <v>61</v>
      </c>
      <c r="AD406" s="513" t="s">
        <v>41</v>
      </c>
      <c r="AE406" s="513" t="s">
        <v>41</v>
      </c>
      <c r="AF406" s="513" t="s">
        <v>41</v>
      </c>
      <c r="AG406" s="513" t="s">
        <v>17535</v>
      </c>
      <c r="AH406" s="518" t="s">
        <v>17535</v>
      </c>
      <c r="AI406" s="535" t="s">
        <v>71</v>
      </c>
      <c r="AJ406" s="436" t="s">
        <v>1185</v>
      </c>
      <c r="AK406" s="513" t="s">
        <v>61</v>
      </c>
      <c r="AL406" s="436" t="s">
        <v>17973</v>
      </c>
      <c r="AM406" s="436"/>
      <c r="AN406" s="516" t="s">
        <v>41</v>
      </c>
      <c r="AO406" s="516" t="s">
        <v>41</v>
      </c>
      <c r="AP406" s="516" t="s">
        <v>41</v>
      </c>
      <c r="AQ406" s="516" t="s">
        <v>61</v>
      </c>
      <c r="AR406" s="516"/>
      <c r="AS406" t="s">
        <v>17557</v>
      </c>
      <c r="AT406" s="500" t="s">
        <v>19440</v>
      </c>
      <c r="AU406" t="s">
        <v>1</v>
      </c>
    </row>
    <row r="407" spans="1:47">
      <c r="A407" s="482">
        <v>402</v>
      </c>
      <c r="B407" s="482" t="s">
        <v>17535</v>
      </c>
      <c r="C407" s="482" t="s">
        <v>17535</v>
      </c>
      <c r="D407" s="492" t="s">
        <v>19939</v>
      </c>
      <c r="E407" s="514" t="s">
        <v>19940</v>
      </c>
      <c r="F407" s="515" t="s">
        <v>19941</v>
      </c>
      <c r="G407" s="514" t="s">
        <v>19276</v>
      </c>
      <c r="H407" s="488" t="s">
        <v>19942</v>
      </c>
      <c r="I407" s="436" t="s">
        <v>19943</v>
      </c>
      <c r="J407" s="436" t="s">
        <v>39</v>
      </c>
      <c r="K407" s="514" t="s">
        <v>18239</v>
      </c>
      <c r="L407" s="436" t="s">
        <v>19944</v>
      </c>
      <c r="M407" s="495" t="s">
        <v>63</v>
      </c>
      <c r="N407" s="436" t="s">
        <v>64</v>
      </c>
      <c r="O407" s="436" t="s">
        <v>58</v>
      </c>
      <c r="P407" s="514" t="s">
        <v>19269</v>
      </c>
      <c r="Q407" s="513" t="s">
        <v>19945</v>
      </c>
      <c r="R407" s="514" t="s">
        <v>19485</v>
      </c>
      <c r="S407" s="514" t="s">
        <v>19946</v>
      </c>
      <c r="T407" s="436" t="s">
        <v>42</v>
      </c>
      <c r="U407" s="492" t="s">
        <v>43</v>
      </c>
      <c r="V407" s="492" t="s">
        <v>44</v>
      </c>
      <c r="W407" s="436" t="s">
        <v>40</v>
      </c>
      <c r="X407" s="436" t="s">
        <v>1119</v>
      </c>
      <c r="Y407" s="482" t="s">
        <v>17535</v>
      </c>
      <c r="Z407" s="492" t="s">
        <v>17540</v>
      </c>
      <c r="AA407" s="513">
        <v>3</v>
      </c>
      <c r="AB407" s="535" t="s">
        <v>61</v>
      </c>
      <c r="AC407" s="535" t="s">
        <v>61</v>
      </c>
      <c r="AD407" s="535" t="s">
        <v>61</v>
      </c>
      <c r="AE407" s="535" t="s">
        <v>61</v>
      </c>
      <c r="AF407" s="513" t="s">
        <v>41</v>
      </c>
      <c r="AG407" s="513" t="s">
        <v>17535</v>
      </c>
      <c r="AH407" s="518" t="s">
        <v>17535</v>
      </c>
      <c r="AI407" s="535" t="s">
        <v>71</v>
      </c>
      <c r="AJ407" s="436" t="s">
        <v>1143</v>
      </c>
      <c r="AK407" s="513" t="s">
        <v>61</v>
      </c>
      <c r="AL407" s="436" t="s">
        <v>18016</v>
      </c>
      <c r="AM407" s="436"/>
      <c r="AN407" s="516" t="s">
        <v>61</v>
      </c>
      <c r="AO407" s="516" t="s">
        <v>41</v>
      </c>
      <c r="AP407" s="516" t="s">
        <v>41</v>
      </c>
      <c r="AQ407" s="516" t="s">
        <v>41</v>
      </c>
      <c r="AR407" s="516"/>
      <c r="AS407"/>
      <c r="AU407" t="s">
        <v>1</v>
      </c>
    </row>
    <row r="408" spans="1:47">
      <c r="A408" s="482">
        <v>403</v>
      </c>
      <c r="B408" s="513">
        <v>1533</v>
      </c>
      <c r="C408" s="550">
        <v>44475</v>
      </c>
      <c r="D408" s="436" t="s">
        <v>19947</v>
      </c>
      <c r="E408" s="436" t="s">
        <v>19948</v>
      </c>
      <c r="F408" s="436" t="s">
        <v>19949</v>
      </c>
      <c r="G408" s="436" t="s">
        <v>19950</v>
      </c>
      <c r="H408" s="436" t="s">
        <v>19951</v>
      </c>
      <c r="I408" s="436" t="s">
        <v>19952</v>
      </c>
      <c r="J408" s="436" t="s">
        <v>39</v>
      </c>
      <c r="K408" s="518" t="s">
        <v>18138</v>
      </c>
      <c r="L408" s="436" t="s">
        <v>19953</v>
      </c>
      <c r="M408" s="436" t="s">
        <v>325</v>
      </c>
      <c r="N408" s="436" t="s">
        <v>51</v>
      </c>
      <c r="O408" s="436" t="s">
        <v>58</v>
      </c>
      <c r="P408" s="436" t="s">
        <v>19954</v>
      </c>
      <c r="Q408" s="513">
        <v>750</v>
      </c>
      <c r="R408" s="436" t="s">
        <v>19103</v>
      </c>
      <c r="S408" s="518" t="s">
        <v>19955</v>
      </c>
      <c r="T408" s="436" t="s">
        <v>42</v>
      </c>
      <c r="U408" s="436" t="s">
        <v>43</v>
      </c>
      <c r="V408" s="492" t="s">
        <v>44</v>
      </c>
      <c r="W408" s="436" t="s">
        <v>19956</v>
      </c>
      <c r="X408" s="436" t="s">
        <v>19957</v>
      </c>
      <c r="Y408" s="513" t="s">
        <v>55</v>
      </c>
      <c r="Z408" s="436" t="s">
        <v>19575</v>
      </c>
      <c r="AA408" s="513">
        <v>1</v>
      </c>
      <c r="AB408" s="513" t="s">
        <v>61</v>
      </c>
      <c r="AC408" s="513" t="s">
        <v>41</v>
      </c>
      <c r="AD408" s="513" t="s">
        <v>41</v>
      </c>
      <c r="AE408" s="513" t="s">
        <v>41</v>
      </c>
      <c r="AF408" s="513" t="s">
        <v>41</v>
      </c>
      <c r="AG408" s="513" t="s">
        <v>55</v>
      </c>
      <c r="AH408" s="518" t="s">
        <v>19958</v>
      </c>
      <c r="AI408" s="513" t="s">
        <v>61</v>
      </c>
      <c r="AJ408" s="436" t="s">
        <v>1143</v>
      </c>
      <c r="AK408" s="513" t="s">
        <v>61</v>
      </c>
      <c r="AL408" s="436" t="s">
        <v>19475</v>
      </c>
      <c r="AM408" s="436"/>
      <c r="AN408" s="516" t="s">
        <v>61</v>
      </c>
      <c r="AO408" s="516" t="s">
        <v>41</v>
      </c>
      <c r="AP408" s="516" t="s">
        <v>41</v>
      </c>
      <c r="AQ408" s="516" t="s">
        <v>41</v>
      </c>
      <c r="AR408" s="516"/>
      <c r="AS408" t="s">
        <v>17598</v>
      </c>
      <c r="AU408" t="s">
        <v>19959</v>
      </c>
    </row>
    <row r="409" spans="1:47">
      <c r="A409" s="482">
        <v>404</v>
      </c>
      <c r="B409" s="513">
        <v>2036</v>
      </c>
      <c r="C409" s="550">
        <v>44475</v>
      </c>
      <c r="D409" s="436" t="s">
        <v>19960</v>
      </c>
      <c r="E409" s="436" t="s">
        <v>18883</v>
      </c>
      <c r="F409" s="436" t="s">
        <v>19961</v>
      </c>
      <c r="G409" s="436" t="s">
        <v>19962</v>
      </c>
      <c r="H409" s="436" t="s">
        <v>19963</v>
      </c>
      <c r="I409" s="436" t="s">
        <v>19964</v>
      </c>
      <c r="J409" s="436" t="s">
        <v>147</v>
      </c>
      <c r="K409" s="518" t="s">
        <v>17951</v>
      </c>
      <c r="L409" s="436" t="s">
        <v>19965</v>
      </c>
      <c r="M409" s="436" t="s">
        <v>828</v>
      </c>
      <c r="N409" s="436" t="s">
        <v>51</v>
      </c>
      <c r="O409" s="436" t="s">
        <v>58</v>
      </c>
      <c r="P409" s="436" t="s">
        <v>19966</v>
      </c>
      <c r="Q409" s="513">
        <v>92</v>
      </c>
      <c r="R409" s="436" t="s">
        <v>19103</v>
      </c>
      <c r="S409" s="518" t="s">
        <v>19967</v>
      </c>
      <c r="T409" s="436" t="s">
        <v>42</v>
      </c>
      <c r="U409" s="436" t="s">
        <v>43</v>
      </c>
      <c r="V409" s="492" t="s">
        <v>57</v>
      </c>
      <c r="W409" s="436" t="s">
        <v>17888</v>
      </c>
      <c r="X409" s="436" t="s">
        <v>1119</v>
      </c>
      <c r="Y409" s="513" t="s">
        <v>55</v>
      </c>
      <c r="Z409" s="436" t="s">
        <v>19968</v>
      </c>
      <c r="AA409" s="513">
        <v>3</v>
      </c>
      <c r="AB409" s="513" t="s">
        <v>61</v>
      </c>
      <c r="AC409" s="513" t="s">
        <v>41</v>
      </c>
      <c r="AD409" s="513" t="s">
        <v>61</v>
      </c>
      <c r="AE409" s="513" t="s">
        <v>61</v>
      </c>
      <c r="AF409" s="513" t="s">
        <v>41</v>
      </c>
      <c r="AG409" s="513" t="s">
        <v>55</v>
      </c>
      <c r="AH409" s="518" t="s">
        <v>19969</v>
      </c>
      <c r="AI409" s="513" t="s">
        <v>61</v>
      </c>
      <c r="AJ409" s="436" t="s">
        <v>1143</v>
      </c>
      <c r="AK409" s="513" t="s">
        <v>61</v>
      </c>
      <c r="AL409" s="436" t="s">
        <v>19475</v>
      </c>
      <c r="AM409" s="436"/>
      <c r="AN409" s="516" t="s">
        <v>61</v>
      </c>
      <c r="AO409" s="516" t="s">
        <v>41</v>
      </c>
      <c r="AP409" s="516" t="s">
        <v>41</v>
      </c>
      <c r="AQ409" s="516" t="s">
        <v>41</v>
      </c>
      <c r="AR409" s="516"/>
      <c r="AS409"/>
      <c r="AU409" t="s">
        <v>1</v>
      </c>
    </row>
    <row r="410" spans="1:47">
      <c r="A410" s="482">
        <v>405</v>
      </c>
      <c r="B410" s="513">
        <v>2179</v>
      </c>
      <c r="C410" s="550">
        <v>44475</v>
      </c>
      <c r="D410" s="436" t="s">
        <v>19970</v>
      </c>
      <c r="E410" s="512">
        <v>44235</v>
      </c>
      <c r="F410" s="436" t="s">
        <v>19971</v>
      </c>
      <c r="G410" s="436" t="s">
        <v>19972</v>
      </c>
      <c r="H410" s="436" t="s">
        <v>19973</v>
      </c>
      <c r="I410" s="436" t="s">
        <v>19974</v>
      </c>
      <c r="J410" s="436" t="s">
        <v>147</v>
      </c>
      <c r="K410" s="551">
        <v>44317</v>
      </c>
      <c r="L410" s="436" t="s">
        <v>19975</v>
      </c>
      <c r="M410" s="436" t="s">
        <v>17547</v>
      </c>
      <c r="N410" s="436" t="s">
        <v>97</v>
      </c>
      <c r="O410" s="436" t="s">
        <v>58</v>
      </c>
      <c r="P410" s="436" t="s">
        <v>19976</v>
      </c>
      <c r="Q410" s="513">
        <v>1</v>
      </c>
      <c r="R410" s="436" t="s">
        <v>863</v>
      </c>
      <c r="S410" s="518">
        <v>73</v>
      </c>
      <c r="T410" s="436" t="s">
        <v>42</v>
      </c>
      <c r="U410" s="436" t="s">
        <v>148</v>
      </c>
      <c r="V410" s="492" t="s">
        <v>44</v>
      </c>
      <c r="W410" s="436" t="s">
        <v>257</v>
      </c>
      <c r="X410" s="436" t="s">
        <v>19671</v>
      </c>
      <c r="Y410" s="513" t="s">
        <v>68</v>
      </c>
      <c r="Z410" s="492" t="s">
        <v>17540</v>
      </c>
      <c r="AA410" s="513">
        <v>3</v>
      </c>
      <c r="AB410" s="513" t="s">
        <v>61</v>
      </c>
      <c r="AC410" s="513" t="s">
        <v>61</v>
      </c>
      <c r="AD410" s="513" t="s">
        <v>61</v>
      </c>
      <c r="AE410" s="513" t="s">
        <v>41</v>
      </c>
      <c r="AF410" s="513" t="s">
        <v>41</v>
      </c>
      <c r="AG410" s="513" t="s">
        <v>68</v>
      </c>
      <c r="AH410" s="495" t="s">
        <v>17540</v>
      </c>
      <c r="AI410" s="513" t="s">
        <v>41</v>
      </c>
      <c r="AJ410" t="s">
        <v>78</v>
      </c>
      <c r="AK410" s="513" t="s">
        <v>41</v>
      </c>
      <c r="AL410" s="493" t="s">
        <v>17535</v>
      </c>
      <c r="AM410" s="493"/>
      <c r="AN410" s="516" t="s">
        <v>41</v>
      </c>
      <c r="AO410" s="516" t="s">
        <v>41</v>
      </c>
      <c r="AP410" s="516" t="s">
        <v>41</v>
      </c>
      <c r="AQ410" s="516" t="s">
        <v>41</v>
      </c>
      <c r="AR410" s="516"/>
      <c r="AS410"/>
      <c r="AU410" t="s">
        <v>1</v>
      </c>
    </row>
    <row r="411" spans="1:47">
      <c r="A411" s="482">
        <v>406</v>
      </c>
      <c r="B411" s="513">
        <v>3083</v>
      </c>
      <c r="C411" s="550">
        <v>44475</v>
      </c>
      <c r="D411" s="436" t="s">
        <v>19977</v>
      </c>
      <c r="E411" s="512">
        <v>44448</v>
      </c>
      <c r="F411" s="436" t="s">
        <v>19978</v>
      </c>
      <c r="G411" s="436" t="s">
        <v>19979</v>
      </c>
      <c r="H411" s="436" t="s">
        <v>19980</v>
      </c>
      <c r="I411" s="436" t="s">
        <v>19981</v>
      </c>
      <c r="J411" s="436" t="s">
        <v>147</v>
      </c>
      <c r="K411" s="518" t="s">
        <v>18455</v>
      </c>
      <c r="L411" s="436" t="s">
        <v>19982</v>
      </c>
      <c r="M411" s="436" t="s">
        <v>583</v>
      </c>
      <c r="N411" s="436" t="s">
        <v>584</v>
      </c>
      <c r="O411" s="436" t="s">
        <v>17563</v>
      </c>
      <c r="P411" s="436" t="s">
        <v>19983</v>
      </c>
      <c r="Q411" s="513">
        <v>17662</v>
      </c>
      <c r="R411" s="436" t="s">
        <v>787</v>
      </c>
      <c r="S411" s="518" t="s">
        <v>19984</v>
      </c>
      <c r="T411" s="436" t="s">
        <v>42</v>
      </c>
      <c r="U411" s="436" t="s">
        <v>43</v>
      </c>
      <c r="V411" s="492" t="s">
        <v>57</v>
      </c>
      <c r="W411" s="436" t="s">
        <v>19365</v>
      </c>
      <c r="X411" s="436" t="s">
        <v>19985</v>
      </c>
      <c r="Y411" s="513" t="s">
        <v>68</v>
      </c>
      <c r="Z411" s="492" t="s">
        <v>17540</v>
      </c>
      <c r="AA411" s="513">
        <v>2</v>
      </c>
      <c r="AB411" s="513" t="s">
        <v>61</v>
      </c>
      <c r="AC411" s="513" t="s">
        <v>41</v>
      </c>
      <c r="AD411" s="513" t="s">
        <v>41</v>
      </c>
      <c r="AE411" s="513" t="s">
        <v>41</v>
      </c>
      <c r="AF411" s="513" t="s">
        <v>61</v>
      </c>
      <c r="AG411" s="513" t="s">
        <v>17973</v>
      </c>
      <c r="AH411" s="518" t="s">
        <v>19986</v>
      </c>
      <c r="AI411" s="513" t="s">
        <v>41</v>
      </c>
      <c r="AJ411" t="s">
        <v>78</v>
      </c>
      <c r="AK411" s="513" t="s">
        <v>41</v>
      </c>
      <c r="AL411" s="493" t="s">
        <v>17535</v>
      </c>
      <c r="AM411" s="493"/>
      <c r="AN411" s="516" t="s">
        <v>41</v>
      </c>
      <c r="AO411" s="516" t="s">
        <v>41</v>
      </c>
      <c r="AP411" s="516" t="s">
        <v>41</v>
      </c>
      <c r="AQ411" s="516" t="s">
        <v>41</v>
      </c>
      <c r="AR411" s="516"/>
      <c r="AS411"/>
      <c r="AU411" t="s">
        <v>1</v>
      </c>
    </row>
    <row r="412" spans="1:47">
      <c r="A412" s="482">
        <v>407</v>
      </c>
      <c r="B412" s="513">
        <v>3542</v>
      </c>
      <c r="C412" s="550">
        <v>44475</v>
      </c>
      <c r="D412" s="436" t="s">
        <v>19987</v>
      </c>
      <c r="E412" s="512">
        <v>44386</v>
      </c>
      <c r="F412" s="436" t="s">
        <v>19988</v>
      </c>
      <c r="G412" s="436" t="s">
        <v>19989</v>
      </c>
      <c r="H412" s="436" t="s">
        <v>19990</v>
      </c>
      <c r="I412" s="436" t="s">
        <v>19991</v>
      </c>
      <c r="J412" s="436" t="s">
        <v>39</v>
      </c>
      <c r="K412" s="518" t="s">
        <v>19992</v>
      </c>
      <c r="L412" s="436" t="s">
        <v>19993</v>
      </c>
      <c r="M412" s="436" t="s">
        <v>496</v>
      </c>
      <c r="N412" s="436" t="s">
        <v>51</v>
      </c>
      <c r="O412" s="436" t="s">
        <v>58</v>
      </c>
      <c r="P412" s="436" t="s">
        <v>19994</v>
      </c>
      <c r="Q412" s="518" t="s">
        <v>19995</v>
      </c>
      <c r="R412" s="436" t="s">
        <v>19061</v>
      </c>
      <c r="S412" s="518" t="s">
        <v>19996</v>
      </c>
      <c r="T412" s="436" t="s">
        <v>42</v>
      </c>
      <c r="U412" s="436" t="s">
        <v>43</v>
      </c>
      <c r="V412" s="492" t="s">
        <v>57</v>
      </c>
      <c r="W412" s="436" t="s">
        <v>17888</v>
      </c>
      <c r="X412" s="436" t="s">
        <v>19997</v>
      </c>
      <c r="Y412" s="513" t="s">
        <v>68</v>
      </c>
      <c r="Z412" s="492" t="s">
        <v>17540</v>
      </c>
      <c r="AA412" s="513">
        <v>2</v>
      </c>
      <c r="AB412" s="513" t="s">
        <v>61</v>
      </c>
      <c r="AC412" s="513" t="s">
        <v>41</v>
      </c>
      <c r="AD412" s="513" t="s">
        <v>41</v>
      </c>
      <c r="AE412" s="513" t="s">
        <v>61</v>
      </c>
      <c r="AF412" s="513" t="s">
        <v>41</v>
      </c>
      <c r="AG412" s="513" t="s">
        <v>68</v>
      </c>
      <c r="AH412" s="495" t="s">
        <v>17540</v>
      </c>
      <c r="AI412" s="513" t="s">
        <v>41</v>
      </c>
      <c r="AJ412" t="s">
        <v>78</v>
      </c>
      <c r="AK412" s="513" t="s">
        <v>41</v>
      </c>
      <c r="AL412" s="493" t="s">
        <v>17535</v>
      </c>
      <c r="AM412" s="493"/>
      <c r="AN412" s="516" t="s">
        <v>41</v>
      </c>
      <c r="AO412" s="516" t="s">
        <v>41</v>
      </c>
      <c r="AP412" s="516" t="s">
        <v>41</v>
      </c>
      <c r="AQ412" s="516" t="s">
        <v>41</v>
      </c>
      <c r="AR412" s="516"/>
      <c r="AS412"/>
      <c r="AU412" t="s">
        <v>1</v>
      </c>
    </row>
    <row r="413" spans="1:47">
      <c r="A413" s="482">
        <v>408</v>
      </c>
      <c r="B413" s="513">
        <v>3559</v>
      </c>
      <c r="C413" s="550">
        <v>44475</v>
      </c>
      <c r="D413" s="436" t="s">
        <v>19998</v>
      </c>
      <c r="E413" s="512">
        <v>44386</v>
      </c>
      <c r="F413" s="436" t="s">
        <v>19999</v>
      </c>
      <c r="G413" s="436" t="s">
        <v>20000</v>
      </c>
      <c r="H413" s="577" t="s">
        <v>20001</v>
      </c>
      <c r="I413" s="436" t="s">
        <v>20002</v>
      </c>
      <c r="J413" s="436" t="s">
        <v>147</v>
      </c>
      <c r="K413" s="518" t="s">
        <v>20003</v>
      </c>
      <c r="L413" s="436" t="s">
        <v>20004</v>
      </c>
      <c r="M413" s="495" t="s">
        <v>63</v>
      </c>
      <c r="N413" s="436" t="s">
        <v>64</v>
      </c>
      <c r="O413" s="436" t="s">
        <v>17548</v>
      </c>
      <c r="P413" s="436" t="s">
        <v>20005</v>
      </c>
      <c r="Q413" s="519">
        <v>28227</v>
      </c>
      <c r="R413" s="436" t="s">
        <v>19485</v>
      </c>
      <c r="S413" s="518" t="s">
        <v>20006</v>
      </c>
      <c r="T413" s="436" t="s">
        <v>42</v>
      </c>
      <c r="U413" s="436" t="s">
        <v>43</v>
      </c>
      <c r="V413" s="492" t="s">
        <v>57</v>
      </c>
      <c r="W413" s="436" t="s">
        <v>40</v>
      </c>
      <c r="X413" s="436" t="s">
        <v>20007</v>
      </c>
      <c r="Y413" s="513" t="s">
        <v>55</v>
      </c>
      <c r="Z413" s="436" t="s">
        <v>19239</v>
      </c>
      <c r="AA413" s="513">
        <v>4</v>
      </c>
      <c r="AB413" s="513" t="s">
        <v>61</v>
      </c>
      <c r="AC413" s="513" t="s">
        <v>61</v>
      </c>
      <c r="AD413" s="513" t="s">
        <v>61</v>
      </c>
      <c r="AE413" s="513" t="s">
        <v>61</v>
      </c>
      <c r="AF413" s="513" t="s">
        <v>41</v>
      </c>
      <c r="AG413" s="513" t="s">
        <v>17973</v>
      </c>
      <c r="AH413" s="518" t="s">
        <v>20008</v>
      </c>
      <c r="AI413" s="513" t="s">
        <v>61</v>
      </c>
      <c r="AJ413" s="436" t="s">
        <v>1143</v>
      </c>
      <c r="AK413" s="513" t="s">
        <v>61</v>
      </c>
      <c r="AL413" s="436" t="s">
        <v>19475</v>
      </c>
      <c r="AM413" s="436"/>
      <c r="AN413" s="516" t="s">
        <v>61</v>
      </c>
      <c r="AO413" s="516" t="s">
        <v>41</v>
      </c>
      <c r="AP413" s="516" t="s">
        <v>41</v>
      </c>
      <c r="AQ413" s="516" t="s">
        <v>41</v>
      </c>
      <c r="AR413" s="516"/>
      <c r="AS413" t="s">
        <v>17598</v>
      </c>
      <c r="AU413" t="s">
        <v>17584</v>
      </c>
    </row>
    <row r="414" spans="1:47">
      <c r="A414" s="482">
        <v>409</v>
      </c>
      <c r="B414" s="513">
        <v>3574</v>
      </c>
      <c r="C414" s="550">
        <v>44475</v>
      </c>
      <c r="D414" s="436" t="s">
        <v>20009</v>
      </c>
      <c r="E414" s="512">
        <v>44356</v>
      </c>
      <c r="F414" s="436" t="s">
        <v>20010</v>
      </c>
      <c r="G414" s="436" t="s">
        <v>20011</v>
      </c>
      <c r="H414" s="436" t="s">
        <v>20012</v>
      </c>
      <c r="I414" s="436" t="s">
        <v>20013</v>
      </c>
      <c r="J414" s="436" t="s">
        <v>39</v>
      </c>
      <c r="K414" s="518" t="s">
        <v>20014</v>
      </c>
      <c r="L414" s="436" t="s">
        <v>20015</v>
      </c>
      <c r="M414" s="436" t="s">
        <v>17547</v>
      </c>
      <c r="N414" s="436" t="s">
        <v>97</v>
      </c>
      <c r="O414" s="436" t="s">
        <v>17556</v>
      </c>
      <c r="P414" s="436" t="s">
        <v>20016</v>
      </c>
      <c r="Q414" s="513">
        <v>4317</v>
      </c>
      <c r="R414" s="436" t="s">
        <v>787</v>
      </c>
      <c r="S414" s="518" t="s">
        <v>20017</v>
      </c>
      <c r="T414" s="436" t="s">
        <v>42</v>
      </c>
      <c r="U414" s="436" t="s">
        <v>43</v>
      </c>
      <c r="V414" s="492" t="s">
        <v>57</v>
      </c>
      <c r="W414" s="436" t="s">
        <v>19488</v>
      </c>
      <c r="X414" s="436" t="s">
        <v>1119</v>
      </c>
      <c r="Y414" s="513" t="s">
        <v>55</v>
      </c>
      <c r="Z414" s="436" t="s">
        <v>20018</v>
      </c>
      <c r="AA414" s="513">
        <v>1</v>
      </c>
      <c r="AB414" s="513" t="s">
        <v>61</v>
      </c>
      <c r="AC414" s="513" t="s">
        <v>41</v>
      </c>
      <c r="AD414" s="513" t="s">
        <v>41</v>
      </c>
      <c r="AE414" s="513" t="s">
        <v>41</v>
      </c>
      <c r="AF414" s="513" t="s">
        <v>41</v>
      </c>
      <c r="AG414" s="513" t="s">
        <v>55</v>
      </c>
      <c r="AH414" s="518" t="s">
        <v>20019</v>
      </c>
      <c r="AI414" s="513" t="s">
        <v>41</v>
      </c>
      <c r="AJ414" t="s">
        <v>78</v>
      </c>
      <c r="AK414" s="513" t="s">
        <v>41</v>
      </c>
      <c r="AL414" s="493" t="s">
        <v>17535</v>
      </c>
      <c r="AM414" s="493"/>
      <c r="AN414" s="516" t="s">
        <v>41</v>
      </c>
      <c r="AO414" s="516" t="s">
        <v>41</v>
      </c>
      <c r="AP414" s="516" t="s">
        <v>41</v>
      </c>
      <c r="AQ414" s="516" t="s">
        <v>41</v>
      </c>
      <c r="AR414" s="516"/>
      <c r="AS414"/>
      <c r="AU414" t="s">
        <v>1</v>
      </c>
    </row>
    <row r="415" spans="1:47">
      <c r="A415" s="482">
        <v>410</v>
      </c>
      <c r="B415" s="513">
        <v>3580</v>
      </c>
      <c r="C415" s="550">
        <v>44475</v>
      </c>
      <c r="D415" s="436" t="s">
        <v>20020</v>
      </c>
      <c r="E415" s="512">
        <v>44236</v>
      </c>
      <c r="F415" s="436" t="s">
        <v>20021</v>
      </c>
      <c r="G415" s="436" t="s">
        <v>20022</v>
      </c>
      <c r="H415" s="436" t="s">
        <v>20023</v>
      </c>
      <c r="I415" s="436" t="s">
        <v>20024</v>
      </c>
      <c r="J415" s="436" t="s">
        <v>147</v>
      </c>
      <c r="K415" s="518" t="s">
        <v>20025</v>
      </c>
      <c r="L415" s="436" t="s">
        <v>20026</v>
      </c>
      <c r="M415" s="436" t="s">
        <v>17547</v>
      </c>
      <c r="N415" s="436" t="s">
        <v>97</v>
      </c>
      <c r="O415" s="436" t="s">
        <v>18910</v>
      </c>
      <c r="P415" s="436" t="s">
        <v>20027</v>
      </c>
      <c r="Q415" s="518" t="s">
        <v>20028</v>
      </c>
      <c r="R415" s="436" t="s">
        <v>787</v>
      </c>
      <c r="S415" s="518" t="s">
        <v>78</v>
      </c>
      <c r="T415" s="436" t="s">
        <v>42</v>
      </c>
      <c r="U415" s="436" t="s">
        <v>43</v>
      </c>
      <c r="V415" s="492" t="s">
        <v>44</v>
      </c>
      <c r="W415" s="436" t="s">
        <v>40</v>
      </c>
      <c r="X415" s="436" t="s">
        <v>20029</v>
      </c>
      <c r="Y415" s="513" t="s">
        <v>68</v>
      </c>
      <c r="Z415" s="492" t="s">
        <v>17540</v>
      </c>
      <c r="AA415" s="513">
        <v>2</v>
      </c>
      <c r="AB415" s="513" t="s">
        <v>61</v>
      </c>
      <c r="AC415" s="513" t="s">
        <v>61</v>
      </c>
      <c r="AD415" s="513" t="s">
        <v>41</v>
      </c>
      <c r="AE415" s="513" t="s">
        <v>41</v>
      </c>
      <c r="AF415" s="513" t="s">
        <v>41</v>
      </c>
      <c r="AG415" s="513" t="s">
        <v>68</v>
      </c>
      <c r="AH415" s="495" t="s">
        <v>17540</v>
      </c>
      <c r="AI415" s="513" t="s">
        <v>61</v>
      </c>
      <c r="AJ415" s="436" t="s">
        <v>1166</v>
      </c>
      <c r="AK415" s="513" t="s">
        <v>61</v>
      </c>
      <c r="AL415" s="436" t="s">
        <v>19475</v>
      </c>
      <c r="AM415" s="436"/>
      <c r="AN415" s="516" t="s">
        <v>61</v>
      </c>
      <c r="AO415" s="516" t="s">
        <v>61</v>
      </c>
      <c r="AP415" s="516" t="s">
        <v>41</v>
      </c>
      <c r="AQ415" s="516" t="s">
        <v>41</v>
      </c>
      <c r="AR415" s="516"/>
      <c r="AS415"/>
      <c r="AU415" t="s">
        <v>1</v>
      </c>
    </row>
    <row r="416" spans="1:47">
      <c r="A416" s="482">
        <v>411</v>
      </c>
      <c r="B416" s="513">
        <v>3589</v>
      </c>
      <c r="C416" s="550">
        <v>44475</v>
      </c>
      <c r="D416" s="436" t="s">
        <v>20030</v>
      </c>
      <c r="E416" s="436" t="s">
        <v>18799</v>
      </c>
      <c r="F416" s="436" t="s">
        <v>20031</v>
      </c>
      <c r="G416" s="436" t="s">
        <v>20032</v>
      </c>
      <c r="H416" s="436" t="s">
        <v>20033</v>
      </c>
      <c r="I416" s="436" t="s">
        <v>20034</v>
      </c>
      <c r="J416" s="436" t="s">
        <v>147</v>
      </c>
      <c r="K416" s="551">
        <v>44197</v>
      </c>
      <c r="L416" s="436" t="s">
        <v>20035</v>
      </c>
      <c r="M416" s="436" t="s">
        <v>17547</v>
      </c>
      <c r="N416" s="436" t="s">
        <v>97</v>
      </c>
      <c r="O416" s="436" t="s">
        <v>18147</v>
      </c>
      <c r="P416" s="436" t="s">
        <v>20036</v>
      </c>
      <c r="Q416" s="513">
        <v>33</v>
      </c>
      <c r="R416" s="436" t="s">
        <v>19237</v>
      </c>
      <c r="S416" s="518" t="s">
        <v>20037</v>
      </c>
      <c r="T416" s="436" t="s">
        <v>42</v>
      </c>
      <c r="U416" s="436" t="s">
        <v>674</v>
      </c>
      <c r="V416" s="492" t="s">
        <v>44</v>
      </c>
      <c r="W416" s="436" t="s">
        <v>257</v>
      </c>
      <c r="X416" s="436" t="s">
        <v>1119</v>
      </c>
      <c r="Y416" s="513" t="s">
        <v>55</v>
      </c>
      <c r="Z416" s="436" t="s">
        <v>19239</v>
      </c>
      <c r="AA416" s="513">
        <v>1</v>
      </c>
      <c r="AB416" s="513" t="s">
        <v>61</v>
      </c>
      <c r="AC416" s="513" t="s">
        <v>41</v>
      </c>
      <c r="AD416" s="513" t="s">
        <v>41</v>
      </c>
      <c r="AE416" s="513" t="s">
        <v>41</v>
      </c>
      <c r="AF416" s="513" t="s">
        <v>41</v>
      </c>
      <c r="AG416" s="513" t="s">
        <v>68</v>
      </c>
      <c r="AH416" s="495" t="s">
        <v>17540</v>
      </c>
      <c r="AI416" s="513" t="s">
        <v>41</v>
      </c>
      <c r="AJ416" t="s">
        <v>78</v>
      </c>
      <c r="AK416" s="513" t="s">
        <v>41</v>
      </c>
      <c r="AL416" s="493" t="s">
        <v>17535</v>
      </c>
      <c r="AM416" s="493"/>
      <c r="AN416" s="516" t="s">
        <v>41</v>
      </c>
      <c r="AO416" s="516" t="s">
        <v>41</v>
      </c>
      <c r="AP416" s="516" t="s">
        <v>41</v>
      </c>
      <c r="AQ416" s="516" t="s">
        <v>41</v>
      </c>
      <c r="AR416" s="516"/>
      <c r="AS416"/>
      <c r="AU416" t="s">
        <v>1</v>
      </c>
    </row>
    <row r="417" spans="1:48">
      <c r="A417" s="482">
        <v>412</v>
      </c>
      <c r="B417" s="513">
        <v>3602</v>
      </c>
      <c r="C417" s="550">
        <v>44475</v>
      </c>
      <c r="D417" s="436" t="s">
        <v>20038</v>
      </c>
      <c r="E417" s="512">
        <v>44236</v>
      </c>
      <c r="F417" s="436" t="s">
        <v>20039</v>
      </c>
      <c r="G417" s="436" t="s">
        <v>20040</v>
      </c>
      <c r="H417" s="436" t="s">
        <v>20041</v>
      </c>
      <c r="I417" s="436" t="s">
        <v>20042</v>
      </c>
      <c r="J417" s="436" t="s">
        <v>147</v>
      </c>
      <c r="K417" s="518" t="s">
        <v>20043</v>
      </c>
      <c r="L417" s="436" t="s">
        <v>20044</v>
      </c>
      <c r="M417" s="436" t="s">
        <v>164</v>
      </c>
      <c r="N417" s="436" t="s">
        <v>51</v>
      </c>
      <c r="O417" s="436" t="s">
        <v>17556</v>
      </c>
      <c r="P417" s="436" t="s">
        <v>20045</v>
      </c>
      <c r="Q417" s="513">
        <v>9839</v>
      </c>
      <c r="R417" s="436" t="s">
        <v>787</v>
      </c>
      <c r="S417" s="518" t="s">
        <v>20046</v>
      </c>
      <c r="T417" s="436" t="s">
        <v>42</v>
      </c>
      <c r="U417" s="436" t="s">
        <v>43</v>
      </c>
      <c r="V417" s="492" t="s">
        <v>57</v>
      </c>
      <c r="W417" s="436" t="s">
        <v>17594</v>
      </c>
      <c r="X417" s="436" t="s">
        <v>1119</v>
      </c>
      <c r="Y417" s="513" t="s">
        <v>55</v>
      </c>
      <c r="Z417" s="436" t="s">
        <v>20047</v>
      </c>
      <c r="AA417" s="513">
        <v>3</v>
      </c>
      <c r="AB417" s="513" t="s">
        <v>61</v>
      </c>
      <c r="AC417" s="513" t="s">
        <v>61</v>
      </c>
      <c r="AD417" s="513" t="s">
        <v>61</v>
      </c>
      <c r="AE417" s="513" t="s">
        <v>41</v>
      </c>
      <c r="AF417" s="513" t="s">
        <v>41</v>
      </c>
      <c r="AG417" s="513" t="s">
        <v>55</v>
      </c>
      <c r="AH417" s="518" t="s">
        <v>20048</v>
      </c>
      <c r="AI417" s="513" t="s">
        <v>61</v>
      </c>
      <c r="AJ417" s="436" t="s">
        <v>18097</v>
      </c>
      <c r="AK417" s="513" t="s">
        <v>61</v>
      </c>
      <c r="AL417" s="436" t="s">
        <v>19475</v>
      </c>
      <c r="AM417" s="436"/>
      <c r="AN417" s="516" t="s">
        <v>61</v>
      </c>
      <c r="AO417" s="516" t="s">
        <v>41</v>
      </c>
      <c r="AP417" s="516" t="s">
        <v>61</v>
      </c>
      <c r="AQ417" s="516" t="s">
        <v>41</v>
      </c>
      <c r="AR417" s="516"/>
      <c r="AS417" t="s">
        <v>17598</v>
      </c>
      <c r="AU417" s="573" t="s">
        <v>20049</v>
      </c>
      <c r="AV417" t="s">
        <v>20050</v>
      </c>
    </row>
    <row r="418" spans="1:48">
      <c r="A418" s="482">
        <v>413</v>
      </c>
      <c r="B418" s="513">
        <v>3629</v>
      </c>
      <c r="C418" s="550">
        <v>44475</v>
      </c>
      <c r="D418" s="436" t="s">
        <v>20051</v>
      </c>
      <c r="E418" s="512">
        <v>44386</v>
      </c>
      <c r="F418" s="436" t="s">
        <v>20052</v>
      </c>
      <c r="G418" s="436" t="s">
        <v>20053</v>
      </c>
      <c r="H418" s="436" t="s">
        <v>20054</v>
      </c>
      <c r="I418" s="436" t="s">
        <v>20055</v>
      </c>
      <c r="J418" s="436" t="s">
        <v>39</v>
      </c>
      <c r="K418" s="518" t="s">
        <v>20056</v>
      </c>
      <c r="L418" s="436" t="s">
        <v>20057</v>
      </c>
      <c r="M418" s="495" t="s">
        <v>63</v>
      </c>
      <c r="N418" s="436" t="s">
        <v>64</v>
      </c>
      <c r="O418" s="436" t="s">
        <v>58</v>
      </c>
      <c r="P418" s="436" t="s">
        <v>20058</v>
      </c>
      <c r="Q418" s="519">
        <v>1423098</v>
      </c>
      <c r="R418" s="436" t="s">
        <v>19103</v>
      </c>
      <c r="S418" s="518" t="s">
        <v>20059</v>
      </c>
      <c r="T418" s="436" t="s">
        <v>42</v>
      </c>
      <c r="U418" s="436" t="s">
        <v>43</v>
      </c>
      <c r="V418" s="492" t="s">
        <v>57</v>
      </c>
      <c r="W418" s="436" t="s">
        <v>40</v>
      </c>
      <c r="X418" s="436" t="s">
        <v>20060</v>
      </c>
      <c r="Y418" s="513" t="s">
        <v>55</v>
      </c>
      <c r="Z418" s="436" t="s">
        <v>20061</v>
      </c>
      <c r="AA418" s="513">
        <v>1</v>
      </c>
      <c r="AB418" s="513" t="s">
        <v>61</v>
      </c>
      <c r="AC418" s="513" t="s">
        <v>41</v>
      </c>
      <c r="AD418" s="513" t="s">
        <v>41</v>
      </c>
      <c r="AE418" s="513" t="s">
        <v>41</v>
      </c>
      <c r="AF418" s="513" t="s">
        <v>41</v>
      </c>
      <c r="AG418" s="513" t="s">
        <v>68</v>
      </c>
      <c r="AH418" s="495" t="s">
        <v>17540</v>
      </c>
      <c r="AI418" s="513" t="s">
        <v>61</v>
      </c>
      <c r="AJ418" s="436" t="s">
        <v>1185</v>
      </c>
      <c r="AK418" s="513" t="s">
        <v>61</v>
      </c>
      <c r="AL418" s="436" t="s">
        <v>19475</v>
      </c>
      <c r="AM418" s="436"/>
      <c r="AN418" s="516" t="s">
        <v>41</v>
      </c>
      <c r="AO418" s="516" t="s">
        <v>41</v>
      </c>
      <c r="AP418" s="516" t="s">
        <v>41</v>
      </c>
      <c r="AQ418" s="516" t="s">
        <v>61</v>
      </c>
      <c r="AR418" s="516"/>
      <c r="AS418" t="s">
        <v>17557</v>
      </c>
      <c r="AT418" s="500" t="s">
        <v>20062</v>
      </c>
      <c r="AU418" t="s">
        <v>1</v>
      </c>
    </row>
    <row r="419" spans="1:48">
      <c r="A419" s="482">
        <v>414</v>
      </c>
      <c r="B419" s="513">
        <v>3630</v>
      </c>
      <c r="C419" s="550">
        <v>44475</v>
      </c>
      <c r="D419" s="436" t="s">
        <v>20063</v>
      </c>
      <c r="E419" s="436" t="s">
        <v>20064</v>
      </c>
      <c r="F419" s="436" t="s">
        <v>20065</v>
      </c>
      <c r="G419" s="436" t="s">
        <v>20066</v>
      </c>
      <c r="H419" s="436" t="s">
        <v>20067</v>
      </c>
      <c r="I419" s="436" t="s">
        <v>20068</v>
      </c>
      <c r="J419" s="436" t="s">
        <v>39</v>
      </c>
      <c r="K419" s="518" t="s">
        <v>20069</v>
      </c>
      <c r="L419" s="436" t="s">
        <v>20070</v>
      </c>
      <c r="M419" s="436" t="s">
        <v>17547</v>
      </c>
      <c r="N419" s="436" t="s">
        <v>97</v>
      </c>
      <c r="O419" s="436" t="s">
        <v>58</v>
      </c>
      <c r="P419" s="436" t="s">
        <v>20071</v>
      </c>
      <c r="Q419" s="518" t="s">
        <v>20072</v>
      </c>
      <c r="R419" s="436" t="s">
        <v>19103</v>
      </c>
      <c r="S419" s="518" t="s">
        <v>20073</v>
      </c>
      <c r="T419" s="436" t="s">
        <v>42</v>
      </c>
      <c r="U419" s="436" t="s">
        <v>43</v>
      </c>
      <c r="V419" s="492" t="s">
        <v>57</v>
      </c>
      <c r="W419" s="436" t="s">
        <v>17597</v>
      </c>
      <c r="X419" s="436" t="s">
        <v>1119</v>
      </c>
      <c r="Y419" s="513" t="s">
        <v>55</v>
      </c>
      <c r="Z419" s="436" t="s">
        <v>19239</v>
      </c>
      <c r="AA419" s="513">
        <v>2</v>
      </c>
      <c r="AB419" s="513" t="s">
        <v>61</v>
      </c>
      <c r="AC419" s="513" t="s">
        <v>41</v>
      </c>
      <c r="AD419" s="513" t="s">
        <v>61</v>
      </c>
      <c r="AE419" s="513" t="s">
        <v>41</v>
      </c>
      <c r="AF419" s="513" t="s">
        <v>41</v>
      </c>
      <c r="AG419" s="513" t="s">
        <v>55</v>
      </c>
      <c r="AH419" s="518" t="s">
        <v>20074</v>
      </c>
      <c r="AI419" s="513" t="s">
        <v>61</v>
      </c>
      <c r="AJ419" s="436" t="s">
        <v>1185</v>
      </c>
      <c r="AK419" s="513" t="s">
        <v>61</v>
      </c>
      <c r="AL419" s="436" t="s">
        <v>19475</v>
      </c>
      <c r="AM419" s="436"/>
      <c r="AN419" s="516" t="s">
        <v>41</v>
      </c>
      <c r="AO419" s="516" t="s">
        <v>41</v>
      </c>
      <c r="AP419" s="516" t="s">
        <v>41</v>
      </c>
      <c r="AQ419" s="516" t="s">
        <v>61</v>
      </c>
      <c r="AR419" s="516"/>
      <c r="AS419" t="s">
        <v>17598</v>
      </c>
      <c r="AU419" t="s">
        <v>20075</v>
      </c>
    </row>
    <row r="420" spans="1:48">
      <c r="A420" s="482">
        <v>415</v>
      </c>
      <c r="B420" s="513">
        <v>3635</v>
      </c>
      <c r="C420" s="550">
        <v>44475</v>
      </c>
      <c r="D420" s="436" t="s">
        <v>20076</v>
      </c>
      <c r="E420" s="512">
        <v>44236</v>
      </c>
      <c r="F420" s="436" t="s">
        <v>20077</v>
      </c>
      <c r="G420" s="436" t="s">
        <v>20078</v>
      </c>
      <c r="H420" s="436" t="s">
        <v>20079</v>
      </c>
      <c r="I420" s="436" t="s">
        <v>20080</v>
      </c>
      <c r="J420" s="436" t="s">
        <v>147</v>
      </c>
      <c r="K420" s="518" t="s">
        <v>20081</v>
      </c>
      <c r="L420" s="436" t="s">
        <v>19288</v>
      </c>
      <c r="M420" s="436" t="s">
        <v>17547</v>
      </c>
      <c r="N420" s="436" t="s">
        <v>97</v>
      </c>
      <c r="O420" s="436" t="s">
        <v>58</v>
      </c>
      <c r="P420" s="436" t="s">
        <v>20082</v>
      </c>
      <c r="Q420" s="518" t="s">
        <v>20083</v>
      </c>
      <c r="R420" s="436" t="s">
        <v>787</v>
      </c>
      <c r="S420" s="518" t="s">
        <v>20084</v>
      </c>
      <c r="T420" s="436" t="s">
        <v>42</v>
      </c>
      <c r="U420" s="436" t="s">
        <v>43</v>
      </c>
      <c r="V420" s="492" t="s">
        <v>44</v>
      </c>
      <c r="W420" s="436" t="s">
        <v>257</v>
      </c>
      <c r="X420" s="436" t="s">
        <v>1119</v>
      </c>
      <c r="Y420" s="513" t="s">
        <v>55</v>
      </c>
      <c r="Z420" s="436" t="s">
        <v>19239</v>
      </c>
      <c r="AA420" s="513">
        <v>3</v>
      </c>
      <c r="AB420" s="513" t="s">
        <v>61</v>
      </c>
      <c r="AC420" s="513" t="s">
        <v>41</v>
      </c>
      <c r="AD420" s="513" t="s">
        <v>61</v>
      </c>
      <c r="AE420" s="513" t="s">
        <v>61</v>
      </c>
      <c r="AF420" s="513" t="s">
        <v>41</v>
      </c>
      <c r="AG420" s="513" t="s">
        <v>55</v>
      </c>
      <c r="AH420" s="518" t="s">
        <v>20085</v>
      </c>
      <c r="AI420" s="513" t="s">
        <v>61</v>
      </c>
      <c r="AJ420" s="436" t="s">
        <v>20086</v>
      </c>
      <c r="AK420" s="513" t="s">
        <v>61</v>
      </c>
      <c r="AL420" s="436" t="s">
        <v>17945</v>
      </c>
      <c r="AM420" s="436"/>
      <c r="AN420" s="516" t="s">
        <v>61</v>
      </c>
      <c r="AO420" s="516" t="s">
        <v>61</v>
      </c>
      <c r="AP420" s="516" t="s">
        <v>61</v>
      </c>
      <c r="AQ420" s="516" t="s">
        <v>61</v>
      </c>
      <c r="AR420" s="516"/>
      <c r="AS420" t="s">
        <v>17598</v>
      </c>
      <c r="AU420" s="573" t="s">
        <v>17584</v>
      </c>
      <c r="AV420" t="s">
        <v>20087</v>
      </c>
    </row>
    <row r="421" spans="1:48">
      <c r="A421" s="482">
        <v>416</v>
      </c>
      <c r="B421" s="513">
        <v>3637</v>
      </c>
      <c r="C421" s="550">
        <v>44475</v>
      </c>
      <c r="D421" s="436" t="s">
        <v>20088</v>
      </c>
      <c r="E421" s="512">
        <v>44386</v>
      </c>
      <c r="F421" s="436" t="s">
        <v>20089</v>
      </c>
      <c r="G421" s="436" t="s">
        <v>20090</v>
      </c>
      <c r="H421" s="436" t="s">
        <v>20091</v>
      </c>
      <c r="I421" s="436" t="s">
        <v>20092</v>
      </c>
      <c r="J421" s="436" t="s">
        <v>147</v>
      </c>
      <c r="K421" s="518" t="s">
        <v>18737</v>
      </c>
      <c r="L421" s="436" t="s">
        <v>20093</v>
      </c>
      <c r="M421" s="436" t="s">
        <v>583</v>
      </c>
      <c r="N421" s="436" t="s">
        <v>584</v>
      </c>
      <c r="O421" s="436" t="s">
        <v>18910</v>
      </c>
      <c r="P421" s="436" t="s">
        <v>20094</v>
      </c>
      <c r="Q421" s="513">
        <v>1500</v>
      </c>
      <c r="R421" s="436" t="s">
        <v>19103</v>
      </c>
      <c r="S421" s="518" t="s">
        <v>20095</v>
      </c>
      <c r="T421" s="436" t="s">
        <v>42</v>
      </c>
      <c r="U421" s="436" t="s">
        <v>43</v>
      </c>
      <c r="V421" s="492" t="s">
        <v>44</v>
      </c>
      <c r="W421" s="436" t="s">
        <v>18029</v>
      </c>
      <c r="X421" s="436" t="s">
        <v>1119</v>
      </c>
      <c r="Y421" s="513" t="s">
        <v>55</v>
      </c>
      <c r="Z421" s="436" t="s">
        <v>20096</v>
      </c>
      <c r="AA421" s="513">
        <v>4</v>
      </c>
      <c r="AB421" s="513" t="s">
        <v>61</v>
      </c>
      <c r="AC421" s="513" t="s">
        <v>61</v>
      </c>
      <c r="AD421" s="513" t="s">
        <v>61</v>
      </c>
      <c r="AE421" s="513" t="s">
        <v>41</v>
      </c>
      <c r="AF421" s="513" t="s">
        <v>61</v>
      </c>
      <c r="AG421" s="513" t="s">
        <v>68</v>
      </c>
      <c r="AH421" s="495" t="s">
        <v>17540</v>
      </c>
      <c r="AI421" s="513" t="s">
        <v>41</v>
      </c>
      <c r="AJ421" t="s">
        <v>78</v>
      </c>
      <c r="AK421" s="513" t="s">
        <v>41</v>
      </c>
      <c r="AL421" s="493" t="s">
        <v>17535</v>
      </c>
      <c r="AM421" s="493"/>
      <c r="AN421" s="516" t="s">
        <v>41</v>
      </c>
      <c r="AO421" s="516" t="s">
        <v>41</v>
      </c>
      <c r="AP421" s="516" t="s">
        <v>41</v>
      </c>
      <c r="AQ421" s="516" t="s">
        <v>41</v>
      </c>
      <c r="AR421" s="516"/>
      <c r="AS421"/>
      <c r="AU421" t="s">
        <v>17584</v>
      </c>
    </row>
    <row r="422" spans="1:48">
      <c r="A422" s="482">
        <v>417</v>
      </c>
      <c r="B422" s="513">
        <v>3641</v>
      </c>
      <c r="C422" s="550">
        <v>44475</v>
      </c>
      <c r="D422" s="436" t="s">
        <v>20097</v>
      </c>
      <c r="E422" s="512">
        <v>44417</v>
      </c>
      <c r="F422" s="436" t="s">
        <v>20098</v>
      </c>
      <c r="G422" s="436" t="s">
        <v>20099</v>
      </c>
      <c r="H422" s="436" t="s">
        <v>20100</v>
      </c>
      <c r="I422" s="436" t="s">
        <v>20101</v>
      </c>
      <c r="J422" s="436" t="s">
        <v>147</v>
      </c>
      <c r="K422" s="518" t="s">
        <v>20102</v>
      </c>
      <c r="L422" s="436" t="s">
        <v>20103</v>
      </c>
      <c r="M422" s="436" t="s">
        <v>17547</v>
      </c>
      <c r="N422" s="436" t="s">
        <v>97</v>
      </c>
      <c r="O422" s="436" t="s">
        <v>58</v>
      </c>
      <c r="P422" s="436" t="s">
        <v>20104</v>
      </c>
      <c r="Q422" s="513">
        <v>812</v>
      </c>
      <c r="R422" s="436" t="s">
        <v>20105</v>
      </c>
      <c r="S422" s="518" t="s">
        <v>20106</v>
      </c>
      <c r="T422" s="436" t="s">
        <v>42</v>
      </c>
      <c r="U422" s="477" t="s">
        <v>116</v>
      </c>
      <c r="V422" s="492" t="s">
        <v>57</v>
      </c>
      <c r="W422" s="436" t="s">
        <v>17594</v>
      </c>
      <c r="X422" s="436" t="s">
        <v>1119</v>
      </c>
      <c r="Y422" s="513" t="s">
        <v>55</v>
      </c>
      <c r="Z422" s="436" t="s">
        <v>20107</v>
      </c>
      <c r="AA422" s="513">
        <v>2</v>
      </c>
      <c r="AB422" s="513" t="s">
        <v>61</v>
      </c>
      <c r="AC422" s="513" t="s">
        <v>61</v>
      </c>
      <c r="AD422" s="513" t="s">
        <v>41</v>
      </c>
      <c r="AE422" s="513" t="s">
        <v>41</v>
      </c>
      <c r="AF422" s="513" t="s">
        <v>41</v>
      </c>
      <c r="AG422" s="513" t="s">
        <v>55</v>
      </c>
      <c r="AH422" s="518" t="s">
        <v>20108</v>
      </c>
      <c r="AI422" s="513" t="s">
        <v>61</v>
      </c>
      <c r="AJ422" s="436" t="s">
        <v>1143</v>
      </c>
      <c r="AK422" s="513" t="s">
        <v>61</v>
      </c>
      <c r="AL422" s="436" t="s">
        <v>17945</v>
      </c>
      <c r="AM422" s="436"/>
      <c r="AN422" s="516" t="s">
        <v>61</v>
      </c>
      <c r="AO422" s="516" t="s">
        <v>41</v>
      </c>
      <c r="AP422" s="516" t="s">
        <v>41</v>
      </c>
      <c r="AQ422" s="516" t="s">
        <v>41</v>
      </c>
      <c r="AR422" s="516"/>
      <c r="AS422" t="s">
        <v>17598</v>
      </c>
      <c r="AU422" t="s">
        <v>17584</v>
      </c>
    </row>
    <row r="423" spans="1:48">
      <c r="A423" s="482">
        <v>418</v>
      </c>
      <c r="B423" s="513">
        <v>3643</v>
      </c>
      <c r="C423" s="550">
        <v>44475</v>
      </c>
      <c r="D423" s="436" t="s">
        <v>20109</v>
      </c>
      <c r="E423" s="436" t="s">
        <v>20110</v>
      </c>
      <c r="F423" s="436" t="s">
        <v>20111</v>
      </c>
      <c r="G423" s="436" t="s">
        <v>20112</v>
      </c>
      <c r="H423" s="436" t="s">
        <v>20113</v>
      </c>
      <c r="I423" s="436" t="s">
        <v>20114</v>
      </c>
      <c r="J423" s="436" t="s">
        <v>147</v>
      </c>
      <c r="K423" s="518" t="s">
        <v>20115</v>
      </c>
      <c r="L423" s="436" t="s">
        <v>20116</v>
      </c>
      <c r="M423" s="436" t="s">
        <v>129</v>
      </c>
      <c r="N423" s="436" t="s">
        <v>51</v>
      </c>
      <c r="O423" s="436" t="s">
        <v>17556</v>
      </c>
      <c r="P423" s="436" t="s">
        <v>20117</v>
      </c>
      <c r="Q423" s="519">
        <v>2462</v>
      </c>
      <c r="R423" s="436" t="s">
        <v>787</v>
      </c>
      <c r="S423" s="518" t="s">
        <v>20118</v>
      </c>
      <c r="T423" s="436" t="s">
        <v>42</v>
      </c>
      <c r="U423" s="436" t="s">
        <v>43</v>
      </c>
      <c r="V423" s="492" t="s">
        <v>44</v>
      </c>
      <c r="W423" s="436" t="s">
        <v>17594</v>
      </c>
      <c r="X423" s="436" t="s">
        <v>1119</v>
      </c>
      <c r="Y423" s="513" t="s">
        <v>55</v>
      </c>
      <c r="Z423" s="436" t="s">
        <v>19239</v>
      </c>
      <c r="AA423" s="513">
        <v>1</v>
      </c>
      <c r="AB423" s="513" t="s">
        <v>61</v>
      </c>
      <c r="AC423" s="513" t="s">
        <v>41</v>
      </c>
      <c r="AD423" s="513" t="s">
        <v>41</v>
      </c>
      <c r="AE423" s="513" t="s">
        <v>41</v>
      </c>
      <c r="AF423" s="513" t="s">
        <v>41</v>
      </c>
      <c r="AG423" s="513" t="s">
        <v>68</v>
      </c>
      <c r="AH423" s="495" t="s">
        <v>17540</v>
      </c>
      <c r="AI423" s="513" t="s">
        <v>41</v>
      </c>
      <c r="AJ423" t="s">
        <v>78</v>
      </c>
      <c r="AK423" s="513" t="s">
        <v>41</v>
      </c>
      <c r="AL423" s="493" t="s">
        <v>17535</v>
      </c>
      <c r="AM423" s="493"/>
      <c r="AN423" s="516" t="s">
        <v>41</v>
      </c>
      <c r="AO423" s="516" t="s">
        <v>41</v>
      </c>
      <c r="AP423" s="516" t="s">
        <v>41</v>
      </c>
      <c r="AQ423" s="516" t="s">
        <v>41</v>
      </c>
      <c r="AR423" s="516"/>
      <c r="AS423"/>
      <c r="AU423" t="s">
        <v>17584</v>
      </c>
    </row>
    <row r="424" spans="1:48">
      <c r="A424" s="482">
        <v>419</v>
      </c>
      <c r="B424" s="513">
        <v>3711</v>
      </c>
      <c r="C424" s="550">
        <v>44475</v>
      </c>
      <c r="D424" s="436" t="s">
        <v>20119</v>
      </c>
      <c r="E424" s="572">
        <v>44478</v>
      </c>
      <c r="F424" s="436" t="s">
        <v>20120</v>
      </c>
      <c r="G424" s="436" t="s">
        <v>20121</v>
      </c>
      <c r="H424" s="436" t="s">
        <v>20122</v>
      </c>
      <c r="I424" s="436" t="s">
        <v>20123</v>
      </c>
      <c r="J424" s="436" t="s">
        <v>39</v>
      </c>
      <c r="K424" s="518" t="s">
        <v>20124</v>
      </c>
      <c r="L424" s="436" t="s">
        <v>20125</v>
      </c>
      <c r="M424" s="436" t="s">
        <v>325</v>
      </c>
      <c r="N424" s="436" t="s">
        <v>51</v>
      </c>
      <c r="O424" s="436" t="s">
        <v>58</v>
      </c>
      <c r="P424" s="436" t="s">
        <v>20126</v>
      </c>
      <c r="Q424" s="518" t="s">
        <v>20127</v>
      </c>
      <c r="R424" s="436" t="s">
        <v>19103</v>
      </c>
      <c r="S424" s="518" t="s">
        <v>20128</v>
      </c>
      <c r="T424" s="436" t="s">
        <v>42</v>
      </c>
      <c r="U424" s="436" t="s">
        <v>43</v>
      </c>
      <c r="V424" s="492" t="s">
        <v>57</v>
      </c>
      <c r="W424" s="436" t="s">
        <v>19365</v>
      </c>
      <c r="X424" s="436" t="s">
        <v>1119</v>
      </c>
      <c r="Y424" s="513" t="s">
        <v>55</v>
      </c>
      <c r="Z424" s="436" t="s">
        <v>20129</v>
      </c>
      <c r="AA424" s="513">
        <v>4</v>
      </c>
      <c r="AB424" s="513" t="s">
        <v>61</v>
      </c>
      <c r="AC424" s="513" t="s">
        <v>61</v>
      </c>
      <c r="AD424" s="513" t="s">
        <v>61</v>
      </c>
      <c r="AE424" s="513" t="s">
        <v>41</v>
      </c>
      <c r="AF424" s="513" t="s">
        <v>61</v>
      </c>
      <c r="AG424" s="513" t="s">
        <v>55</v>
      </c>
      <c r="AH424" s="518" t="s">
        <v>20130</v>
      </c>
      <c r="AI424" s="513" t="s">
        <v>61</v>
      </c>
      <c r="AJ424" s="436" t="s">
        <v>1185</v>
      </c>
      <c r="AK424" s="513" t="s">
        <v>61</v>
      </c>
      <c r="AL424" s="436" t="s">
        <v>19475</v>
      </c>
      <c r="AM424" s="436"/>
      <c r="AN424" s="516" t="s">
        <v>41</v>
      </c>
      <c r="AO424" s="516" t="s">
        <v>41</v>
      </c>
      <c r="AP424" s="516" t="s">
        <v>41</v>
      </c>
      <c r="AQ424" s="516" t="s">
        <v>61</v>
      </c>
      <c r="AR424" s="516"/>
      <c r="AS424" t="s">
        <v>17598</v>
      </c>
      <c r="AU424" t="s">
        <v>17584</v>
      </c>
    </row>
    <row r="425" spans="1:48">
      <c r="A425" s="482">
        <v>420</v>
      </c>
      <c r="B425" s="513">
        <v>3787</v>
      </c>
      <c r="C425" s="550">
        <v>44475</v>
      </c>
      <c r="D425" s="436" t="s">
        <v>20131</v>
      </c>
      <c r="E425" s="512">
        <v>44417</v>
      </c>
      <c r="F425" s="436" t="s">
        <v>20132</v>
      </c>
      <c r="G425" s="436" t="s">
        <v>18278</v>
      </c>
      <c r="H425" s="436" t="s">
        <v>20133</v>
      </c>
      <c r="I425" s="436" t="s">
        <v>20134</v>
      </c>
      <c r="J425" s="436" t="s">
        <v>147</v>
      </c>
      <c r="K425" s="518" t="s">
        <v>20135</v>
      </c>
      <c r="L425" s="436" t="s">
        <v>20136</v>
      </c>
      <c r="M425" s="436" t="s">
        <v>17547</v>
      </c>
      <c r="N425" s="436" t="s">
        <v>97</v>
      </c>
      <c r="O425" s="436" t="s">
        <v>58</v>
      </c>
      <c r="P425" s="436" t="s">
        <v>20137</v>
      </c>
      <c r="Q425" s="519">
        <v>103199</v>
      </c>
      <c r="R425" s="436" t="s">
        <v>19103</v>
      </c>
      <c r="S425" s="518" t="s">
        <v>20138</v>
      </c>
      <c r="T425" s="436" t="s">
        <v>42</v>
      </c>
      <c r="U425" s="477" t="s">
        <v>116</v>
      </c>
      <c r="V425" s="492" t="s">
        <v>57</v>
      </c>
      <c r="W425" s="436" t="s">
        <v>19488</v>
      </c>
      <c r="X425" s="436" t="s">
        <v>1119</v>
      </c>
      <c r="Y425" s="513" t="s">
        <v>55</v>
      </c>
      <c r="Z425" s="436" t="s">
        <v>20139</v>
      </c>
      <c r="AA425" s="513">
        <v>2</v>
      </c>
      <c r="AB425" s="513" t="s">
        <v>61</v>
      </c>
      <c r="AC425" s="513" t="s">
        <v>41</v>
      </c>
      <c r="AD425" s="513" t="s">
        <v>61</v>
      </c>
      <c r="AE425" s="513" t="s">
        <v>41</v>
      </c>
      <c r="AF425" s="513" t="s">
        <v>41</v>
      </c>
      <c r="AG425" s="513" t="s">
        <v>55</v>
      </c>
      <c r="AH425" s="518" t="s">
        <v>20140</v>
      </c>
      <c r="AI425" s="513" t="s">
        <v>61</v>
      </c>
      <c r="AJ425" s="436" t="s">
        <v>1143</v>
      </c>
      <c r="AK425" s="513" t="s">
        <v>61</v>
      </c>
      <c r="AL425" s="436" t="s">
        <v>19475</v>
      </c>
      <c r="AM425" s="436"/>
      <c r="AN425" s="516" t="s">
        <v>61</v>
      </c>
      <c r="AO425" s="516" t="s">
        <v>41</v>
      </c>
      <c r="AP425" s="516" t="s">
        <v>41</v>
      </c>
      <c r="AQ425" s="516" t="s">
        <v>41</v>
      </c>
      <c r="AR425" s="516"/>
      <c r="AS425" t="s">
        <v>17598</v>
      </c>
      <c r="AU425" t="s">
        <v>17584</v>
      </c>
    </row>
    <row r="426" spans="1:48">
      <c r="A426" s="482">
        <v>421</v>
      </c>
      <c r="B426" s="513">
        <v>3844</v>
      </c>
      <c r="C426" s="550">
        <v>44475</v>
      </c>
      <c r="D426" s="436" t="s">
        <v>20141</v>
      </c>
      <c r="E426" s="436" t="s">
        <v>20142</v>
      </c>
      <c r="F426" s="436" t="s">
        <v>20143</v>
      </c>
      <c r="G426" s="436" t="s">
        <v>20144</v>
      </c>
      <c r="H426" s="436" t="s">
        <v>20145</v>
      </c>
      <c r="I426" s="436" t="s">
        <v>20146</v>
      </c>
      <c r="J426" s="436" t="s">
        <v>39</v>
      </c>
      <c r="K426" s="518" t="s">
        <v>20147</v>
      </c>
      <c r="L426" s="436" t="s">
        <v>20148</v>
      </c>
      <c r="M426" s="436" t="s">
        <v>224</v>
      </c>
      <c r="N426" s="436" t="s">
        <v>225</v>
      </c>
      <c r="O426" s="436" t="s">
        <v>58</v>
      </c>
      <c r="P426" s="436" t="s">
        <v>20149</v>
      </c>
      <c r="Q426" s="513">
        <v>9522</v>
      </c>
      <c r="R426" s="436" t="s">
        <v>20150</v>
      </c>
      <c r="S426" s="518" t="s">
        <v>20151</v>
      </c>
      <c r="T426" s="436" t="s">
        <v>42</v>
      </c>
      <c r="U426" s="436" t="s">
        <v>43</v>
      </c>
      <c r="V426" s="492" t="s">
        <v>57</v>
      </c>
      <c r="W426" s="436" t="s">
        <v>20152</v>
      </c>
      <c r="X426" s="436" t="s">
        <v>1119</v>
      </c>
      <c r="Y426" s="513" t="s">
        <v>55</v>
      </c>
      <c r="Z426" s="436" t="s">
        <v>20153</v>
      </c>
      <c r="AA426" s="513">
        <v>3</v>
      </c>
      <c r="AB426" s="513" t="s">
        <v>61</v>
      </c>
      <c r="AC426" s="513" t="s">
        <v>41</v>
      </c>
      <c r="AD426" s="513" t="s">
        <v>61</v>
      </c>
      <c r="AE426" s="513" t="s">
        <v>61</v>
      </c>
      <c r="AF426" s="513" t="s">
        <v>41</v>
      </c>
      <c r="AG426" s="513" t="s">
        <v>68</v>
      </c>
      <c r="AH426" s="495" t="s">
        <v>17540</v>
      </c>
      <c r="AI426" s="513" t="s">
        <v>61</v>
      </c>
      <c r="AJ426" s="436" t="s">
        <v>1185</v>
      </c>
      <c r="AK426" s="513" t="s">
        <v>61</v>
      </c>
      <c r="AL426" s="436" t="s">
        <v>19475</v>
      </c>
      <c r="AM426" s="436"/>
      <c r="AN426" s="516" t="s">
        <v>41</v>
      </c>
      <c r="AO426" s="516" t="s">
        <v>41</v>
      </c>
      <c r="AP426" s="516" t="s">
        <v>41</v>
      </c>
      <c r="AQ426" s="516" t="s">
        <v>61</v>
      </c>
      <c r="AR426" s="516"/>
      <c r="AS426" t="s">
        <v>18390</v>
      </c>
      <c r="AT426" s="500" t="s">
        <v>20154</v>
      </c>
      <c r="AU426" t="s">
        <v>18698</v>
      </c>
    </row>
    <row r="427" spans="1:48">
      <c r="A427" s="482">
        <v>422</v>
      </c>
      <c r="B427" s="1">
        <v>3665</v>
      </c>
      <c r="C427" s="550">
        <v>44482</v>
      </c>
      <c r="D427" t="s">
        <v>20155</v>
      </c>
      <c r="E427" t="s">
        <v>20110</v>
      </c>
      <c r="F427" t="s">
        <v>20156</v>
      </c>
      <c r="G427" t="s">
        <v>20157</v>
      </c>
      <c r="H427" t="s">
        <v>20158</v>
      </c>
      <c r="I427" t="s">
        <v>20159</v>
      </c>
      <c r="J427" t="s">
        <v>147</v>
      </c>
      <c r="K427" t="s">
        <v>20160</v>
      </c>
      <c r="L427" t="s">
        <v>20161</v>
      </c>
      <c r="M427" t="s">
        <v>164</v>
      </c>
      <c r="N427" t="s">
        <v>51</v>
      </c>
      <c r="O427" t="s">
        <v>58</v>
      </c>
      <c r="P427" t="s">
        <v>20162</v>
      </c>
      <c r="Q427" s="510">
        <v>7370008</v>
      </c>
      <c r="R427" t="s">
        <v>19061</v>
      </c>
      <c r="S427" s="40" t="s">
        <v>20163</v>
      </c>
      <c r="T427" t="s">
        <v>42</v>
      </c>
      <c r="U427" t="s">
        <v>43</v>
      </c>
      <c r="V427" s="492" t="s">
        <v>57</v>
      </c>
      <c r="W427" t="s">
        <v>20164</v>
      </c>
      <c r="X427" t="s">
        <v>1119</v>
      </c>
      <c r="Y427" s="1" t="s">
        <v>55</v>
      </c>
      <c r="Z427" t="s">
        <v>20165</v>
      </c>
      <c r="AA427" s="1">
        <v>3</v>
      </c>
      <c r="AB427" s="1" t="s">
        <v>61</v>
      </c>
      <c r="AC427" s="1" t="s">
        <v>41</v>
      </c>
      <c r="AD427" s="1" t="s">
        <v>61</v>
      </c>
      <c r="AE427" s="1" t="s">
        <v>61</v>
      </c>
      <c r="AF427" s="1" t="s">
        <v>41</v>
      </c>
      <c r="AG427" s="1" t="s">
        <v>55</v>
      </c>
      <c r="AH427" s="40" t="s">
        <v>20166</v>
      </c>
      <c r="AI427" s="1" t="s">
        <v>41</v>
      </c>
      <c r="AJ427" t="s">
        <v>78</v>
      </c>
      <c r="AK427" s="1" t="s">
        <v>41</v>
      </c>
      <c r="AL427" t="s">
        <v>19503</v>
      </c>
      <c r="AN427" s="1" t="s">
        <v>41</v>
      </c>
      <c r="AO427" s="1" t="s">
        <v>41</v>
      </c>
      <c r="AP427" s="1" t="s">
        <v>41</v>
      </c>
      <c r="AQ427" s="1" t="s">
        <v>61</v>
      </c>
      <c r="AR427" s="1"/>
      <c r="AS427" t="s">
        <v>17598</v>
      </c>
      <c r="AU427" t="s">
        <v>18698</v>
      </c>
    </row>
    <row r="428" spans="1:48">
      <c r="A428" s="482">
        <v>423</v>
      </c>
      <c r="B428" s="1">
        <v>3827</v>
      </c>
      <c r="C428" s="550">
        <v>44482</v>
      </c>
      <c r="D428" t="s">
        <v>20167</v>
      </c>
      <c r="E428" t="s">
        <v>20168</v>
      </c>
      <c r="F428" t="s">
        <v>20169</v>
      </c>
      <c r="G428" t="s">
        <v>20170</v>
      </c>
      <c r="H428" t="s">
        <v>20171</v>
      </c>
      <c r="I428" t="s">
        <v>20172</v>
      </c>
      <c r="J428" t="s">
        <v>147</v>
      </c>
      <c r="K428" t="s">
        <v>20173</v>
      </c>
      <c r="L428" t="s">
        <v>20174</v>
      </c>
      <c r="M428" t="s">
        <v>17547</v>
      </c>
      <c r="N428" t="s">
        <v>97</v>
      </c>
      <c r="O428" t="s">
        <v>58</v>
      </c>
      <c r="P428" t="s">
        <v>20175</v>
      </c>
      <c r="Q428" s="40" t="s">
        <v>20176</v>
      </c>
      <c r="R428" t="s">
        <v>19103</v>
      </c>
      <c r="S428" t="s">
        <v>19320</v>
      </c>
      <c r="T428" t="s">
        <v>42</v>
      </c>
      <c r="U428" t="s">
        <v>43</v>
      </c>
      <c r="V428" s="492" t="s">
        <v>57</v>
      </c>
      <c r="W428" t="s">
        <v>19488</v>
      </c>
      <c r="X428" t="s">
        <v>20177</v>
      </c>
      <c r="Y428" s="1" t="s">
        <v>55</v>
      </c>
      <c r="Z428" t="s">
        <v>19406</v>
      </c>
      <c r="AA428" s="1">
        <v>2</v>
      </c>
      <c r="AB428" s="1" t="s">
        <v>61</v>
      </c>
      <c r="AC428" s="1" t="s">
        <v>41</v>
      </c>
      <c r="AD428" s="1" t="s">
        <v>61</v>
      </c>
      <c r="AE428" s="1" t="s">
        <v>41</v>
      </c>
      <c r="AF428" s="1" t="s">
        <v>41</v>
      </c>
      <c r="AG428" s="1" t="s">
        <v>55</v>
      </c>
      <c r="AH428" s="40" t="s">
        <v>20178</v>
      </c>
      <c r="AI428" s="1" t="s">
        <v>61</v>
      </c>
      <c r="AJ428" t="s">
        <v>1185</v>
      </c>
      <c r="AK428" s="1" t="s">
        <v>61</v>
      </c>
      <c r="AL428" t="s">
        <v>19475</v>
      </c>
      <c r="AN428" s="1" t="s">
        <v>61</v>
      </c>
      <c r="AO428" s="1" t="s">
        <v>41</v>
      </c>
      <c r="AP428" s="1" t="s">
        <v>41</v>
      </c>
      <c r="AQ428" s="1" t="s">
        <v>61</v>
      </c>
      <c r="AR428" s="1"/>
      <c r="AS428" t="s">
        <v>17598</v>
      </c>
      <c r="AU428" t="s">
        <v>18698</v>
      </c>
    </row>
    <row r="429" spans="1:48" ht="15.75">
      <c r="A429" s="482">
        <v>424</v>
      </c>
      <c r="B429" s="1">
        <v>3846</v>
      </c>
      <c r="C429" s="550">
        <v>44482</v>
      </c>
      <c r="D429" t="s">
        <v>20179</v>
      </c>
      <c r="E429" t="s">
        <v>20180</v>
      </c>
      <c r="F429" t="s">
        <v>20181</v>
      </c>
      <c r="G429" t="s">
        <v>20182</v>
      </c>
      <c r="H429" t="s">
        <v>20183</v>
      </c>
      <c r="I429" t="s">
        <v>20184</v>
      </c>
      <c r="J429" t="s">
        <v>39</v>
      </c>
      <c r="K429" t="s">
        <v>20185</v>
      </c>
      <c r="L429" s="521" t="s">
        <v>20186</v>
      </c>
      <c r="M429" t="s">
        <v>17969</v>
      </c>
      <c r="N429" t="s">
        <v>51</v>
      </c>
      <c r="O429" t="s">
        <v>58</v>
      </c>
      <c r="P429" t="s">
        <v>20187</v>
      </c>
      <c r="Q429" s="1">
        <v>529</v>
      </c>
      <c r="R429" t="s">
        <v>19901</v>
      </c>
      <c r="S429" t="s">
        <v>20188</v>
      </c>
      <c r="T429" t="s">
        <v>42</v>
      </c>
      <c r="U429" t="s">
        <v>43</v>
      </c>
      <c r="V429" s="492" t="s">
        <v>44</v>
      </c>
      <c r="W429" t="s">
        <v>17870</v>
      </c>
      <c r="X429" t="s">
        <v>1119</v>
      </c>
      <c r="Y429" s="1" t="s">
        <v>55</v>
      </c>
      <c r="Z429" t="s">
        <v>20189</v>
      </c>
      <c r="AA429" s="1">
        <v>1</v>
      </c>
      <c r="AB429" s="1" t="s">
        <v>61</v>
      </c>
      <c r="AC429" s="1" t="s">
        <v>41</v>
      </c>
      <c r="AD429" s="1" t="s">
        <v>41</v>
      </c>
      <c r="AE429" s="1" t="s">
        <v>41</v>
      </c>
      <c r="AF429" s="1" t="s">
        <v>41</v>
      </c>
      <c r="AG429" s="1" t="s">
        <v>17973</v>
      </c>
      <c r="AH429" s="549" t="s">
        <v>20190</v>
      </c>
      <c r="AI429" s="1" t="s">
        <v>61</v>
      </c>
      <c r="AJ429" t="s">
        <v>18593</v>
      </c>
      <c r="AK429" s="1" t="s">
        <v>61</v>
      </c>
      <c r="AL429" t="s">
        <v>17945</v>
      </c>
      <c r="AN429" s="1" t="s">
        <v>61</v>
      </c>
      <c r="AO429" s="1" t="s">
        <v>41</v>
      </c>
      <c r="AP429" s="1" t="s">
        <v>41</v>
      </c>
      <c r="AQ429" s="1" t="s">
        <v>41</v>
      </c>
      <c r="AR429" s="1"/>
      <c r="AS429" t="s">
        <v>18697</v>
      </c>
      <c r="AT429" s="500" t="s">
        <v>20191</v>
      </c>
      <c r="AU429" t="s">
        <v>18698</v>
      </c>
    </row>
    <row r="430" spans="1:48">
      <c r="A430" s="482">
        <v>425</v>
      </c>
      <c r="B430" s="1">
        <v>3852</v>
      </c>
      <c r="C430" s="550">
        <v>44482</v>
      </c>
      <c r="D430" t="s">
        <v>20192</v>
      </c>
      <c r="E430" t="s">
        <v>20193</v>
      </c>
      <c r="F430" t="s">
        <v>699</v>
      </c>
      <c r="G430" t="s">
        <v>17721</v>
      </c>
      <c r="H430" t="s">
        <v>20194</v>
      </c>
      <c r="I430" t="s">
        <v>20195</v>
      </c>
      <c r="J430" t="s">
        <v>147</v>
      </c>
      <c r="K430" t="s">
        <v>20196</v>
      </c>
      <c r="L430" t="s">
        <v>20197</v>
      </c>
      <c r="M430" t="s">
        <v>17547</v>
      </c>
      <c r="N430" t="s">
        <v>97</v>
      </c>
      <c r="O430" t="s">
        <v>58</v>
      </c>
      <c r="P430" t="s">
        <v>20198</v>
      </c>
      <c r="Q430" s="1">
        <v>11834</v>
      </c>
      <c r="R430" t="s">
        <v>19103</v>
      </c>
      <c r="S430" t="s">
        <v>126</v>
      </c>
      <c r="T430" t="s">
        <v>42</v>
      </c>
      <c r="U430" t="s">
        <v>43</v>
      </c>
      <c r="V430" s="492" t="s">
        <v>57</v>
      </c>
      <c r="W430" t="s">
        <v>19488</v>
      </c>
      <c r="X430" t="s">
        <v>1119</v>
      </c>
      <c r="Y430" s="1" t="s">
        <v>55</v>
      </c>
      <c r="Z430" t="s">
        <v>20047</v>
      </c>
      <c r="AA430" s="1">
        <v>4</v>
      </c>
      <c r="AB430" s="1" t="s">
        <v>61</v>
      </c>
      <c r="AC430" s="1" t="s">
        <v>61</v>
      </c>
      <c r="AD430" s="1" t="s">
        <v>61</v>
      </c>
      <c r="AE430" s="1" t="s">
        <v>61</v>
      </c>
      <c r="AF430" s="1" t="s">
        <v>41</v>
      </c>
      <c r="AG430" s="1" t="s">
        <v>55</v>
      </c>
      <c r="AH430" s="40" t="s">
        <v>20199</v>
      </c>
      <c r="AI430" s="1" t="s">
        <v>61</v>
      </c>
      <c r="AJ430" t="s">
        <v>1143</v>
      </c>
      <c r="AK430" s="1" t="s">
        <v>61</v>
      </c>
      <c r="AL430" t="s">
        <v>19475</v>
      </c>
      <c r="AN430" s="1" t="s">
        <v>61</v>
      </c>
      <c r="AO430" s="1" t="s">
        <v>41</v>
      </c>
      <c r="AP430" s="1" t="s">
        <v>41</v>
      </c>
      <c r="AQ430" s="1" t="s">
        <v>61</v>
      </c>
      <c r="AR430" s="1"/>
      <c r="AS430" t="s">
        <v>17557</v>
      </c>
      <c r="AT430" s="500" t="s">
        <v>20200</v>
      </c>
      <c r="AU430" t="s">
        <v>18698</v>
      </c>
    </row>
    <row r="431" spans="1:48">
      <c r="A431" s="482">
        <v>426</v>
      </c>
      <c r="B431" s="1">
        <v>3853</v>
      </c>
      <c r="C431" s="550">
        <v>44482</v>
      </c>
      <c r="D431" t="s">
        <v>20201</v>
      </c>
      <c r="E431" t="s">
        <v>20168</v>
      </c>
      <c r="F431" t="s">
        <v>20202</v>
      </c>
      <c r="G431" t="s">
        <v>20203</v>
      </c>
      <c r="H431" t="s">
        <v>20204</v>
      </c>
      <c r="I431" t="s">
        <v>20205</v>
      </c>
      <c r="J431" t="s">
        <v>147</v>
      </c>
      <c r="K431" t="s">
        <v>20206</v>
      </c>
      <c r="L431" t="s">
        <v>20207</v>
      </c>
      <c r="M431" t="s">
        <v>17547</v>
      </c>
      <c r="N431" t="s">
        <v>97</v>
      </c>
      <c r="O431" t="s">
        <v>58</v>
      </c>
      <c r="P431" t="s">
        <v>20208</v>
      </c>
      <c r="Q431" s="510">
        <v>1175</v>
      </c>
      <c r="R431" t="s">
        <v>19103</v>
      </c>
      <c r="S431" t="s">
        <v>20209</v>
      </c>
      <c r="T431" t="s">
        <v>42</v>
      </c>
      <c r="U431" t="s">
        <v>1203</v>
      </c>
      <c r="V431" s="492" t="s">
        <v>57</v>
      </c>
      <c r="W431" t="s">
        <v>19488</v>
      </c>
      <c r="X431" t="s">
        <v>1119</v>
      </c>
      <c r="Y431" s="1" t="s">
        <v>55</v>
      </c>
      <c r="Z431" t="s">
        <v>20210</v>
      </c>
      <c r="AA431" s="1">
        <v>3</v>
      </c>
      <c r="AB431" s="1" t="s">
        <v>61</v>
      </c>
      <c r="AC431" s="1" t="s">
        <v>41</v>
      </c>
      <c r="AD431" s="1" t="s">
        <v>61</v>
      </c>
      <c r="AE431" s="1" t="s">
        <v>61</v>
      </c>
      <c r="AF431" s="1" t="s">
        <v>41</v>
      </c>
      <c r="AG431" s="1" t="s">
        <v>55</v>
      </c>
      <c r="AH431" s="40" t="s">
        <v>20211</v>
      </c>
      <c r="AI431" s="1" t="s">
        <v>61</v>
      </c>
      <c r="AJ431" t="s">
        <v>18593</v>
      </c>
      <c r="AK431" s="1" t="s">
        <v>61</v>
      </c>
      <c r="AL431" t="s">
        <v>17945</v>
      </c>
      <c r="AN431" s="1" t="s">
        <v>41</v>
      </c>
      <c r="AO431" s="1" t="s">
        <v>41</v>
      </c>
      <c r="AP431" s="1" t="s">
        <v>41</v>
      </c>
      <c r="AQ431" s="1" t="s">
        <v>61</v>
      </c>
      <c r="AR431" s="1"/>
      <c r="AS431" t="s">
        <v>17598</v>
      </c>
      <c r="AU431" t="s">
        <v>17584</v>
      </c>
    </row>
    <row r="432" spans="1:48">
      <c r="A432" s="482">
        <v>427</v>
      </c>
      <c r="B432" s="1">
        <v>3857</v>
      </c>
      <c r="C432" s="550">
        <v>44482</v>
      </c>
      <c r="D432" t="s">
        <v>20212</v>
      </c>
      <c r="E432" t="s">
        <v>20213</v>
      </c>
      <c r="F432" t="s">
        <v>20214</v>
      </c>
      <c r="G432" t="s">
        <v>20215</v>
      </c>
      <c r="H432" s="438" t="s">
        <v>20216</v>
      </c>
      <c r="I432" t="s">
        <v>20217</v>
      </c>
      <c r="J432" t="s">
        <v>147</v>
      </c>
      <c r="K432" t="s">
        <v>20218</v>
      </c>
      <c r="L432" t="s">
        <v>20219</v>
      </c>
      <c r="M432" t="s">
        <v>63</v>
      </c>
      <c r="N432" t="s">
        <v>64</v>
      </c>
      <c r="O432" t="s">
        <v>58</v>
      </c>
      <c r="P432" t="s">
        <v>20220</v>
      </c>
      <c r="Q432" s="510">
        <v>1137804</v>
      </c>
      <c r="R432" t="s">
        <v>19103</v>
      </c>
      <c r="S432" t="s">
        <v>18610</v>
      </c>
      <c r="T432" t="s">
        <v>42</v>
      </c>
      <c r="U432" t="s">
        <v>43</v>
      </c>
      <c r="V432" s="492" t="s">
        <v>57</v>
      </c>
      <c r="W432" t="s">
        <v>40</v>
      </c>
      <c r="X432" t="s">
        <v>1119</v>
      </c>
      <c r="Y432" s="1" t="s">
        <v>55</v>
      </c>
      <c r="Z432" t="s">
        <v>20221</v>
      </c>
      <c r="AA432" s="1">
        <v>2</v>
      </c>
      <c r="AB432" s="1" t="s">
        <v>61</v>
      </c>
      <c r="AC432" s="1" t="s">
        <v>41</v>
      </c>
      <c r="AD432" s="1" t="s">
        <v>61</v>
      </c>
      <c r="AE432" s="1" t="s">
        <v>41</v>
      </c>
      <c r="AF432" s="1" t="s">
        <v>41</v>
      </c>
      <c r="AG432" s="1" t="s">
        <v>55</v>
      </c>
      <c r="AH432" s="40" t="s">
        <v>20222</v>
      </c>
      <c r="AI432" s="1" t="s">
        <v>61</v>
      </c>
      <c r="AJ432" t="s">
        <v>1185</v>
      </c>
      <c r="AK432" s="1" t="s">
        <v>61</v>
      </c>
      <c r="AL432" t="s">
        <v>19475</v>
      </c>
      <c r="AN432" s="1" t="s">
        <v>61</v>
      </c>
      <c r="AO432" s="1" t="s">
        <v>41</v>
      </c>
      <c r="AP432" s="1" t="s">
        <v>41</v>
      </c>
      <c r="AQ432" s="1" t="s">
        <v>61</v>
      </c>
      <c r="AR432" s="1"/>
      <c r="AS432" t="s">
        <v>17598</v>
      </c>
      <c r="AU432" t="s">
        <v>17584</v>
      </c>
    </row>
    <row r="433" spans="1:47">
      <c r="A433" s="482">
        <v>428</v>
      </c>
      <c r="B433" s="1">
        <v>3873</v>
      </c>
      <c r="C433" s="550">
        <v>44482</v>
      </c>
      <c r="D433" t="s">
        <v>20223</v>
      </c>
      <c r="E433" t="s">
        <v>20168</v>
      </c>
      <c r="F433" t="s">
        <v>20224</v>
      </c>
      <c r="G433" t="s">
        <v>19029</v>
      </c>
      <c r="H433" t="s">
        <v>20225</v>
      </c>
      <c r="I433" t="s">
        <v>20226</v>
      </c>
      <c r="J433" t="s">
        <v>39</v>
      </c>
      <c r="K433" t="s">
        <v>20227</v>
      </c>
      <c r="L433" t="s">
        <v>20228</v>
      </c>
      <c r="M433" t="s">
        <v>474</v>
      </c>
      <c r="N433" t="s">
        <v>51</v>
      </c>
      <c r="O433" t="s">
        <v>58</v>
      </c>
      <c r="P433" t="s">
        <v>20229</v>
      </c>
      <c r="Q433" s="510">
        <v>15571</v>
      </c>
      <c r="R433" t="s">
        <v>19061</v>
      </c>
      <c r="S433" t="s">
        <v>20230</v>
      </c>
      <c r="T433" t="s">
        <v>42</v>
      </c>
      <c r="U433" t="s">
        <v>43</v>
      </c>
      <c r="V433" s="492" t="s">
        <v>57</v>
      </c>
      <c r="W433" t="s">
        <v>20164</v>
      </c>
      <c r="X433" t="s">
        <v>1119</v>
      </c>
      <c r="Y433" s="1" t="s">
        <v>55</v>
      </c>
      <c r="Z433" t="s">
        <v>20231</v>
      </c>
      <c r="AA433" s="1">
        <v>2</v>
      </c>
      <c r="AB433" s="1" t="s">
        <v>61</v>
      </c>
      <c r="AC433" s="1" t="s">
        <v>41</v>
      </c>
      <c r="AD433" s="1" t="s">
        <v>61</v>
      </c>
      <c r="AE433" s="1" t="s">
        <v>41</v>
      </c>
      <c r="AF433" s="1" t="s">
        <v>41</v>
      </c>
      <c r="AG433" s="1" t="s">
        <v>55</v>
      </c>
      <c r="AH433" s="40" t="s">
        <v>20232</v>
      </c>
      <c r="AI433" s="1" t="s">
        <v>61</v>
      </c>
      <c r="AJ433" t="s">
        <v>18593</v>
      </c>
      <c r="AK433" s="1" t="s">
        <v>61</v>
      </c>
      <c r="AL433" t="s">
        <v>17945</v>
      </c>
      <c r="AN433" s="1" t="s">
        <v>41</v>
      </c>
      <c r="AO433" s="1" t="s">
        <v>41</v>
      </c>
      <c r="AP433" s="1" t="s">
        <v>61</v>
      </c>
      <c r="AQ433" s="1" t="s">
        <v>41</v>
      </c>
      <c r="AR433" s="1"/>
      <c r="AS433" t="s">
        <v>17598</v>
      </c>
      <c r="AU433" t="s">
        <v>19959</v>
      </c>
    </row>
    <row r="434" spans="1:47">
      <c r="A434" s="482">
        <v>429</v>
      </c>
      <c r="B434" s="1">
        <v>3897</v>
      </c>
      <c r="C434" s="550">
        <v>44482</v>
      </c>
      <c r="D434" t="s">
        <v>20233</v>
      </c>
      <c r="E434" t="s">
        <v>20213</v>
      </c>
      <c r="F434" t="s">
        <v>20234</v>
      </c>
      <c r="G434" t="s">
        <v>20235</v>
      </c>
      <c r="H434" t="s">
        <v>20236</v>
      </c>
      <c r="I434" t="s">
        <v>20237</v>
      </c>
      <c r="J434" t="s">
        <v>39</v>
      </c>
      <c r="K434" t="s">
        <v>18607</v>
      </c>
      <c r="L434" t="s">
        <v>20238</v>
      </c>
      <c r="M434" t="s">
        <v>224</v>
      </c>
      <c r="N434" t="s">
        <v>225</v>
      </c>
      <c r="O434" t="s">
        <v>58</v>
      </c>
      <c r="P434" t="s">
        <v>20239</v>
      </c>
      <c r="Q434" s="510">
        <v>65210769</v>
      </c>
      <c r="R434" t="s">
        <v>19103</v>
      </c>
      <c r="S434" t="s">
        <v>799</v>
      </c>
      <c r="T434" t="s">
        <v>42</v>
      </c>
      <c r="U434" t="s">
        <v>43</v>
      </c>
      <c r="V434" s="492" t="s">
        <v>57</v>
      </c>
      <c r="W434" t="s">
        <v>20240</v>
      </c>
      <c r="X434" t="s">
        <v>1119</v>
      </c>
      <c r="Y434" s="1" t="s">
        <v>55</v>
      </c>
      <c r="Z434" t="s">
        <v>20241</v>
      </c>
      <c r="AA434" s="1">
        <v>3</v>
      </c>
      <c r="AB434" s="1" t="s">
        <v>61</v>
      </c>
      <c r="AC434" s="1" t="s">
        <v>41</v>
      </c>
      <c r="AD434" s="1" t="s">
        <v>61</v>
      </c>
      <c r="AE434" s="1" t="s">
        <v>61</v>
      </c>
      <c r="AF434" s="1" t="s">
        <v>41</v>
      </c>
      <c r="AG434" s="1" t="s">
        <v>55</v>
      </c>
      <c r="AH434" s="40" t="s">
        <v>20242</v>
      </c>
      <c r="AI434" s="1" t="s">
        <v>61</v>
      </c>
      <c r="AJ434" t="s">
        <v>1248</v>
      </c>
      <c r="AK434" s="1" t="s">
        <v>61</v>
      </c>
      <c r="AL434" t="s">
        <v>19475</v>
      </c>
      <c r="AN434" s="1" t="s">
        <v>41</v>
      </c>
      <c r="AO434" s="1" t="s">
        <v>41</v>
      </c>
      <c r="AP434" s="1" t="s">
        <v>41</v>
      </c>
      <c r="AQ434" s="1" t="s">
        <v>61</v>
      </c>
      <c r="AR434" s="1"/>
      <c r="AS434" t="s">
        <v>17598</v>
      </c>
      <c r="AU434" t="s">
        <v>18698</v>
      </c>
    </row>
    <row r="435" spans="1:47">
      <c r="A435" s="482">
        <v>430</v>
      </c>
      <c r="B435" s="1">
        <v>3936</v>
      </c>
      <c r="C435" s="550">
        <v>44482</v>
      </c>
      <c r="D435" t="s">
        <v>20243</v>
      </c>
      <c r="E435" t="s">
        <v>20168</v>
      </c>
      <c r="F435" t="s">
        <v>20244</v>
      </c>
      <c r="G435" t="s">
        <v>20245</v>
      </c>
      <c r="H435" t="s">
        <v>20246</v>
      </c>
      <c r="I435" t="s">
        <v>20247</v>
      </c>
      <c r="J435" t="s">
        <v>147</v>
      </c>
      <c r="K435" t="s">
        <v>19482</v>
      </c>
      <c r="L435" t="s">
        <v>20248</v>
      </c>
      <c r="M435" t="s">
        <v>17547</v>
      </c>
      <c r="N435" t="s">
        <v>97</v>
      </c>
      <c r="O435" t="s">
        <v>58</v>
      </c>
      <c r="P435" t="s">
        <v>20249</v>
      </c>
      <c r="Q435" s="510">
        <v>32867</v>
      </c>
      <c r="R435" t="s">
        <v>19093</v>
      </c>
      <c r="S435" t="s">
        <v>126</v>
      </c>
      <c r="T435" t="s">
        <v>42</v>
      </c>
      <c r="U435" t="s">
        <v>1203</v>
      </c>
      <c r="V435" s="492" t="s">
        <v>57</v>
      </c>
      <c r="W435" t="s">
        <v>19488</v>
      </c>
      <c r="X435" t="s">
        <v>1119</v>
      </c>
      <c r="Y435" s="1" t="s">
        <v>55</v>
      </c>
      <c r="Z435" t="s">
        <v>20250</v>
      </c>
      <c r="AA435" s="1">
        <v>2</v>
      </c>
      <c r="AB435" s="1" t="s">
        <v>61</v>
      </c>
      <c r="AC435" s="1" t="s">
        <v>41</v>
      </c>
      <c r="AD435" s="1" t="s">
        <v>61</v>
      </c>
      <c r="AE435" s="1" t="s">
        <v>41</v>
      </c>
      <c r="AF435" s="1" t="s">
        <v>41</v>
      </c>
      <c r="AG435" s="1" t="s">
        <v>55</v>
      </c>
      <c r="AH435" s="40" t="s">
        <v>20251</v>
      </c>
      <c r="AI435" s="1" t="s">
        <v>61</v>
      </c>
      <c r="AJ435" t="s">
        <v>1185</v>
      </c>
      <c r="AK435" s="1" t="s">
        <v>61</v>
      </c>
      <c r="AL435" t="s">
        <v>19475</v>
      </c>
      <c r="AN435" s="516" t="s">
        <v>41</v>
      </c>
      <c r="AO435" s="516" t="s">
        <v>41</v>
      </c>
      <c r="AP435" s="516" t="s">
        <v>41</v>
      </c>
      <c r="AQ435" s="1" t="s">
        <v>61</v>
      </c>
      <c r="AR435" s="1"/>
      <c r="AS435" t="s">
        <v>17598</v>
      </c>
      <c r="AU435" t="s">
        <v>17584</v>
      </c>
    </row>
    <row r="436" spans="1:47">
      <c r="A436" s="482">
        <v>431</v>
      </c>
      <c r="B436" s="1">
        <v>3945</v>
      </c>
      <c r="C436" s="550">
        <v>44482</v>
      </c>
      <c r="D436" t="s">
        <v>20252</v>
      </c>
      <c r="E436" t="s">
        <v>18955</v>
      </c>
      <c r="F436" t="s">
        <v>20253</v>
      </c>
      <c r="G436" t="s">
        <v>20254</v>
      </c>
      <c r="H436" t="s">
        <v>20255</v>
      </c>
      <c r="I436" t="s">
        <v>20256</v>
      </c>
      <c r="J436" t="s">
        <v>147</v>
      </c>
      <c r="K436" t="s">
        <v>20257</v>
      </c>
      <c r="L436" t="s">
        <v>20258</v>
      </c>
      <c r="M436" t="s">
        <v>631</v>
      </c>
      <c r="N436" t="s">
        <v>51</v>
      </c>
      <c r="O436" t="s">
        <v>17563</v>
      </c>
      <c r="P436" t="s">
        <v>20259</v>
      </c>
      <c r="Q436" s="1">
        <v>1503</v>
      </c>
      <c r="R436" t="s">
        <v>19061</v>
      </c>
      <c r="S436" t="s">
        <v>20260</v>
      </c>
      <c r="T436" t="s">
        <v>42</v>
      </c>
      <c r="U436" t="s">
        <v>43</v>
      </c>
      <c r="V436" s="492" t="s">
        <v>44</v>
      </c>
      <c r="W436" t="s">
        <v>17888</v>
      </c>
      <c r="X436" t="s">
        <v>1119</v>
      </c>
      <c r="Y436" s="1" t="s">
        <v>55</v>
      </c>
      <c r="Z436" t="s">
        <v>20261</v>
      </c>
      <c r="AA436" s="1">
        <v>3</v>
      </c>
      <c r="AB436" s="1" t="s">
        <v>61</v>
      </c>
      <c r="AC436" s="1" t="s">
        <v>61</v>
      </c>
      <c r="AD436" s="1" t="s">
        <v>41</v>
      </c>
      <c r="AE436" s="1" t="s">
        <v>41</v>
      </c>
      <c r="AF436" s="1" t="s">
        <v>61</v>
      </c>
      <c r="AG436" s="1" t="s">
        <v>17973</v>
      </c>
      <c r="AH436" s="40" t="s">
        <v>20262</v>
      </c>
      <c r="AI436" s="1" t="s">
        <v>41</v>
      </c>
      <c r="AJ436" t="s">
        <v>78</v>
      </c>
      <c r="AK436" s="1" t="s">
        <v>41</v>
      </c>
      <c r="AL436" t="s">
        <v>19503</v>
      </c>
      <c r="AN436" s="516" t="s">
        <v>41</v>
      </c>
      <c r="AO436" s="516" t="s">
        <v>41</v>
      </c>
      <c r="AP436" s="516" t="s">
        <v>41</v>
      </c>
      <c r="AQ436" s="516" t="s">
        <v>41</v>
      </c>
      <c r="AR436" s="516"/>
      <c r="AS436" t="s">
        <v>17557</v>
      </c>
      <c r="AT436" s="500" t="s">
        <v>20263</v>
      </c>
      <c r="AU436" t="s">
        <v>18965</v>
      </c>
    </row>
    <row r="437" spans="1:47" ht="15.75">
      <c r="A437" s="482">
        <v>432</v>
      </c>
      <c r="B437" s="1">
        <v>3948</v>
      </c>
      <c r="C437" s="550">
        <v>44482</v>
      </c>
      <c r="D437" t="s">
        <v>20264</v>
      </c>
      <c r="E437" t="s">
        <v>20168</v>
      </c>
      <c r="F437" t="s">
        <v>20265</v>
      </c>
      <c r="G437" t="s">
        <v>20266</v>
      </c>
      <c r="H437" t="s">
        <v>20267</v>
      </c>
      <c r="I437" t="s">
        <v>20268</v>
      </c>
      <c r="J437" t="s">
        <v>147</v>
      </c>
      <c r="K437" t="s">
        <v>20269</v>
      </c>
      <c r="L437" s="521" t="s">
        <v>20270</v>
      </c>
      <c r="M437" t="s">
        <v>17969</v>
      </c>
      <c r="N437" t="s">
        <v>51</v>
      </c>
      <c r="O437" t="s">
        <v>58</v>
      </c>
      <c r="P437" t="s">
        <v>20271</v>
      </c>
      <c r="Q437" s="510">
        <v>6952440</v>
      </c>
      <c r="R437" t="s">
        <v>19103</v>
      </c>
      <c r="S437" t="s">
        <v>20272</v>
      </c>
      <c r="T437" t="s">
        <v>42</v>
      </c>
      <c r="U437" t="s">
        <v>43</v>
      </c>
      <c r="V437" s="492" t="s">
        <v>44</v>
      </c>
      <c r="W437" t="s">
        <v>17870</v>
      </c>
      <c r="X437" t="s">
        <v>1119</v>
      </c>
      <c r="Y437" s="1" t="s">
        <v>55</v>
      </c>
      <c r="Z437" t="s">
        <v>20273</v>
      </c>
      <c r="AA437" s="1">
        <v>3</v>
      </c>
      <c r="AB437" s="1" t="s">
        <v>61</v>
      </c>
      <c r="AC437" s="1" t="s">
        <v>41</v>
      </c>
      <c r="AD437" s="1" t="s">
        <v>61</v>
      </c>
      <c r="AE437" s="1" t="s">
        <v>61</v>
      </c>
      <c r="AF437" s="1" t="s">
        <v>41</v>
      </c>
      <c r="AG437" s="1" t="s">
        <v>17973</v>
      </c>
      <c r="AH437" s="40" t="s">
        <v>20274</v>
      </c>
      <c r="AI437" s="1" t="s">
        <v>41</v>
      </c>
      <c r="AJ437" t="s">
        <v>78</v>
      </c>
      <c r="AK437" s="1" t="s">
        <v>41</v>
      </c>
      <c r="AL437" t="s">
        <v>19503</v>
      </c>
      <c r="AN437" s="1" t="s">
        <v>41</v>
      </c>
      <c r="AO437" s="1" t="s">
        <v>41</v>
      </c>
      <c r="AP437" s="1" t="s">
        <v>41</v>
      </c>
      <c r="AQ437" s="1" t="s">
        <v>61</v>
      </c>
      <c r="AR437" s="1"/>
      <c r="AS437" t="s">
        <v>18697</v>
      </c>
      <c r="AT437" s="500" t="s">
        <v>20275</v>
      </c>
      <c r="AU437" t="s">
        <v>18698</v>
      </c>
    </row>
    <row r="438" spans="1:47" ht="15.75">
      <c r="A438" s="482">
        <v>433</v>
      </c>
      <c r="B438" s="1">
        <v>4054</v>
      </c>
      <c r="C438" s="550">
        <v>44482</v>
      </c>
      <c r="D438" t="s">
        <v>20276</v>
      </c>
      <c r="E438" t="s">
        <v>20213</v>
      </c>
      <c r="F438" t="s">
        <v>20277</v>
      </c>
      <c r="G438" t="s">
        <v>20278</v>
      </c>
      <c r="H438" t="s">
        <v>20279</v>
      </c>
      <c r="I438" t="s">
        <v>20280</v>
      </c>
      <c r="J438" t="s">
        <v>39</v>
      </c>
      <c r="K438" t="s">
        <v>20281</v>
      </c>
      <c r="L438" t="s">
        <v>20282</v>
      </c>
      <c r="M438" t="s">
        <v>307</v>
      </c>
      <c r="N438" t="s">
        <v>51</v>
      </c>
      <c r="O438" t="s">
        <v>58</v>
      </c>
      <c r="P438" t="s">
        <v>20283</v>
      </c>
      <c r="Q438" s="510">
        <v>226722</v>
      </c>
      <c r="R438" t="s">
        <v>787</v>
      </c>
      <c r="S438" t="s">
        <v>78</v>
      </c>
      <c r="T438" t="s">
        <v>42</v>
      </c>
      <c r="U438" t="s">
        <v>241</v>
      </c>
      <c r="V438" s="492" t="s">
        <v>57</v>
      </c>
      <c r="W438" t="s">
        <v>17888</v>
      </c>
      <c r="X438" t="s">
        <v>1119</v>
      </c>
      <c r="Y438" s="1" t="s">
        <v>55</v>
      </c>
      <c r="Z438" t="s">
        <v>20047</v>
      </c>
      <c r="AA438" s="1">
        <v>3</v>
      </c>
      <c r="AB438" s="1" t="s">
        <v>61</v>
      </c>
      <c r="AC438" s="1" t="s">
        <v>41</v>
      </c>
      <c r="AD438" s="1" t="s">
        <v>61</v>
      </c>
      <c r="AE438" s="1" t="s">
        <v>61</v>
      </c>
      <c r="AF438" s="1" t="s">
        <v>41</v>
      </c>
      <c r="AG438" s="1" t="s">
        <v>55</v>
      </c>
      <c r="AH438" s="549" t="s">
        <v>20284</v>
      </c>
      <c r="AI438" s="1" t="s">
        <v>61</v>
      </c>
      <c r="AJ438" t="s">
        <v>1185</v>
      </c>
      <c r="AK438" s="1" t="s">
        <v>61</v>
      </c>
      <c r="AL438" t="s">
        <v>19475</v>
      </c>
      <c r="AN438" s="1" t="s">
        <v>61</v>
      </c>
      <c r="AO438" s="1" t="s">
        <v>41</v>
      </c>
      <c r="AP438" s="1" t="s">
        <v>41</v>
      </c>
      <c r="AQ438" s="1" t="s">
        <v>41</v>
      </c>
      <c r="AR438" s="1"/>
      <c r="AS438" t="s">
        <v>17598</v>
      </c>
      <c r="AU438" t="s">
        <v>18698</v>
      </c>
    </row>
    <row r="439" spans="1:47">
      <c r="A439" s="482">
        <v>434</v>
      </c>
      <c r="B439" s="1">
        <v>4078</v>
      </c>
      <c r="C439" s="550">
        <v>44482</v>
      </c>
      <c r="D439" t="s">
        <v>20285</v>
      </c>
      <c r="E439" t="s">
        <v>20064</v>
      </c>
      <c r="F439" t="s">
        <v>20286</v>
      </c>
      <c r="G439" t="s">
        <v>20287</v>
      </c>
      <c r="H439" t="s">
        <v>20288</v>
      </c>
      <c r="I439" t="s">
        <v>20289</v>
      </c>
      <c r="J439" t="s">
        <v>147</v>
      </c>
      <c r="K439" t="s">
        <v>18929</v>
      </c>
      <c r="L439" t="s">
        <v>20290</v>
      </c>
      <c r="M439" t="s">
        <v>245</v>
      </c>
      <c r="N439" t="s">
        <v>51</v>
      </c>
      <c r="O439" t="s">
        <v>18910</v>
      </c>
      <c r="P439" t="s">
        <v>20291</v>
      </c>
      <c r="Q439" s="1">
        <v>32</v>
      </c>
      <c r="R439" t="s">
        <v>19103</v>
      </c>
      <c r="S439" t="s">
        <v>20292</v>
      </c>
      <c r="T439" t="s">
        <v>42</v>
      </c>
      <c r="U439" t="s">
        <v>43</v>
      </c>
      <c r="V439" s="492" t="s">
        <v>44</v>
      </c>
      <c r="W439" t="s">
        <v>40</v>
      </c>
      <c r="X439" t="s">
        <v>1119</v>
      </c>
      <c r="Y439" s="1" t="s">
        <v>55</v>
      </c>
      <c r="Z439" t="s">
        <v>20293</v>
      </c>
      <c r="AA439" s="1">
        <v>3</v>
      </c>
      <c r="AB439" s="1" t="s">
        <v>61</v>
      </c>
      <c r="AC439" s="1" t="s">
        <v>61</v>
      </c>
      <c r="AD439" s="1" t="s">
        <v>61</v>
      </c>
      <c r="AE439" s="1" t="s">
        <v>41</v>
      </c>
      <c r="AF439" s="1" t="s">
        <v>41</v>
      </c>
      <c r="AG439" s="1" t="s">
        <v>68</v>
      </c>
      <c r="AH439" s="495" t="s">
        <v>17540</v>
      </c>
      <c r="AI439" s="1" t="s">
        <v>61</v>
      </c>
      <c r="AJ439" t="s">
        <v>1143</v>
      </c>
      <c r="AK439" s="1" t="s">
        <v>61</v>
      </c>
      <c r="AL439" t="s">
        <v>17945</v>
      </c>
      <c r="AN439" s="1" t="s">
        <v>41</v>
      </c>
      <c r="AO439" s="1" t="s">
        <v>41</v>
      </c>
      <c r="AP439" s="1" t="s">
        <v>41</v>
      </c>
      <c r="AQ439" s="1" t="s">
        <v>61</v>
      </c>
      <c r="AR439" s="1"/>
      <c r="AS439" t="s">
        <v>17557</v>
      </c>
      <c r="AT439" s="500" t="s">
        <v>20263</v>
      </c>
      <c r="AU439" t="s">
        <v>18965</v>
      </c>
    </row>
    <row r="440" spans="1:47" ht="15.75">
      <c r="A440" s="482">
        <v>435</v>
      </c>
      <c r="B440" s="1">
        <v>4080</v>
      </c>
      <c r="C440" s="550">
        <v>44482</v>
      </c>
      <c r="D440" t="s">
        <v>20294</v>
      </c>
      <c r="E440" t="s">
        <v>20168</v>
      </c>
      <c r="F440" t="s">
        <v>20295</v>
      </c>
      <c r="G440" t="s">
        <v>20296</v>
      </c>
      <c r="H440" t="s">
        <v>20297</v>
      </c>
      <c r="I440" t="s">
        <v>20298</v>
      </c>
      <c r="J440" t="s">
        <v>147</v>
      </c>
      <c r="K440" t="s">
        <v>20299</v>
      </c>
      <c r="L440" s="521" t="s">
        <v>20300</v>
      </c>
      <c r="M440" t="s">
        <v>17547</v>
      </c>
      <c r="N440" t="s">
        <v>51</v>
      </c>
      <c r="O440" t="s">
        <v>58</v>
      </c>
      <c r="P440" t="s">
        <v>20301</v>
      </c>
      <c r="Q440" s="1">
        <v>660150</v>
      </c>
      <c r="R440" t="s">
        <v>19103</v>
      </c>
      <c r="S440" t="s">
        <v>117</v>
      </c>
      <c r="T440" t="s">
        <v>42</v>
      </c>
      <c r="U440" t="s">
        <v>43</v>
      </c>
      <c r="V440" s="492" t="s">
        <v>57</v>
      </c>
      <c r="W440" t="s">
        <v>20302</v>
      </c>
      <c r="X440" t="s">
        <v>1119</v>
      </c>
      <c r="Y440" s="1" t="s">
        <v>55</v>
      </c>
      <c r="Z440" t="s">
        <v>20303</v>
      </c>
      <c r="AA440" s="1">
        <v>3</v>
      </c>
      <c r="AB440" s="1" t="s">
        <v>61</v>
      </c>
      <c r="AC440" s="1" t="s">
        <v>41</v>
      </c>
      <c r="AD440" s="1" t="s">
        <v>61</v>
      </c>
      <c r="AE440" s="1" t="s">
        <v>61</v>
      </c>
      <c r="AF440" s="1" t="s">
        <v>41</v>
      </c>
      <c r="AG440" s="1" t="s">
        <v>55</v>
      </c>
      <c r="AH440" s="40" t="s">
        <v>20304</v>
      </c>
      <c r="AI440" s="1" t="s">
        <v>61</v>
      </c>
      <c r="AJ440" t="s">
        <v>1185</v>
      </c>
      <c r="AK440" s="1" t="s">
        <v>61</v>
      </c>
      <c r="AL440" t="s">
        <v>17945</v>
      </c>
      <c r="AN440" s="1" t="s">
        <v>41</v>
      </c>
      <c r="AO440" s="1" t="s">
        <v>41</v>
      </c>
      <c r="AP440" s="1" t="s">
        <v>41</v>
      </c>
      <c r="AQ440" s="1" t="s">
        <v>61</v>
      </c>
      <c r="AR440" s="1"/>
      <c r="AS440" t="s">
        <v>17598</v>
      </c>
      <c r="AU440" t="s">
        <v>18698</v>
      </c>
    </row>
    <row r="441" spans="1:47" ht="15.75">
      <c r="A441" s="482">
        <v>436</v>
      </c>
      <c r="B441" s="1">
        <v>4140</v>
      </c>
      <c r="C441" s="550">
        <v>44482</v>
      </c>
      <c r="D441" t="s">
        <v>20305</v>
      </c>
      <c r="E441" t="s">
        <v>19907</v>
      </c>
      <c r="F441" t="s">
        <v>20306</v>
      </c>
      <c r="G441" t="s">
        <v>20307</v>
      </c>
      <c r="H441" t="s">
        <v>20308</v>
      </c>
      <c r="I441" t="s">
        <v>20309</v>
      </c>
      <c r="J441" t="s">
        <v>39</v>
      </c>
      <c r="K441" t="s">
        <v>19256</v>
      </c>
      <c r="L441" t="s">
        <v>20310</v>
      </c>
      <c r="M441" t="s">
        <v>17547</v>
      </c>
      <c r="N441" t="s">
        <v>97</v>
      </c>
      <c r="O441" t="s">
        <v>58</v>
      </c>
      <c r="P441" t="s">
        <v>20311</v>
      </c>
      <c r="Q441" s="510">
        <v>3032561</v>
      </c>
      <c r="R441" t="s">
        <v>19103</v>
      </c>
      <c r="S441" t="s">
        <v>20312</v>
      </c>
      <c r="T441" t="s">
        <v>42</v>
      </c>
      <c r="U441" t="s">
        <v>43</v>
      </c>
      <c r="V441" s="492" t="s">
        <v>57</v>
      </c>
      <c r="W441" t="s">
        <v>19488</v>
      </c>
      <c r="X441" t="s">
        <v>1119</v>
      </c>
      <c r="Y441" s="1" t="s">
        <v>55</v>
      </c>
      <c r="Z441" t="s">
        <v>20313</v>
      </c>
      <c r="AA441" s="1">
        <v>2</v>
      </c>
      <c r="AB441" s="1" t="s">
        <v>61</v>
      </c>
      <c r="AC441" s="1" t="s">
        <v>41</v>
      </c>
      <c r="AD441" s="1" t="s">
        <v>61</v>
      </c>
      <c r="AE441" s="1" t="s">
        <v>41</v>
      </c>
      <c r="AF441" s="1" t="s">
        <v>41</v>
      </c>
      <c r="AG441" s="1" t="s">
        <v>55</v>
      </c>
      <c r="AH441" s="549" t="s">
        <v>20314</v>
      </c>
      <c r="AI441" s="1" t="s">
        <v>61</v>
      </c>
      <c r="AJ441" t="s">
        <v>1185</v>
      </c>
      <c r="AK441" s="1" t="s">
        <v>61</v>
      </c>
      <c r="AL441" t="s">
        <v>19475</v>
      </c>
      <c r="AN441" s="516" t="s">
        <v>41</v>
      </c>
      <c r="AO441" s="516" t="s">
        <v>41</v>
      </c>
      <c r="AP441" s="516" t="s">
        <v>41</v>
      </c>
      <c r="AQ441" s="1" t="s">
        <v>61</v>
      </c>
      <c r="AR441" s="1"/>
      <c r="AS441" t="s">
        <v>17557</v>
      </c>
      <c r="AT441" s="500" t="s">
        <v>20315</v>
      </c>
      <c r="AU441" t="s">
        <v>18965</v>
      </c>
    </row>
    <row r="442" spans="1:47" ht="15.75">
      <c r="A442" s="482">
        <v>437</v>
      </c>
      <c r="B442" s="1">
        <v>4152</v>
      </c>
      <c r="C442" s="550">
        <v>44482</v>
      </c>
      <c r="D442" t="s">
        <v>20316</v>
      </c>
      <c r="E442" t="s">
        <v>20317</v>
      </c>
      <c r="F442" t="s">
        <v>20318</v>
      </c>
      <c r="G442" t="s">
        <v>20319</v>
      </c>
      <c r="H442" t="s">
        <v>20320</v>
      </c>
      <c r="I442" t="s">
        <v>20321</v>
      </c>
      <c r="J442" t="s">
        <v>39</v>
      </c>
      <c r="K442" t="s">
        <v>20322</v>
      </c>
      <c r="L442" t="s">
        <v>20323</v>
      </c>
      <c r="M442" t="s">
        <v>18931</v>
      </c>
      <c r="N442" t="s">
        <v>64</v>
      </c>
      <c r="O442" t="s">
        <v>58</v>
      </c>
      <c r="P442" s="521" t="s">
        <v>20324</v>
      </c>
      <c r="Q442" s="1">
        <v>331</v>
      </c>
      <c r="R442" t="s">
        <v>19103</v>
      </c>
      <c r="S442" t="s">
        <v>20325</v>
      </c>
      <c r="T442" t="s">
        <v>42</v>
      </c>
      <c r="U442" t="s">
        <v>43</v>
      </c>
      <c r="V442" s="492" t="s">
        <v>57</v>
      </c>
      <c r="W442" t="s">
        <v>20326</v>
      </c>
      <c r="X442" t="s">
        <v>1119</v>
      </c>
      <c r="Y442" s="1" t="s">
        <v>55</v>
      </c>
      <c r="Z442" t="s">
        <v>20327</v>
      </c>
      <c r="AA442" s="1">
        <v>3</v>
      </c>
      <c r="AB442" s="1" t="s">
        <v>61</v>
      </c>
      <c r="AC442" s="1" t="s">
        <v>41</v>
      </c>
      <c r="AD442" s="1" t="s">
        <v>61</v>
      </c>
      <c r="AE442" s="1" t="s">
        <v>61</v>
      </c>
      <c r="AF442" s="1" t="s">
        <v>41</v>
      </c>
      <c r="AG442" s="1" t="s">
        <v>68</v>
      </c>
      <c r="AH442" s="495" t="s">
        <v>17540</v>
      </c>
      <c r="AI442" s="1" t="s">
        <v>41</v>
      </c>
      <c r="AJ442" t="s">
        <v>78</v>
      </c>
      <c r="AK442" s="1" t="s">
        <v>41</v>
      </c>
      <c r="AL442" t="s">
        <v>19503</v>
      </c>
      <c r="AN442" s="1" t="s">
        <v>41</v>
      </c>
      <c r="AO442" s="1" t="s">
        <v>41</v>
      </c>
      <c r="AP442" s="1" t="s">
        <v>41</v>
      </c>
      <c r="AQ442" s="1" t="s">
        <v>61</v>
      </c>
      <c r="AR442" s="1"/>
      <c r="AS442" t="s">
        <v>17557</v>
      </c>
      <c r="AT442" s="500" t="s">
        <v>20263</v>
      </c>
      <c r="AU442" t="s">
        <v>18965</v>
      </c>
    </row>
    <row r="443" spans="1:47" ht="15.75">
      <c r="A443" s="482">
        <v>438</v>
      </c>
      <c r="B443" s="1">
        <v>4163</v>
      </c>
      <c r="C443" s="550">
        <v>44482</v>
      </c>
      <c r="D443" t="s">
        <v>20328</v>
      </c>
      <c r="E443" t="s">
        <v>19907</v>
      </c>
      <c r="F443" t="s">
        <v>20329</v>
      </c>
      <c r="G443" t="s">
        <v>20330</v>
      </c>
      <c r="H443" t="s">
        <v>20331</v>
      </c>
      <c r="I443" t="s">
        <v>20332</v>
      </c>
      <c r="J443" t="s">
        <v>39</v>
      </c>
      <c r="K443" t="s">
        <v>19451</v>
      </c>
      <c r="L443" s="521" t="s">
        <v>20333</v>
      </c>
      <c r="M443" t="s">
        <v>583</v>
      </c>
      <c r="N443" t="s">
        <v>584</v>
      </c>
      <c r="O443" t="s">
        <v>58</v>
      </c>
      <c r="P443" t="s">
        <v>20334</v>
      </c>
      <c r="Q443" s="510">
        <v>9500</v>
      </c>
      <c r="R443" t="s">
        <v>20335</v>
      </c>
      <c r="S443" t="s">
        <v>20336</v>
      </c>
      <c r="T443" t="s">
        <v>42</v>
      </c>
      <c r="U443" t="s">
        <v>169</v>
      </c>
      <c r="V443" s="514" t="s">
        <v>169</v>
      </c>
      <c r="W443" t="s">
        <v>19365</v>
      </c>
      <c r="X443" t="s">
        <v>1119</v>
      </c>
      <c r="Y443" s="1" t="s">
        <v>55</v>
      </c>
      <c r="Z443" t="s">
        <v>20337</v>
      </c>
      <c r="AA443" s="1">
        <v>4</v>
      </c>
      <c r="AB443" s="1" t="s">
        <v>61</v>
      </c>
      <c r="AC443" s="1" t="s">
        <v>61</v>
      </c>
      <c r="AD443" s="1" t="s">
        <v>61</v>
      </c>
      <c r="AE443" s="1" t="s">
        <v>61</v>
      </c>
      <c r="AF443" s="1" t="s">
        <v>41</v>
      </c>
      <c r="AG443" s="1" t="s">
        <v>17973</v>
      </c>
      <c r="AH443" s="549" t="s">
        <v>20338</v>
      </c>
      <c r="AI443" s="1" t="s">
        <v>61</v>
      </c>
      <c r="AJ443" t="s">
        <v>20339</v>
      </c>
      <c r="AK443" s="1" t="s">
        <v>61</v>
      </c>
      <c r="AL443" t="s">
        <v>17945</v>
      </c>
      <c r="AN443" s="1" t="s">
        <v>61</v>
      </c>
      <c r="AO443" s="1" t="s">
        <v>41</v>
      </c>
      <c r="AP443" s="1" t="s">
        <v>41</v>
      </c>
      <c r="AQ443" s="1" t="s">
        <v>41</v>
      </c>
      <c r="AR443" s="1"/>
      <c r="AS443" t="s">
        <v>17557</v>
      </c>
      <c r="AT443" s="500" t="s">
        <v>20315</v>
      </c>
      <c r="AU443" t="s">
        <v>18965</v>
      </c>
    </row>
    <row r="444" spans="1:47" ht="15.75">
      <c r="A444" s="482">
        <v>439</v>
      </c>
      <c r="B444" s="1">
        <v>4171</v>
      </c>
      <c r="C444" s="550">
        <v>44482</v>
      </c>
      <c r="D444" t="s">
        <v>20340</v>
      </c>
      <c r="E444" t="s">
        <v>19322</v>
      </c>
      <c r="F444" t="s">
        <v>20341</v>
      </c>
      <c r="G444" t="s">
        <v>20342</v>
      </c>
      <c r="H444" t="s">
        <v>20343</v>
      </c>
      <c r="I444" t="s">
        <v>20344</v>
      </c>
      <c r="J444" t="s">
        <v>147</v>
      </c>
      <c r="K444" t="s">
        <v>20345</v>
      </c>
      <c r="L444" t="s">
        <v>20346</v>
      </c>
      <c r="M444" t="s">
        <v>17969</v>
      </c>
      <c r="N444" t="s">
        <v>51</v>
      </c>
      <c r="O444" t="s">
        <v>58</v>
      </c>
      <c r="P444" t="s">
        <v>20347</v>
      </c>
      <c r="Q444" s="1">
        <v>119</v>
      </c>
      <c r="R444" t="s">
        <v>19103</v>
      </c>
      <c r="S444" t="s">
        <v>20348</v>
      </c>
      <c r="T444" t="s">
        <v>42</v>
      </c>
      <c r="U444" t="s">
        <v>241</v>
      </c>
      <c r="V444" s="492" t="s">
        <v>44</v>
      </c>
      <c r="W444" t="s">
        <v>17870</v>
      </c>
      <c r="X444" t="s">
        <v>1119</v>
      </c>
      <c r="Y444" s="1" t="s">
        <v>55</v>
      </c>
      <c r="Z444" t="s">
        <v>20349</v>
      </c>
      <c r="AA444" s="1">
        <v>2</v>
      </c>
      <c r="AB444" s="1" t="s">
        <v>41</v>
      </c>
      <c r="AC444" s="1" t="s">
        <v>41</v>
      </c>
      <c r="AD444" s="1" t="s">
        <v>61</v>
      </c>
      <c r="AE444" s="1" t="s">
        <v>41</v>
      </c>
      <c r="AF444" s="1" t="s">
        <v>61</v>
      </c>
      <c r="AG444" s="1" t="s">
        <v>55</v>
      </c>
      <c r="AH444" s="549" t="s">
        <v>20350</v>
      </c>
      <c r="AI444" s="1" t="s">
        <v>61</v>
      </c>
      <c r="AJ444" t="s">
        <v>1143</v>
      </c>
      <c r="AK444" s="1" t="s">
        <v>61</v>
      </c>
      <c r="AL444" t="s">
        <v>17945</v>
      </c>
      <c r="AN444" s="1" t="s">
        <v>61</v>
      </c>
      <c r="AO444" s="516" t="s">
        <v>41</v>
      </c>
      <c r="AP444" s="516" t="s">
        <v>41</v>
      </c>
      <c r="AQ444" s="516" t="s">
        <v>41</v>
      </c>
      <c r="AR444" s="516"/>
      <c r="AS444" t="s">
        <v>17557</v>
      </c>
      <c r="AT444" s="500" t="s">
        <v>20351</v>
      </c>
      <c r="AU444" t="s">
        <v>18965</v>
      </c>
    </row>
    <row r="445" spans="1:47">
      <c r="A445" s="482">
        <v>440</v>
      </c>
      <c r="B445" s="1">
        <v>4186</v>
      </c>
      <c r="C445" s="550">
        <v>44482</v>
      </c>
      <c r="D445" t="s">
        <v>20352</v>
      </c>
      <c r="E445" t="s">
        <v>19194</v>
      </c>
      <c r="F445" t="s">
        <v>20353</v>
      </c>
      <c r="G445" t="s">
        <v>20354</v>
      </c>
      <c r="H445" t="s">
        <v>20355</v>
      </c>
      <c r="I445" t="s">
        <v>20356</v>
      </c>
      <c r="J445" t="s">
        <v>147</v>
      </c>
      <c r="K445" t="s">
        <v>20357</v>
      </c>
      <c r="L445" t="s">
        <v>20358</v>
      </c>
      <c r="M445" t="s">
        <v>129</v>
      </c>
      <c r="N445" t="s">
        <v>51</v>
      </c>
      <c r="O445" t="s">
        <v>18910</v>
      </c>
      <c r="P445" t="s">
        <v>20359</v>
      </c>
      <c r="Q445" s="510">
        <v>90817</v>
      </c>
      <c r="R445" t="s">
        <v>19103</v>
      </c>
      <c r="S445" t="s">
        <v>20360</v>
      </c>
      <c r="T445" t="s">
        <v>42</v>
      </c>
      <c r="U445" t="s">
        <v>43</v>
      </c>
      <c r="V445" s="492" t="s">
        <v>44</v>
      </c>
      <c r="W445" t="s">
        <v>40</v>
      </c>
      <c r="X445" t="s">
        <v>1119</v>
      </c>
      <c r="Y445" s="1" t="s">
        <v>55</v>
      </c>
      <c r="Z445" t="s">
        <v>20361</v>
      </c>
      <c r="AA445" s="1">
        <v>3</v>
      </c>
      <c r="AB445" s="1" t="s">
        <v>61</v>
      </c>
      <c r="AC445" s="1" t="s">
        <v>41</v>
      </c>
      <c r="AD445" s="1" t="s">
        <v>61</v>
      </c>
      <c r="AE445" s="1" t="s">
        <v>61</v>
      </c>
      <c r="AF445" s="1" t="s">
        <v>41</v>
      </c>
      <c r="AG445" s="1" t="s">
        <v>55</v>
      </c>
      <c r="AH445" s="40" t="s">
        <v>20362</v>
      </c>
      <c r="AI445" s="1" t="s">
        <v>41</v>
      </c>
      <c r="AJ445" t="s">
        <v>78</v>
      </c>
      <c r="AK445" s="1" t="s">
        <v>41</v>
      </c>
      <c r="AL445" t="s">
        <v>19503</v>
      </c>
      <c r="AN445" s="1" t="s">
        <v>41</v>
      </c>
      <c r="AO445" s="1" t="s">
        <v>41</v>
      </c>
      <c r="AP445" s="1" t="s">
        <v>41</v>
      </c>
      <c r="AQ445" s="1" t="s">
        <v>41</v>
      </c>
      <c r="AR445" s="1"/>
      <c r="AS445" t="s">
        <v>17598</v>
      </c>
      <c r="AU445" t="s">
        <v>18179</v>
      </c>
    </row>
    <row r="446" spans="1:47" ht="15.75">
      <c r="A446" s="482">
        <v>441</v>
      </c>
      <c r="B446" s="1">
        <v>4187</v>
      </c>
      <c r="C446" s="550">
        <v>44482</v>
      </c>
      <c r="D446" t="s">
        <v>20363</v>
      </c>
      <c r="E446" t="s">
        <v>20364</v>
      </c>
      <c r="F446" t="s">
        <v>20365</v>
      </c>
      <c r="G446" t="s">
        <v>20366</v>
      </c>
      <c r="H446" t="s">
        <v>20367</v>
      </c>
      <c r="I446" t="s">
        <v>20368</v>
      </c>
      <c r="J446" t="s">
        <v>39</v>
      </c>
      <c r="K446" t="s">
        <v>20369</v>
      </c>
      <c r="L446" t="s">
        <v>20370</v>
      </c>
      <c r="M446" t="s">
        <v>509</v>
      </c>
      <c r="N446" t="s">
        <v>97</v>
      </c>
      <c r="O446" t="s">
        <v>17563</v>
      </c>
      <c r="P446" t="s">
        <v>20371</v>
      </c>
      <c r="Q446" s="1">
        <v>1793</v>
      </c>
      <c r="R446" t="s">
        <v>19093</v>
      </c>
      <c r="S446" t="s">
        <v>20372</v>
      </c>
      <c r="T446" t="s">
        <v>42</v>
      </c>
      <c r="U446" t="s">
        <v>43</v>
      </c>
      <c r="V446" s="492" t="s">
        <v>44</v>
      </c>
      <c r="W446" t="s">
        <v>19365</v>
      </c>
      <c r="X446" t="s">
        <v>1119</v>
      </c>
      <c r="Y446" s="1" t="s">
        <v>55</v>
      </c>
      <c r="Z446" t="s">
        <v>20373</v>
      </c>
      <c r="AA446" s="1">
        <v>3</v>
      </c>
      <c r="AB446" s="1" t="s">
        <v>61</v>
      </c>
      <c r="AC446" s="1" t="s">
        <v>41</v>
      </c>
      <c r="AD446" s="1" t="s">
        <v>61</v>
      </c>
      <c r="AE446" s="1" t="s">
        <v>61</v>
      </c>
      <c r="AF446" s="1" t="s">
        <v>41</v>
      </c>
      <c r="AG446" s="1" t="s">
        <v>55</v>
      </c>
      <c r="AH446" s="549" t="s">
        <v>20374</v>
      </c>
      <c r="AI446" s="1" t="s">
        <v>41</v>
      </c>
      <c r="AJ446" t="s">
        <v>78</v>
      </c>
      <c r="AK446" s="1" t="s">
        <v>41</v>
      </c>
      <c r="AL446" t="s">
        <v>19503</v>
      </c>
      <c r="AN446" s="1" t="s">
        <v>61</v>
      </c>
      <c r="AO446" s="1" t="s">
        <v>41</v>
      </c>
      <c r="AP446" s="1" t="s">
        <v>41</v>
      </c>
      <c r="AQ446" s="1" t="s">
        <v>41</v>
      </c>
      <c r="AR446" s="1"/>
      <c r="AS446" t="s">
        <v>18697</v>
      </c>
      <c r="AT446" s="500" t="s">
        <v>20375</v>
      </c>
      <c r="AU446" t="s">
        <v>18698</v>
      </c>
    </row>
    <row r="447" spans="1:47">
      <c r="A447" s="482">
        <v>442</v>
      </c>
      <c r="B447" s="1">
        <v>4232</v>
      </c>
      <c r="C447" s="550">
        <v>44482</v>
      </c>
      <c r="D447" t="s">
        <v>20376</v>
      </c>
      <c r="E447" t="s">
        <v>20364</v>
      </c>
      <c r="F447" t="s">
        <v>20377</v>
      </c>
      <c r="G447" t="s">
        <v>20378</v>
      </c>
      <c r="H447" t="s">
        <v>20379</v>
      </c>
      <c r="I447" t="s">
        <v>20380</v>
      </c>
      <c r="J447" t="s">
        <v>39</v>
      </c>
      <c r="K447" t="s">
        <v>17959</v>
      </c>
      <c r="L447" t="s">
        <v>20381</v>
      </c>
      <c r="M447" t="s">
        <v>245</v>
      </c>
      <c r="N447" t="s">
        <v>51</v>
      </c>
      <c r="O447" t="s">
        <v>18910</v>
      </c>
      <c r="P447" t="s">
        <v>20382</v>
      </c>
      <c r="Q447" s="1">
        <v>252</v>
      </c>
      <c r="R447" t="s">
        <v>19103</v>
      </c>
      <c r="S447" t="s">
        <v>20383</v>
      </c>
      <c r="T447" t="s">
        <v>42</v>
      </c>
      <c r="U447" t="s">
        <v>43</v>
      </c>
      <c r="V447" s="492" t="s">
        <v>57</v>
      </c>
      <c r="W447" t="s">
        <v>40</v>
      </c>
      <c r="X447" t="s">
        <v>1119</v>
      </c>
      <c r="Y447" s="1" t="s">
        <v>55</v>
      </c>
      <c r="Z447" t="s">
        <v>20384</v>
      </c>
      <c r="AA447" s="1">
        <v>4</v>
      </c>
      <c r="AB447" s="1" t="s">
        <v>61</v>
      </c>
      <c r="AC447" s="1" t="s">
        <v>61</v>
      </c>
      <c r="AD447" s="1" t="s">
        <v>61</v>
      </c>
      <c r="AE447" s="1" t="s">
        <v>61</v>
      </c>
      <c r="AF447" s="1" t="s">
        <v>41</v>
      </c>
      <c r="AG447" s="1" t="s">
        <v>55</v>
      </c>
      <c r="AH447" s="40" t="s">
        <v>20385</v>
      </c>
      <c r="AI447" s="1" t="s">
        <v>61</v>
      </c>
      <c r="AJ447" t="s">
        <v>1143</v>
      </c>
      <c r="AK447" s="1" t="s">
        <v>61</v>
      </c>
      <c r="AL447" t="s">
        <v>17945</v>
      </c>
      <c r="AN447" s="1" t="s">
        <v>61</v>
      </c>
      <c r="AO447" s="1" t="s">
        <v>41</v>
      </c>
      <c r="AP447" s="1" t="s">
        <v>41</v>
      </c>
      <c r="AQ447" s="1" t="s">
        <v>41</v>
      </c>
      <c r="AR447" s="1"/>
      <c r="AS447" t="s">
        <v>18697</v>
      </c>
      <c r="AT447" s="500" t="s">
        <v>20386</v>
      </c>
      <c r="AU447" t="s">
        <v>18698</v>
      </c>
    </row>
    <row r="448" spans="1:47" ht="15.75">
      <c r="A448" s="482">
        <v>443</v>
      </c>
      <c r="B448" s="1">
        <v>4265</v>
      </c>
      <c r="C448" s="550">
        <v>44482</v>
      </c>
      <c r="D448" t="s">
        <v>20387</v>
      </c>
      <c r="E448" t="s">
        <v>20064</v>
      </c>
      <c r="F448" t="s">
        <v>20388</v>
      </c>
      <c r="G448" t="s">
        <v>20389</v>
      </c>
      <c r="H448" t="s">
        <v>20390</v>
      </c>
      <c r="I448" t="s">
        <v>20391</v>
      </c>
      <c r="J448" t="s">
        <v>147</v>
      </c>
      <c r="K448" t="s">
        <v>20392</v>
      </c>
      <c r="L448" s="521" t="s">
        <v>20393</v>
      </c>
      <c r="M448" t="s">
        <v>63</v>
      </c>
      <c r="N448" t="s">
        <v>64</v>
      </c>
      <c r="O448" t="s">
        <v>58</v>
      </c>
      <c r="P448" t="s">
        <v>20394</v>
      </c>
      <c r="Q448" s="549" t="s">
        <v>20395</v>
      </c>
      <c r="R448" t="s">
        <v>19061</v>
      </c>
      <c r="S448" t="s">
        <v>20396</v>
      </c>
      <c r="T448" t="s">
        <v>42</v>
      </c>
      <c r="U448" t="s">
        <v>43</v>
      </c>
      <c r="V448" s="492" t="s">
        <v>57</v>
      </c>
      <c r="W448" t="s">
        <v>40</v>
      </c>
      <c r="X448" t="s">
        <v>1119</v>
      </c>
      <c r="Y448" s="1" t="s">
        <v>55</v>
      </c>
      <c r="Z448" t="s">
        <v>20397</v>
      </c>
      <c r="AA448" s="1">
        <v>4</v>
      </c>
      <c r="AB448" s="1" t="s">
        <v>61</v>
      </c>
      <c r="AC448" s="1" t="s">
        <v>61</v>
      </c>
      <c r="AD448" s="1" t="s">
        <v>61</v>
      </c>
      <c r="AE448" s="1" t="s">
        <v>61</v>
      </c>
      <c r="AF448" s="1" t="s">
        <v>41</v>
      </c>
      <c r="AG448" s="1" t="s">
        <v>55</v>
      </c>
      <c r="AH448" s="40" t="s">
        <v>20398</v>
      </c>
      <c r="AI448" s="1" t="s">
        <v>61</v>
      </c>
      <c r="AJ448" t="s">
        <v>1143</v>
      </c>
      <c r="AK448" s="1" t="s">
        <v>61</v>
      </c>
      <c r="AL448" t="s">
        <v>19475</v>
      </c>
      <c r="AN448" s="1" t="s">
        <v>61</v>
      </c>
      <c r="AO448" s="1" t="s">
        <v>41</v>
      </c>
      <c r="AP448" s="1" t="s">
        <v>41</v>
      </c>
      <c r="AQ448" s="1" t="s">
        <v>41</v>
      </c>
      <c r="AR448" s="1"/>
      <c r="AS448" t="s">
        <v>17598</v>
      </c>
      <c r="AU448" t="s">
        <v>18179</v>
      </c>
    </row>
    <row r="449" spans="1:47" ht="15.75">
      <c r="A449" s="482">
        <v>444</v>
      </c>
      <c r="B449" s="1">
        <v>4268</v>
      </c>
      <c r="C449" s="550">
        <v>44482</v>
      </c>
      <c r="D449" t="s">
        <v>20399</v>
      </c>
      <c r="E449" t="s">
        <v>20400</v>
      </c>
      <c r="F449" t="s">
        <v>20401</v>
      </c>
      <c r="G449" t="s">
        <v>20402</v>
      </c>
      <c r="H449" t="s">
        <v>20403</v>
      </c>
      <c r="I449" t="s">
        <v>20404</v>
      </c>
      <c r="J449" t="s">
        <v>147</v>
      </c>
      <c r="K449" t="s">
        <v>20405</v>
      </c>
      <c r="L449" s="521" t="s">
        <v>20406</v>
      </c>
      <c r="M449" t="s">
        <v>20407</v>
      </c>
      <c r="N449" t="s">
        <v>225</v>
      </c>
      <c r="O449" t="s">
        <v>58</v>
      </c>
      <c r="P449" t="s">
        <v>20408</v>
      </c>
      <c r="Q449" s="510">
        <v>186581</v>
      </c>
      <c r="R449" t="s">
        <v>19093</v>
      </c>
      <c r="S449" t="s">
        <v>20409</v>
      </c>
      <c r="T449" t="s">
        <v>42</v>
      </c>
      <c r="U449" t="s">
        <v>43</v>
      </c>
      <c r="V449" s="492" t="s">
        <v>57</v>
      </c>
      <c r="W449" t="s">
        <v>20410</v>
      </c>
      <c r="X449" t="s">
        <v>1119</v>
      </c>
      <c r="Y449" s="1" t="s">
        <v>55</v>
      </c>
      <c r="Z449" t="s">
        <v>20411</v>
      </c>
      <c r="AA449" s="1">
        <v>3</v>
      </c>
      <c r="AB449" s="1" t="s">
        <v>61</v>
      </c>
      <c r="AC449" s="1" t="s">
        <v>41</v>
      </c>
      <c r="AD449" s="1" t="s">
        <v>61</v>
      </c>
      <c r="AE449" s="1" t="s">
        <v>61</v>
      </c>
      <c r="AF449" s="1" t="s">
        <v>41</v>
      </c>
      <c r="AG449" s="1" t="s">
        <v>55</v>
      </c>
      <c r="AH449" s="40" t="s">
        <v>20412</v>
      </c>
      <c r="AI449" s="1" t="s">
        <v>41</v>
      </c>
      <c r="AJ449" t="s">
        <v>78</v>
      </c>
      <c r="AK449" s="1" t="s">
        <v>41</v>
      </c>
      <c r="AL449" t="s">
        <v>19503</v>
      </c>
      <c r="AN449" s="1" t="s">
        <v>41</v>
      </c>
      <c r="AO449" s="1" t="s">
        <v>41</v>
      </c>
      <c r="AP449" s="1" t="s">
        <v>41</v>
      </c>
      <c r="AQ449" s="1" t="s">
        <v>41</v>
      </c>
      <c r="AR449" s="1"/>
      <c r="AS449" t="s">
        <v>17557</v>
      </c>
      <c r="AT449" s="500" t="s">
        <v>20200</v>
      </c>
      <c r="AU449" t="s">
        <v>18698</v>
      </c>
    </row>
    <row r="450" spans="1:47">
      <c r="A450" s="482">
        <v>445</v>
      </c>
      <c r="B450" s="1">
        <v>4274</v>
      </c>
      <c r="C450" s="550">
        <v>44482</v>
      </c>
      <c r="D450" t="s">
        <v>20413</v>
      </c>
      <c r="E450" t="s">
        <v>20414</v>
      </c>
      <c r="F450" t="s">
        <v>20415</v>
      </c>
      <c r="G450" t="s">
        <v>20416</v>
      </c>
      <c r="H450" t="s">
        <v>20417</v>
      </c>
      <c r="I450" t="s">
        <v>20418</v>
      </c>
      <c r="J450" t="s">
        <v>147</v>
      </c>
      <c r="K450" t="s">
        <v>20419</v>
      </c>
      <c r="L450" t="s">
        <v>20420</v>
      </c>
      <c r="M450" t="s">
        <v>17547</v>
      </c>
      <c r="N450" t="s">
        <v>97</v>
      </c>
      <c r="O450" t="s">
        <v>58</v>
      </c>
      <c r="P450" t="s">
        <v>20421</v>
      </c>
      <c r="Q450" s="1">
        <v>233</v>
      </c>
      <c r="R450" t="s">
        <v>19103</v>
      </c>
      <c r="S450" t="s">
        <v>19201</v>
      </c>
      <c r="T450" t="s">
        <v>42</v>
      </c>
      <c r="U450" t="s">
        <v>19487</v>
      </c>
      <c r="V450" s="492" t="s">
        <v>44</v>
      </c>
      <c r="W450" t="s">
        <v>19488</v>
      </c>
      <c r="X450" t="s">
        <v>20422</v>
      </c>
      <c r="Y450" s="1" t="s">
        <v>55</v>
      </c>
      <c r="Z450" t="s">
        <v>20423</v>
      </c>
      <c r="AA450" s="1">
        <v>3</v>
      </c>
      <c r="AB450" s="1" t="s">
        <v>61</v>
      </c>
      <c r="AC450" s="1" t="s">
        <v>41</v>
      </c>
      <c r="AD450" s="1" t="s">
        <v>61</v>
      </c>
      <c r="AE450" s="1" t="s">
        <v>61</v>
      </c>
      <c r="AF450" s="1" t="s">
        <v>41</v>
      </c>
      <c r="AG450" s="1" t="s">
        <v>68</v>
      </c>
      <c r="AH450" s="495" t="s">
        <v>17540</v>
      </c>
      <c r="AI450" s="1" t="s">
        <v>61</v>
      </c>
      <c r="AJ450" t="s">
        <v>1185</v>
      </c>
      <c r="AK450" s="1" t="s">
        <v>61</v>
      </c>
      <c r="AL450" t="s">
        <v>17945</v>
      </c>
      <c r="AN450" s="1" t="s">
        <v>41</v>
      </c>
      <c r="AO450" s="1" t="s">
        <v>41</v>
      </c>
      <c r="AP450" s="1" t="s">
        <v>41</v>
      </c>
      <c r="AQ450" s="1" t="s">
        <v>61</v>
      </c>
      <c r="AR450" s="1"/>
      <c r="AS450" t="s">
        <v>17557</v>
      </c>
      <c r="AT450" s="500" t="s">
        <v>20263</v>
      </c>
      <c r="AU450" t="s">
        <v>18965</v>
      </c>
    </row>
    <row r="451" spans="1:47" ht="15.75">
      <c r="A451" s="482">
        <v>446</v>
      </c>
      <c r="B451" s="1">
        <v>4279</v>
      </c>
      <c r="C451" s="550">
        <v>44482</v>
      </c>
      <c r="D451" t="s">
        <v>20424</v>
      </c>
      <c r="E451" t="s">
        <v>19823</v>
      </c>
      <c r="F451" t="s">
        <v>20425</v>
      </c>
      <c r="G451" t="s">
        <v>20426</v>
      </c>
      <c r="H451" t="s">
        <v>20427</v>
      </c>
      <c r="I451" t="s">
        <v>20428</v>
      </c>
      <c r="J451" t="s">
        <v>39</v>
      </c>
      <c r="K451" t="s">
        <v>20429</v>
      </c>
      <c r="L451" s="521" t="s">
        <v>20430</v>
      </c>
      <c r="M451" t="s">
        <v>17547</v>
      </c>
      <c r="N451" t="s">
        <v>97</v>
      </c>
      <c r="O451" t="s">
        <v>58</v>
      </c>
      <c r="P451" t="s">
        <v>20431</v>
      </c>
      <c r="Q451" s="510">
        <v>6399</v>
      </c>
      <c r="R451" t="s">
        <v>20335</v>
      </c>
      <c r="S451" t="s">
        <v>20336</v>
      </c>
      <c r="T451" t="s">
        <v>42</v>
      </c>
      <c r="U451" t="s">
        <v>43</v>
      </c>
      <c r="V451" s="492" t="s">
        <v>57</v>
      </c>
      <c r="W451" t="s">
        <v>19365</v>
      </c>
      <c r="X451" t="s">
        <v>1119</v>
      </c>
      <c r="Y451" s="1" t="s">
        <v>55</v>
      </c>
      <c r="Z451" t="s">
        <v>20432</v>
      </c>
      <c r="AA451" s="1">
        <v>4</v>
      </c>
      <c r="AB451" s="1" t="s">
        <v>61</v>
      </c>
      <c r="AC451" s="1" t="s">
        <v>61</v>
      </c>
      <c r="AD451" s="1" t="s">
        <v>61</v>
      </c>
      <c r="AE451" s="1" t="s">
        <v>61</v>
      </c>
      <c r="AF451" s="1" t="s">
        <v>41</v>
      </c>
      <c r="AG451" s="1" t="s">
        <v>68</v>
      </c>
      <c r="AH451" s="495" t="s">
        <v>17540</v>
      </c>
      <c r="AI451" s="1" t="s">
        <v>61</v>
      </c>
      <c r="AJ451" t="s">
        <v>1185</v>
      </c>
      <c r="AK451" s="1" t="s">
        <v>61</v>
      </c>
      <c r="AL451" t="s">
        <v>17945</v>
      </c>
      <c r="AN451" s="1" t="s">
        <v>41</v>
      </c>
      <c r="AO451" s="1" t="s">
        <v>41</v>
      </c>
      <c r="AP451" s="1" t="s">
        <v>41</v>
      </c>
      <c r="AQ451" s="1" t="s">
        <v>61</v>
      </c>
      <c r="AR451" s="1"/>
      <c r="AS451" t="s">
        <v>17557</v>
      </c>
      <c r="AT451" s="500" t="s">
        <v>20263</v>
      </c>
      <c r="AU451" t="s">
        <v>18965</v>
      </c>
    </row>
    <row r="452" spans="1:47">
      <c r="A452" s="482">
        <v>447</v>
      </c>
      <c r="B452" s="1">
        <v>4292</v>
      </c>
      <c r="C452" s="550">
        <v>44482</v>
      </c>
      <c r="D452" t="s">
        <v>20433</v>
      </c>
      <c r="E452" t="s">
        <v>19823</v>
      </c>
      <c r="F452" t="s">
        <v>20434</v>
      </c>
      <c r="G452" t="s">
        <v>20435</v>
      </c>
      <c r="H452" t="s">
        <v>20436</v>
      </c>
      <c r="I452" t="s">
        <v>20437</v>
      </c>
      <c r="J452" t="s">
        <v>39</v>
      </c>
      <c r="K452" t="s">
        <v>19761</v>
      </c>
      <c r="L452" t="s">
        <v>20438</v>
      </c>
      <c r="M452" t="s">
        <v>631</v>
      </c>
      <c r="N452" t="s">
        <v>51</v>
      </c>
      <c r="O452" t="s">
        <v>58</v>
      </c>
      <c r="P452" t="s">
        <v>367</v>
      </c>
      <c r="Q452" s="1">
        <v>140</v>
      </c>
      <c r="R452" t="s">
        <v>19103</v>
      </c>
      <c r="S452" t="s">
        <v>20439</v>
      </c>
      <c r="T452" t="s">
        <v>42</v>
      </c>
      <c r="U452" t="s">
        <v>19487</v>
      </c>
      <c r="V452" s="492" t="s">
        <v>57</v>
      </c>
      <c r="W452" t="s">
        <v>40</v>
      </c>
      <c r="X452" t="s">
        <v>20440</v>
      </c>
      <c r="Y452" s="1" t="s">
        <v>55</v>
      </c>
      <c r="Z452" t="s">
        <v>20441</v>
      </c>
      <c r="AA452" s="1">
        <v>1</v>
      </c>
      <c r="AB452" s="1" t="s">
        <v>61</v>
      </c>
      <c r="AC452" s="1" t="s">
        <v>41</v>
      </c>
      <c r="AD452" s="1" t="s">
        <v>41</v>
      </c>
      <c r="AE452" s="1" t="s">
        <v>41</v>
      </c>
      <c r="AF452" s="1" t="s">
        <v>41</v>
      </c>
      <c r="AG452" s="1" t="s">
        <v>68</v>
      </c>
      <c r="AH452" s="495" t="s">
        <v>17540</v>
      </c>
      <c r="AI452" s="1" t="s">
        <v>61</v>
      </c>
      <c r="AJ452" t="s">
        <v>1185</v>
      </c>
      <c r="AK452" s="1" t="s">
        <v>61</v>
      </c>
      <c r="AL452" t="s">
        <v>19475</v>
      </c>
      <c r="AN452" s="1" t="s">
        <v>41</v>
      </c>
      <c r="AO452" s="1" t="s">
        <v>41</v>
      </c>
      <c r="AP452" s="1" t="s">
        <v>41</v>
      </c>
      <c r="AQ452" s="1" t="s">
        <v>61</v>
      </c>
      <c r="AR452" s="1"/>
      <c r="AS452" t="s">
        <v>17557</v>
      </c>
      <c r="AT452" s="500" t="s">
        <v>20263</v>
      </c>
      <c r="AU452" t="s">
        <v>18965</v>
      </c>
    </row>
    <row r="453" spans="1:47">
      <c r="A453" s="482">
        <v>448</v>
      </c>
      <c r="B453" s="1">
        <v>4340</v>
      </c>
      <c r="C453" s="550">
        <v>44482</v>
      </c>
      <c r="D453" t="s">
        <v>20442</v>
      </c>
      <c r="E453" t="s">
        <v>20317</v>
      </c>
      <c r="F453" t="s">
        <v>20443</v>
      </c>
      <c r="G453" t="s">
        <v>20444</v>
      </c>
      <c r="H453" t="s">
        <v>20445</v>
      </c>
      <c r="I453" t="s">
        <v>20446</v>
      </c>
      <c r="J453" t="s">
        <v>39</v>
      </c>
      <c r="K453" t="s">
        <v>20447</v>
      </c>
      <c r="L453" t="s">
        <v>20448</v>
      </c>
      <c r="M453" t="s">
        <v>583</v>
      </c>
      <c r="N453" t="s">
        <v>584</v>
      </c>
      <c r="O453" t="s">
        <v>58</v>
      </c>
      <c r="P453" t="s">
        <v>20449</v>
      </c>
      <c r="Q453" s="1">
        <v>14</v>
      </c>
      <c r="R453" t="s">
        <v>19103</v>
      </c>
      <c r="S453" t="s">
        <v>20450</v>
      </c>
      <c r="T453" t="s">
        <v>42</v>
      </c>
      <c r="U453" t="s">
        <v>674</v>
      </c>
      <c r="V453" s="492" t="s">
        <v>44</v>
      </c>
      <c r="W453" t="s">
        <v>18029</v>
      </c>
      <c r="X453" t="s">
        <v>20451</v>
      </c>
      <c r="Y453" s="1" t="s">
        <v>68</v>
      </c>
      <c r="Z453" s="492" t="s">
        <v>17540</v>
      </c>
      <c r="AA453" s="1">
        <v>0</v>
      </c>
      <c r="AB453" s="1" t="s">
        <v>41</v>
      </c>
      <c r="AC453" s="1" t="s">
        <v>41</v>
      </c>
      <c r="AD453" s="1" t="s">
        <v>41</v>
      </c>
      <c r="AE453" s="1" t="s">
        <v>41</v>
      </c>
      <c r="AF453" s="1" t="s">
        <v>41</v>
      </c>
      <c r="AG453" s="513" t="s">
        <v>17535</v>
      </c>
      <c r="AH453" s="518" t="s">
        <v>17535</v>
      </c>
      <c r="AI453" s="1" t="s">
        <v>61</v>
      </c>
      <c r="AJ453" t="s">
        <v>1185</v>
      </c>
      <c r="AK453" s="1" t="s">
        <v>61</v>
      </c>
      <c r="AL453" t="s">
        <v>17945</v>
      </c>
      <c r="AN453" s="1" t="s">
        <v>41</v>
      </c>
      <c r="AO453" s="1" t="s">
        <v>41</v>
      </c>
      <c r="AP453" s="1" t="s">
        <v>61</v>
      </c>
      <c r="AQ453" s="1" t="s">
        <v>41</v>
      </c>
      <c r="AR453" s="1"/>
      <c r="AS453" t="s">
        <v>17557</v>
      </c>
      <c r="AT453" s="500" t="s">
        <v>20351</v>
      </c>
      <c r="AU453" t="s">
        <v>18965</v>
      </c>
    </row>
    <row r="454" spans="1:47">
      <c r="A454" s="482">
        <v>449</v>
      </c>
      <c r="B454" s="1">
        <v>4354</v>
      </c>
      <c r="C454" s="550">
        <v>44482</v>
      </c>
      <c r="D454" t="s">
        <v>20452</v>
      </c>
      <c r="E454" t="s">
        <v>20064</v>
      </c>
      <c r="F454" t="s">
        <v>20453</v>
      </c>
      <c r="G454" t="s">
        <v>20454</v>
      </c>
      <c r="H454" t="s">
        <v>20455</v>
      </c>
      <c r="I454" t="s">
        <v>20456</v>
      </c>
      <c r="J454" t="s">
        <v>147</v>
      </c>
      <c r="K454" t="s">
        <v>20457</v>
      </c>
      <c r="L454" t="s">
        <v>20458</v>
      </c>
      <c r="M454" t="s">
        <v>224</v>
      </c>
      <c r="N454" t="s">
        <v>225</v>
      </c>
      <c r="O454" t="s">
        <v>17556</v>
      </c>
      <c r="P454" t="s">
        <v>20459</v>
      </c>
      <c r="Q454" s="1">
        <v>423</v>
      </c>
      <c r="R454" t="s">
        <v>787</v>
      </c>
      <c r="S454" t="s">
        <v>20460</v>
      </c>
      <c r="T454" t="s">
        <v>42</v>
      </c>
      <c r="U454" t="s">
        <v>43</v>
      </c>
      <c r="V454" s="492" t="s">
        <v>44</v>
      </c>
      <c r="W454" t="s">
        <v>20461</v>
      </c>
      <c r="X454" t="s">
        <v>20462</v>
      </c>
      <c r="Y454" s="1" t="s">
        <v>55</v>
      </c>
      <c r="Z454" t="s">
        <v>20463</v>
      </c>
      <c r="AA454" s="1">
        <v>2</v>
      </c>
      <c r="AB454" s="1" t="s">
        <v>41</v>
      </c>
      <c r="AC454" s="1" t="s">
        <v>41</v>
      </c>
      <c r="AD454" s="1" t="s">
        <v>61</v>
      </c>
      <c r="AE454" s="1" t="s">
        <v>61</v>
      </c>
      <c r="AF454" s="1" t="s">
        <v>41</v>
      </c>
      <c r="AG454" s="1" t="s">
        <v>55</v>
      </c>
      <c r="AH454" s="40" t="s">
        <v>20464</v>
      </c>
      <c r="AI454" s="1" t="s">
        <v>61</v>
      </c>
      <c r="AJ454" t="s">
        <v>1248</v>
      </c>
      <c r="AK454" s="1" t="s">
        <v>61</v>
      </c>
      <c r="AL454" t="s">
        <v>17945</v>
      </c>
      <c r="AN454" s="1" t="s">
        <v>61</v>
      </c>
      <c r="AO454" s="1" t="s">
        <v>41</v>
      </c>
      <c r="AP454" s="1" t="s">
        <v>41</v>
      </c>
      <c r="AQ454" s="1" t="s">
        <v>61</v>
      </c>
      <c r="AR454" s="1"/>
      <c r="AS454" t="s">
        <v>17557</v>
      </c>
      <c r="AT454" s="500" t="s">
        <v>20351</v>
      </c>
      <c r="AU454" t="s">
        <v>18965</v>
      </c>
    </row>
    <row r="455" spans="1:47">
      <c r="A455" s="482">
        <v>450</v>
      </c>
      <c r="B455" s="1">
        <v>4377</v>
      </c>
      <c r="C455" s="550">
        <v>44482</v>
      </c>
      <c r="D455" t="s">
        <v>20465</v>
      </c>
      <c r="E455" t="s">
        <v>19907</v>
      </c>
      <c r="F455" t="s">
        <v>20466</v>
      </c>
      <c r="G455" t="s">
        <v>20467</v>
      </c>
      <c r="H455" t="s">
        <v>20468</v>
      </c>
      <c r="I455" t="s">
        <v>20469</v>
      </c>
      <c r="J455" t="s">
        <v>39</v>
      </c>
      <c r="K455" t="s">
        <v>20470</v>
      </c>
      <c r="L455" t="s">
        <v>78</v>
      </c>
      <c r="M455" t="s">
        <v>17547</v>
      </c>
      <c r="N455" t="s">
        <v>97</v>
      </c>
      <c r="O455" t="s">
        <v>58</v>
      </c>
      <c r="P455" t="s">
        <v>20471</v>
      </c>
      <c r="Q455" s="1">
        <v>166</v>
      </c>
      <c r="R455" t="s">
        <v>20472</v>
      </c>
      <c r="S455" t="s">
        <v>20473</v>
      </c>
      <c r="T455" t="s">
        <v>42</v>
      </c>
      <c r="U455" t="s">
        <v>674</v>
      </c>
      <c r="V455" s="492" t="s">
        <v>57</v>
      </c>
      <c r="W455" t="s">
        <v>19488</v>
      </c>
      <c r="X455" t="s">
        <v>20474</v>
      </c>
      <c r="Y455" s="1" t="s">
        <v>55</v>
      </c>
      <c r="Z455" t="s">
        <v>20475</v>
      </c>
      <c r="AA455" s="1">
        <v>0</v>
      </c>
      <c r="AB455" s="1" t="s">
        <v>41</v>
      </c>
      <c r="AC455" s="1" t="s">
        <v>41</v>
      </c>
      <c r="AD455" s="1" t="s">
        <v>41</v>
      </c>
      <c r="AE455" s="1" t="s">
        <v>41</v>
      </c>
      <c r="AF455" s="1" t="s">
        <v>41</v>
      </c>
      <c r="AG455" s="513" t="s">
        <v>17535</v>
      </c>
      <c r="AH455" s="518" t="s">
        <v>17535</v>
      </c>
      <c r="AI455" s="1" t="s">
        <v>61</v>
      </c>
      <c r="AJ455" t="s">
        <v>20476</v>
      </c>
      <c r="AK455" s="1" t="s">
        <v>61</v>
      </c>
      <c r="AL455" t="s">
        <v>17945</v>
      </c>
      <c r="AN455" s="1" t="s">
        <v>61</v>
      </c>
      <c r="AO455" s="1" t="s">
        <v>41</v>
      </c>
      <c r="AP455" s="1" t="s">
        <v>41</v>
      </c>
      <c r="AQ455" s="1" t="s">
        <v>61</v>
      </c>
      <c r="AR455" s="1"/>
      <c r="AS455" t="s">
        <v>17557</v>
      </c>
      <c r="AT455" s="500" t="s">
        <v>20351</v>
      </c>
      <c r="AU455" t="s">
        <v>18965</v>
      </c>
    </row>
    <row r="456" spans="1:47">
      <c r="A456" s="482">
        <v>451</v>
      </c>
      <c r="B456" s="1">
        <v>4378</v>
      </c>
      <c r="C456" s="550">
        <v>44482</v>
      </c>
      <c r="D456" t="s">
        <v>20477</v>
      </c>
      <c r="E456" t="s">
        <v>19907</v>
      </c>
      <c r="F456" t="s">
        <v>20478</v>
      </c>
      <c r="G456" t="s">
        <v>20479</v>
      </c>
      <c r="H456" t="s">
        <v>20480</v>
      </c>
      <c r="I456" t="s">
        <v>20481</v>
      </c>
      <c r="J456" t="s">
        <v>39</v>
      </c>
      <c r="K456" t="s">
        <v>20482</v>
      </c>
      <c r="L456" t="s">
        <v>20483</v>
      </c>
      <c r="M456" t="s">
        <v>20484</v>
      </c>
      <c r="N456" t="s">
        <v>64</v>
      </c>
      <c r="O456" t="s">
        <v>58</v>
      </c>
      <c r="P456" t="s">
        <v>20485</v>
      </c>
      <c r="Q456" s="1">
        <v>39996</v>
      </c>
      <c r="R456" t="s">
        <v>19061</v>
      </c>
      <c r="S456" t="s">
        <v>20486</v>
      </c>
      <c r="T456" t="s">
        <v>42</v>
      </c>
      <c r="U456" t="s">
        <v>43</v>
      </c>
      <c r="V456" s="492" t="s">
        <v>57</v>
      </c>
      <c r="W456" t="s">
        <v>20487</v>
      </c>
      <c r="X456" t="s">
        <v>20488</v>
      </c>
      <c r="Y456" s="1" t="s">
        <v>68</v>
      </c>
      <c r="Z456" s="492" t="s">
        <v>17540</v>
      </c>
      <c r="AA456" s="1">
        <v>2</v>
      </c>
      <c r="AB456" s="1" t="s">
        <v>41</v>
      </c>
      <c r="AC456" s="1" t="s">
        <v>41</v>
      </c>
      <c r="AD456" s="1" t="s">
        <v>61</v>
      </c>
      <c r="AE456" s="1" t="s">
        <v>61</v>
      </c>
      <c r="AF456" s="1" t="s">
        <v>41</v>
      </c>
      <c r="AG456" s="1" t="s">
        <v>68</v>
      </c>
      <c r="AH456" s="495" t="s">
        <v>17540</v>
      </c>
      <c r="AI456" s="1" t="s">
        <v>41</v>
      </c>
      <c r="AJ456" t="s">
        <v>78</v>
      </c>
      <c r="AK456" s="1" t="s">
        <v>41</v>
      </c>
      <c r="AL456" t="s">
        <v>19503</v>
      </c>
      <c r="AN456" s="1" t="s">
        <v>61</v>
      </c>
      <c r="AO456" s="1" t="s">
        <v>41</v>
      </c>
      <c r="AP456" s="1" t="s">
        <v>41</v>
      </c>
      <c r="AQ456" s="1" t="s">
        <v>61</v>
      </c>
      <c r="AR456" s="1"/>
      <c r="AS456" t="s">
        <v>17557</v>
      </c>
      <c r="AT456" s="500" t="s">
        <v>20351</v>
      </c>
      <c r="AU456" t="s">
        <v>18965</v>
      </c>
    </row>
    <row r="457" spans="1:47">
      <c r="A457" s="482">
        <v>452</v>
      </c>
      <c r="B457" s="1">
        <v>4379</v>
      </c>
      <c r="C457" s="550">
        <v>44482</v>
      </c>
      <c r="D457" t="s">
        <v>20489</v>
      </c>
      <c r="E457" t="s">
        <v>20490</v>
      </c>
      <c r="F457" t="s">
        <v>20491</v>
      </c>
      <c r="G457" t="s">
        <v>20492</v>
      </c>
      <c r="H457" t="s">
        <v>20493</v>
      </c>
      <c r="I457" t="s">
        <v>20494</v>
      </c>
      <c r="J457" t="s">
        <v>147</v>
      </c>
      <c r="K457" t="s">
        <v>78</v>
      </c>
      <c r="L457" t="s">
        <v>20495</v>
      </c>
      <c r="M457" t="s">
        <v>129</v>
      </c>
      <c r="N457" t="s">
        <v>51</v>
      </c>
      <c r="O457" t="s">
        <v>17563</v>
      </c>
      <c r="P457" t="s">
        <v>20496</v>
      </c>
      <c r="Q457" s="1">
        <v>21</v>
      </c>
      <c r="R457" t="s">
        <v>787</v>
      </c>
      <c r="S457" t="s">
        <v>20497</v>
      </c>
      <c r="T457" t="s">
        <v>42</v>
      </c>
      <c r="U457" t="s">
        <v>674</v>
      </c>
      <c r="V457" s="492" t="s">
        <v>44</v>
      </c>
      <c r="W457" t="s">
        <v>17594</v>
      </c>
      <c r="X457" t="s">
        <v>20498</v>
      </c>
      <c r="Y457" s="1" t="s">
        <v>68</v>
      </c>
      <c r="Z457" s="492" t="s">
        <v>17540</v>
      </c>
      <c r="AA457" s="1">
        <v>3</v>
      </c>
      <c r="AB457" s="1" t="s">
        <v>41</v>
      </c>
      <c r="AC457" s="1" t="s">
        <v>61</v>
      </c>
      <c r="AD457" s="1" t="s">
        <v>61</v>
      </c>
      <c r="AE457" s="1" t="s">
        <v>61</v>
      </c>
      <c r="AF457" s="1" t="s">
        <v>41</v>
      </c>
      <c r="AG457" s="1" t="s">
        <v>68</v>
      </c>
      <c r="AH457" s="495" t="s">
        <v>17540</v>
      </c>
      <c r="AI457" s="1" t="s">
        <v>61</v>
      </c>
      <c r="AJ457" t="s">
        <v>18593</v>
      </c>
      <c r="AK457" s="1" t="s">
        <v>61</v>
      </c>
      <c r="AL457" t="s">
        <v>19475</v>
      </c>
      <c r="AN457" s="1" t="s">
        <v>61</v>
      </c>
      <c r="AO457" s="1" t="s">
        <v>41</v>
      </c>
      <c r="AP457" s="1" t="s">
        <v>41</v>
      </c>
      <c r="AQ457" s="1" t="s">
        <v>61</v>
      </c>
      <c r="AR457" s="1"/>
      <c r="AS457" t="s">
        <v>17557</v>
      </c>
      <c r="AT457" s="500" t="s">
        <v>20351</v>
      </c>
      <c r="AU457" t="s">
        <v>18965</v>
      </c>
    </row>
    <row r="458" spans="1:47">
      <c r="A458" s="482">
        <v>453</v>
      </c>
      <c r="B458" s="1">
        <v>4384</v>
      </c>
      <c r="C458" s="550">
        <v>44482</v>
      </c>
      <c r="D458" t="s">
        <v>20499</v>
      </c>
      <c r="E458" t="s">
        <v>20317</v>
      </c>
      <c r="F458" t="s">
        <v>20500</v>
      </c>
      <c r="G458" t="s">
        <v>20501</v>
      </c>
      <c r="H458" t="s">
        <v>20502</v>
      </c>
      <c r="I458" t="s">
        <v>20503</v>
      </c>
      <c r="J458" t="s">
        <v>39</v>
      </c>
      <c r="K458" t="s">
        <v>20504</v>
      </c>
      <c r="L458" t="s">
        <v>20505</v>
      </c>
      <c r="M458" t="s">
        <v>18931</v>
      </c>
      <c r="N458" t="s">
        <v>64</v>
      </c>
      <c r="O458" t="s">
        <v>58</v>
      </c>
      <c r="P458" t="s">
        <v>20506</v>
      </c>
      <c r="Q458" s="1">
        <v>18543</v>
      </c>
      <c r="R458" t="s">
        <v>19103</v>
      </c>
      <c r="S458" t="s">
        <v>20507</v>
      </c>
      <c r="T458" t="s">
        <v>42</v>
      </c>
      <c r="U458" t="s">
        <v>674</v>
      </c>
      <c r="V458" s="492" t="s">
        <v>44</v>
      </c>
      <c r="W458" t="s">
        <v>17870</v>
      </c>
      <c r="X458" t="s">
        <v>20508</v>
      </c>
      <c r="Y458" s="1" t="s">
        <v>68</v>
      </c>
      <c r="Z458" s="492" t="s">
        <v>17540</v>
      </c>
      <c r="AA458" s="1">
        <v>1</v>
      </c>
      <c r="AB458" s="1" t="s">
        <v>61</v>
      </c>
      <c r="AC458" s="1" t="s">
        <v>41</v>
      </c>
      <c r="AD458" s="1" t="s">
        <v>41</v>
      </c>
      <c r="AE458" s="1" t="s">
        <v>41</v>
      </c>
      <c r="AF458" s="1" t="s">
        <v>41</v>
      </c>
      <c r="AG458" s="1" t="s">
        <v>68</v>
      </c>
      <c r="AH458" s="495" t="s">
        <v>17540</v>
      </c>
      <c r="AI458" s="1" t="s">
        <v>41</v>
      </c>
      <c r="AJ458" t="s">
        <v>78</v>
      </c>
      <c r="AK458" s="1" t="s">
        <v>41</v>
      </c>
      <c r="AL458" t="s">
        <v>19503</v>
      </c>
      <c r="AN458" s="1" t="s">
        <v>41</v>
      </c>
      <c r="AO458" s="1" t="s">
        <v>41</v>
      </c>
      <c r="AP458" s="1" t="s">
        <v>41</v>
      </c>
      <c r="AQ458" s="1" t="s">
        <v>61</v>
      </c>
      <c r="AR458" s="1"/>
      <c r="AS458" t="s">
        <v>17557</v>
      </c>
      <c r="AT458" s="500" t="s">
        <v>20263</v>
      </c>
      <c r="AU458" t="s">
        <v>18965</v>
      </c>
    </row>
    <row r="459" spans="1:47">
      <c r="A459" s="482">
        <v>454</v>
      </c>
      <c r="B459" s="1">
        <v>4386</v>
      </c>
      <c r="C459" s="550">
        <v>44482</v>
      </c>
      <c r="D459" t="s">
        <v>20509</v>
      </c>
      <c r="E459" t="s">
        <v>19322</v>
      </c>
      <c r="F459" t="s">
        <v>20510</v>
      </c>
      <c r="G459" t="s">
        <v>20511</v>
      </c>
      <c r="H459" t="s">
        <v>20512</v>
      </c>
      <c r="I459" t="s">
        <v>20513</v>
      </c>
      <c r="J459" t="s">
        <v>39</v>
      </c>
      <c r="K459" t="s">
        <v>78</v>
      </c>
      <c r="L459" t="s">
        <v>20514</v>
      </c>
      <c r="M459" t="s">
        <v>631</v>
      </c>
      <c r="N459" t="s">
        <v>51</v>
      </c>
      <c r="O459" t="s">
        <v>58</v>
      </c>
      <c r="P459" t="s">
        <v>20515</v>
      </c>
      <c r="Q459" s="40" t="s">
        <v>20516</v>
      </c>
      <c r="R459" t="s">
        <v>20517</v>
      </c>
      <c r="S459" t="s">
        <v>78</v>
      </c>
      <c r="T459" t="s">
        <v>42</v>
      </c>
      <c r="U459" t="s">
        <v>19487</v>
      </c>
      <c r="V459" s="492" t="s">
        <v>44</v>
      </c>
      <c r="W459" t="s">
        <v>40</v>
      </c>
      <c r="X459" t="s">
        <v>20518</v>
      </c>
      <c r="Y459" s="1" t="s">
        <v>68</v>
      </c>
      <c r="Z459" s="492" t="s">
        <v>17540</v>
      </c>
      <c r="AA459" s="1">
        <v>1</v>
      </c>
      <c r="AB459" s="1" t="s">
        <v>61</v>
      </c>
      <c r="AC459" s="1" t="s">
        <v>41</v>
      </c>
      <c r="AD459" s="1" t="s">
        <v>41</v>
      </c>
      <c r="AE459" s="1" t="s">
        <v>41</v>
      </c>
      <c r="AF459" s="1" t="s">
        <v>41</v>
      </c>
      <c r="AG459" s="1" t="s">
        <v>68</v>
      </c>
      <c r="AH459" s="495" t="s">
        <v>17540</v>
      </c>
      <c r="AI459" s="1" t="s">
        <v>61</v>
      </c>
      <c r="AJ459" t="s">
        <v>1185</v>
      </c>
      <c r="AK459" s="1" t="s">
        <v>61</v>
      </c>
      <c r="AL459" t="s">
        <v>17945</v>
      </c>
      <c r="AN459" s="1" t="s">
        <v>61</v>
      </c>
      <c r="AO459" s="1" t="s">
        <v>41</v>
      </c>
      <c r="AP459" s="1" t="s">
        <v>41</v>
      </c>
      <c r="AQ459" s="1" t="s">
        <v>61</v>
      </c>
      <c r="AR459" s="1"/>
      <c r="AS459" t="s">
        <v>17557</v>
      </c>
      <c r="AT459" s="500" t="s">
        <v>20263</v>
      </c>
      <c r="AU459" t="s">
        <v>18965</v>
      </c>
    </row>
    <row r="460" spans="1:47" ht="15.75">
      <c r="A460" s="482">
        <v>455</v>
      </c>
      <c r="B460" s="1">
        <v>4389</v>
      </c>
      <c r="C460" s="550">
        <v>44482</v>
      </c>
      <c r="D460" t="s">
        <v>20519</v>
      </c>
      <c r="E460" t="s">
        <v>19823</v>
      </c>
      <c r="F460" t="s">
        <v>20520</v>
      </c>
      <c r="G460" t="s">
        <v>20521</v>
      </c>
      <c r="H460" t="s">
        <v>20522</v>
      </c>
      <c r="I460" t="s">
        <v>20523</v>
      </c>
      <c r="J460" t="s">
        <v>39</v>
      </c>
      <c r="K460" t="s">
        <v>20524</v>
      </c>
      <c r="L460" t="s">
        <v>20525</v>
      </c>
      <c r="M460" t="s">
        <v>17969</v>
      </c>
      <c r="N460" t="s">
        <v>51</v>
      </c>
      <c r="O460" t="s">
        <v>58</v>
      </c>
      <c r="P460" t="s">
        <v>20526</v>
      </c>
      <c r="Q460" s="1">
        <v>5233372</v>
      </c>
      <c r="R460" t="s">
        <v>19061</v>
      </c>
      <c r="S460" t="s">
        <v>20106</v>
      </c>
      <c r="T460" t="s">
        <v>42</v>
      </c>
      <c r="U460" t="s">
        <v>1203</v>
      </c>
      <c r="V460" s="492" t="s">
        <v>57</v>
      </c>
      <c r="W460" t="s">
        <v>17888</v>
      </c>
      <c r="X460" t="s">
        <v>20527</v>
      </c>
      <c r="Y460" s="1" t="s">
        <v>55</v>
      </c>
      <c r="Z460" s="521" t="s">
        <v>20528</v>
      </c>
      <c r="AA460" s="1">
        <v>3</v>
      </c>
      <c r="AB460" s="1" t="s">
        <v>41</v>
      </c>
      <c r="AC460" s="1" t="s">
        <v>61</v>
      </c>
      <c r="AD460" s="1" t="s">
        <v>61</v>
      </c>
      <c r="AE460" s="1" t="s">
        <v>61</v>
      </c>
      <c r="AF460" s="1" t="s">
        <v>41</v>
      </c>
      <c r="AG460" s="1" t="s">
        <v>55</v>
      </c>
      <c r="AH460" s="40" t="s">
        <v>20529</v>
      </c>
      <c r="AI460" s="1" t="s">
        <v>61</v>
      </c>
      <c r="AJ460" t="s">
        <v>18593</v>
      </c>
      <c r="AK460" s="1" t="s">
        <v>61</v>
      </c>
      <c r="AL460" t="s">
        <v>19475</v>
      </c>
      <c r="AN460" s="1" t="s">
        <v>61</v>
      </c>
      <c r="AO460" s="1" t="s">
        <v>41</v>
      </c>
      <c r="AP460" s="1" t="s">
        <v>41</v>
      </c>
      <c r="AQ460" s="1" t="s">
        <v>61</v>
      </c>
      <c r="AR460" s="1"/>
      <c r="AS460" t="s">
        <v>17598</v>
      </c>
      <c r="AU460" t="s">
        <v>17584</v>
      </c>
    </row>
    <row r="461" spans="1:47" ht="15.75">
      <c r="A461" s="482">
        <v>456</v>
      </c>
      <c r="B461" s="1">
        <v>4414</v>
      </c>
      <c r="C461" s="550">
        <v>44482</v>
      </c>
      <c r="D461" t="s">
        <v>20530</v>
      </c>
      <c r="E461" t="s">
        <v>20317</v>
      </c>
      <c r="F461" t="s">
        <v>20531</v>
      </c>
      <c r="G461" t="s">
        <v>20532</v>
      </c>
      <c r="H461" t="s">
        <v>20533</v>
      </c>
      <c r="I461" t="s">
        <v>20534</v>
      </c>
      <c r="J461" t="s">
        <v>147</v>
      </c>
      <c r="K461" t="s">
        <v>20535</v>
      </c>
      <c r="L461" t="s">
        <v>20536</v>
      </c>
      <c r="M461" t="s">
        <v>17547</v>
      </c>
      <c r="N461" t="s">
        <v>97</v>
      </c>
      <c r="O461" t="s">
        <v>17556</v>
      </c>
      <c r="P461" t="s">
        <v>20537</v>
      </c>
      <c r="Q461" s="1">
        <v>4931</v>
      </c>
      <c r="R461" t="s">
        <v>19103</v>
      </c>
      <c r="S461" t="s">
        <v>20538</v>
      </c>
      <c r="T461" t="s">
        <v>42</v>
      </c>
      <c r="U461" t="s">
        <v>1203</v>
      </c>
      <c r="V461" s="492" t="s">
        <v>57</v>
      </c>
      <c r="W461" t="s">
        <v>17594</v>
      </c>
      <c r="X461" t="s">
        <v>20539</v>
      </c>
      <c r="Y461" s="1" t="s">
        <v>55</v>
      </c>
      <c r="Z461" s="521" t="s">
        <v>20540</v>
      </c>
      <c r="AA461" s="1">
        <v>3</v>
      </c>
      <c r="AB461" s="1" t="s">
        <v>41</v>
      </c>
      <c r="AC461" s="1" t="s">
        <v>61</v>
      </c>
      <c r="AD461" s="1" t="s">
        <v>61</v>
      </c>
      <c r="AE461" s="1" t="s">
        <v>61</v>
      </c>
      <c r="AF461" s="1" t="s">
        <v>41</v>
      </c>
      <c r="AG461" s="1" t="s">
        <v>55</v>
      </c>
      <c r="AH461" s="40" t="s">
        <v>20541</v>
      </c>
      <c r="AI461" s="1" t="s">
        <v>41</v>
      </c>
      <c r="AJ461" t="s">
        <v>78</v>
      </c>
      <c r="AK461" s="1" t="s">
        <v>41</v>
      </c>
      <c r="AL461" t="s">
        <v>19503</v>
      </c>
      <c r="AN461" s="516" t="s">
        <v>41</v>
      </c>
      <c r="AO461" s="516" t="s">
        <v>41</v>
      </c>
      <c r="AP461" s="516" t="s">
        <v>41</v>
      </c>
      <c r="AQ461" s="516" t="s">
        <v>41</v>
      </c>
      <c r="AR461" s="516"/>
      <c r="AS461" t="s">
        <v>17598</v>
      </c>
      <c r="AU461" t="s">
        <v>17584</v>
      </c>
    </row>
    <row r="462" spans="1:47">
      <c r="A462" s="482">
        <v>457</v>
      </c>
      <c r="B462" s="1">
        <v>4419</v>
      </c>
      <c r="C462" s="550">
        <v>44482</v>
      </c>
      <c r="D462" t="s">
        <v>20542</v>
      </c>
      <c r="E462" t="s">
        <v>20168</v>
      </c>
      <c r="F462" t="s">
        <v>20543</v>
      </c>
      <c r="G462" t="s">
        <v>20544</v>
      </c>
      <c r="H462" t="s">
        <v>20545</v>
      </c>
      <c r="I462" t="s">
        <v>20546</v>
      </c>
      <c r="J462" t="s">
        <v>147</v>
      </c>
      <c r="K462" t="s">
        <v>18908</v>
      </c>
      <c r="L462" t="s">
        <v>20547</v>
      </c>
      <c r="M462" t="s">
        <v>164</v>
      </c>
      <c r="N462" t="s">
        <v>51</v>
      </c>
      <c r="O462" t="s">
        <v>17556</v>
      </c>
      <c r="P462" t="s">
        <v>20548</v>
      </c>
      <c r="Q462" s="1">
        <v>671</v>
      </c>
      <c r="R462" t="s">
        <v>787</v>
      </c>
      <c r="S462" t="s">
        <v>20549</v>
      </c>
      <c r="T462" t="s">
        <v>42</v>
      </c>
      <c r="U462" t="s">
        <v>43</v>
      </c>
      <c r="V462" s="492" t="s">
        <v>57</v>
      </c>
      <c r="W462" t="s">
        <v>40</v>
      </c>
      <c r="X462" t="s">
        <v>18995</v>
      </c>
      <c r="Y462" s="1" t="s">
        <v>68</v>
      </c>
      <c r="Z462" s="492" t="s">
        <v>17540</v>
      </c>
      <c r="AA462" s="1">
        <v>1</v>
      </c>
      <c r="AB462" s="1" t="s">
        <v>61</v>
      </c>
      <c r="AC462" s="1" t="s">
        <v>41</v>
      </c>
      <c r="AD462" s="1" t="s">
        <v>41</v>
      </c>
      <c r="AE462" s="1" t="s">
        <v>41</v>
      </c>
      <c r="AF462" s="1" t="s">
        <v>41</v>
      </c>
      <c r="AG462" s="1" t="s">
        <v>68</v>
      </c>
      <c r="AH462" s="495" t="s">
        <v>17540</v>
      </c>
      <c r="AI462" s="1" t="s">
        <v>41</v>
      </c>
      <c r="AJ462" t="s">
        <v>78</v>
      </c>
      <c r="AK462" s="1" t="s">
        <v>41</v>
      </c>
      <c r="AL462" t="s">
        <v>19503</v>
      </c>
      <c r="AN462" s="1" t="s">
        <v>61</v>
      </c>
      <c r="AO462" s="1" t="s">
        <v>41</v>
      </c>
      <c r="AP462" s="1" t="s">
        <v>61</v>
      </c>
      <c r="AQ462" s="1" t="s">
        <v>41</v>
      </c>
      <c r="AR462" s="1"/>
      <c r="AS462" t="s">
        <v>17557</v>
      </c>
      <c r="AT462" s="500" t="s">
        <v>20263</v>
      </c>
      <c r="AU462" t="s">
        <v>18965</v>
      </c>
    </row>
    <row r="463" spans="1:47">
      <c r="A463" s="482">
        <v>458</v>
      </c>
      <c r="B463" s="1">
        <v>4435</v>
      </c>
      <c r="C463" s="550">
        <v>44482</v>
      </c>
      <c r="D463" t="s">
        <v>20550</v>
      </c>
      <c r="E463" t="s">
        <v>19823</v>
      </c>
      <c r="F463" t="s">
        <v>20551</v>
      </c>
      <c r="G463" t="s">
        <v>20552</v>
      </c>
      <c r="H463" t="s">
        <v>20553</v>
      </c>
      <c r="I463" t="s">
        <v>20554</v>
      </c>
      <c r="J463" t="s">
        <v>147</v>
      </c>
      <c r="K463" t="s">
        <v>20555</v>
      </c>
      <c r="L463" t="s">
        <v>20556</v>
      </c>
      <c r="M463" t="s">
        <v>224</v>
      </c>
      <c r="N463" t="s">
        <v>225</v>
      </c>
      <c r="O463" t="s">
        <v>18910</v>
      </c>
      <c r="P463" t="s">
        <v>20557</v>
      </c>
      <c r="Q463" s="1">
        <v>20</v>
      </c>
      <c r="R463" t="s">
        <v>19103</v>
      </c>
      <c r="S463" t="s">
        <v>20558</v>
      </c>
      <c r="T463" t="s">
        <v>42</v>
      </c>
      <c r="U463" t="s">
        <v>674</v>
      </c>
      <c r="V463" s="492" t="s">
        <v>57</v>
      </c>
      <c r="W463" t="s">
        <v>20461</v>
      </c>
      <c r="X463" t="s">
        <v>20559</v>
      </c>
      <c r="Y463" s="1" t="s">
        <v>68</v>
      </c>
      <c r="Z463" s="492" t="s">
        <v>17540</v>
      </c>
      <c r="AA463" s="1">
        <v>1</v>
      </c>
      <c r="AB463" s="1" t="s">
        <v>41</v>
      </c>
      <c r="AC463" s="1" t="s">
        <v>41</v>
      </c>
      <c r="AD463" s="1" t="s">
        <v>41</v>
      </c>
      <c r="AE463" s="1" t="s">
        <v>61</v>
      </c>
      <c r="AF463" s="1" t="s">
        <v>41</v>
      </c>
      <c r="AG463" s="1" t="s">
        <v>68</v>
      </c>
      <c r="AH463" s="495" t="s">
        <v>17540</v>
      </c>
      <c r="AI463" s="1" t="s">
        <v>61</v>
      </c>
      <c r="AJ463" t="s">
        <v>18097</v>
      </c>
      <c r="AK463" s="1" t="s">
        <v>61</v>
      </c>
      <c r="AL463" t="s">
        <v>17945</v>
      </c>
      <c r="AN463" s="1" t="s">
        <v>61</v>
      </c>
      <c r="AO463" s="1" t="s">
        <v>41</v>
      </c>
      <c r="AP463" s="1" t="s">
        <v>41</v>
      </c>
      <c r="AQ463" s="1" t="s">
        <v>41</v>
      </c>
      <c r="AR463" s="1"/>
      <c r="AS463" t="s">
        <v>17557</v>
      </c>
      <c r="AT463" s="500" t="s">
        <v>20263</v>
      </c>
      <c r="AU463" t="s">
        <v>18965</v>
      </c>
    </row>
    <row r="464" spans="1:47">
      <c r="A464" s="482">
        <v>459</v>
      </c>
      <c r="B464" s="1">
        <v>4439</v>
      </c>
      <c r="C464" s="550">
        <v>44482</v>
      </c>
      <c r="D464" t="s">
        <v>20560</v>
      </c>
      <c r="E464" t="s">
        <v>20364</v>
      </c>
      <c r="F464" t="s">
        <v>20561</v>
      </c>
      <c r="G464" t="s">
        <v>18019</v>
      </c>
      <c r="H464" t="s">
        <v>20562</v>
      </c>
      <c r="I464" t="s">
        <v>18020</v>
      </c>
      <c r="J464" t="s">
        <v>39</v>
      </c>
      <c r="K464" t="s">
        <v>18011</v>
      </c>
      <c r="L464" t="s">
        <v>20563</v>
      </c>
      <c r="M464" t="s">
        <v>164</v>
      </c>
      <c r="N464" t="s">
        <v>51</v>
      </c>
      <c r="O464" t="s">
        <v>17556</v>
      </c>
      <c r="P464" t="s">
        <v>20564</v>
      </c>
      <c r="Q464" s="1">
        <v>4066</v>
      </c>
      <c r="R464" t="s">
        <v>787</v>
      </c>
      <c r="S464" t="s">
        <v>78</v>
      </c>
      <c r="T464" t="s">
        <v>42</v>
      </c>
      <c r="U464" t="s">
        <v>43</v>
      </c>
      <c r="V464" s="492" t="s">
        <v>57</v>
      </c>
      <c r="W464" t="s">
        <v>40</v>
      </c>
      <c r="X464" t="s">
        <v>20565</v>
      </c>
      <c r="Y464" s="1" t="s">
        <v>55</v>
      </c>
      <c r="Z464" t="s">
        <v>20566</v>
      </c>
      <c r="AA464" s="1">
        <v>3</v>
      </c>
      <c r="AB464" s="1" t="s">
        <v>61</v>
      </c>
      <c r="AC464" s="1" t="s">
        <v>61</v>
      </c>
      <c r="AD464" s="1" t="s">
        <v>61</v>
      </c>
      <c r="AE464" s="1" t="s">
        <v>41</v>
      </c>
      <c r="AF464" s="1" t="s">
        <v>41</v>
      </c>
      <c r="AG464" s="1" t="s">
        <v>68</v>
      </c>
      <c r="AH464" s="495" t="s">
        <v>17540</v>
      </c>
      <c r="AI464" s="1" t="s">
        <v>61</v>
      </c>
      <c r="AJ464" t="s">
        <v>1143</v>
      </c>
      <c r="AK464" s="1" t="s">
        <v>61</v>
      </c>
      <c r="AL464" t="s">
        <v>17945</v>
      </c>
      <c r="AN464" s="1" t="s">
        <v>61</v>
      </c>
      <c r="AO464" s="1" t="s">
        <v>41</v>
      </c>
      <c r="AP464" s="1" t="s">
        <v>41</v>
      </c>
      <c r="AQ464" s="1" t="s">
        <v>41</v>
      </c>
      <c r="AR464" s="1"/>
      <c r="AS464" t="s">
        <v>17557</v>
      </c>
      <c r="AT464" s="500" t="s">
        <v>20263</v>
      </c>
      <c r="AU464" t="s">
        <v>18965</v>
      </c>
    </row>
    <row r="465" spans="1:48">
      <c r="A465" s="482">
        <v>460</v>
      </c>
      <c r="B465" s="1">
        <v>4441</v>
      </c>
      <c r="C465" s="550">
        <v>44482</v>
      </c>
      <c r="D465" t="s">
        <v>20567</v>
      </c>
      <c r="E465" t="s">
        <v>20364</v>
      </c>
      <c r="F465" t="s">
        <v>20568</v>
      </c>
      <c r="G465" t="s">
        <v>20569</v>
      </c>
      <c r="H465" t="s">
        <v>20570</v>
      </c>
      <c r="I465" t="s">
        <v>20571</v>
      </c>
      <c r="J465" t="s">
        <v>39</v>
      </c>
      <c r="K465" t="s">
        <v>19211</v>
      </c>
      <c r="L465" t="s">
        <v>20572</v>
      </c>
      <c r="M465" t="s">
        <v>583</v>
      </c>
      <c r="N465" t="s">
        <v>584</v>
      </c>
      <c r="O465" t="s">
        <v>58</v>
      </c>
      <c r="P465" t="s">
        <v>20573</v>
      </c>
      <c r="Q465" s="1">
        <v>3679</v>
      </c>
      <c r="R465" t="s">
        <v>19061</v>
      </c>
      <c r="S465" t="s">
        <v>20574</v>
      </c>
      <c r="T465" t="s">
        <v>42</v>
      </c>
      <c r="U465" t="s">
        <v>169</v>
      </c>
      <c r="V465" s="492" t="s">
        <v>57</v>
      </c>
      <c r="W465" t="s">
        <v>19473</v>
      </c>
      <c r="X465" t="s">
        <v>20575</v>
      </c>
      <c r="Y465" s="1" t="s">
        <v>55</v>
      </c>
      <c r="Z465" t="s">
        <v>20475</v>
      </c>
      <c r="AA465" s="1">
        <v>4</v>
      </c>
      <c r="AB465" s="1" t="s">
        <v>61</v>
      </c>
      <c r="AC465" s="1" t="s">
        <v>61</v>
      </c>
      <c r="AD465" s="1" t="s">
        <v>61</v>
      </c>
      <c r="AE465" s="1" t="s">
        <v>61</v>
      </c>
      <c r="AF465" s="1" t="s">
        <v>41</v>
      </c>
      <c r="AG465" s="1" t="s">
        <v>68</v>
      </c>
      <c r="AH465" s="495" t="s">
        <v>17540</v>
      </c>
      <c r="AI465" s="1" t="s">
        <v>41</v>
      </c>
      <c r="AJ465" t="s">
        <v>78</v>
      </c>
      <c r="AK465" s="1" t="s">
        <v>41</v>
      </c>
      <c r="AL465" t="s">
        <v>19503</v>
      </c>
      <c r="AN465" s="516" t="s">
        <v>41</v>
      </c>
      <c r="AO465" s="516" t="s">
        <v>41</v>
      </c>
      <c r="AP465" s="516" t="s">
        <v>41</v>
      </c>
      <c r="AQ465" s="516" t="s">
        <v>41</v>
      </c>
      <c r="AR465" s="516"/>
      <c r="AS465" t="s">
        <v>17557</v>
      </c>
      <c r="AT465" s="500" t="s">
        <v>20263</v>
      </c>
      <c r="AU465" t="s">
        <v>18965</v>
      </c>
    </row>
    <row r="466" spans="1:48">
      <c r="A466" s="482">
        <v>461</v>
      </c>
      <c r="B466" s="1">
        <v>4451</v>
      </c>
      <c r="C466" s="578">
        <v>44496</v>
      </c>
      <c r="D466" t="s">
        <v>20576</v>
      </c>
      <c r="E466" t="s">
        <v>20577</v>
      </c>
      <c r="F466" t="s">
        <v>20578</v>
      </c>
      <c r="G466" t="s">
        <v>20579</v>
      </c>
      <c r="H466" t="s">
        <v>20580</v>
      </c>
      <c r="I466" t="s">
        <v>20581</v>
      </c>
      <c r="J466" t="s">
        <v>147</v>
      </c>
      <c r="K466" t="s">
        <v>20582</v>
      </c>
      <c r="L466" t="s">
        <v>20583</v>
      </c>
      <c r="M466" t="s">
        <v>17547</v>
      </c>
      <c r="N466" t="s">
        <v>97</v>
      </c>
      <c r="O466" t="s">
        <v>17563</v>
      </c>
      <c r="P466" t="s">
        <v>20584</v>
      </c>
      <c r="Q466" s="1">
        <v>8319</v>
      </c>
      <c r="R466" t="s">
        <v>19093</v>
      </c>
      <c r="S466" t="s">
        <v>20585</v>
      </c>
      <c r="T466" t="s">
        <v>42</v>
      </c>
      <c r="U466" t="s">
        <v>674</v>
      </c>
      <c r="V466" s="492" t="s">
        <v>57</v>
      </c>
      <c r="W466" t="s">
        <v>19488</v>
      </c>
      <c r="X466" t="s">
        <v>20586</v>
      </c>
      <c r="Y466" s="1" t="s">
        <v>68</v>
      </c>
      <c r="Z466" t="s">
        <v>17540</v>
      </c>
      <c r="AA466" s="1">
        <v>4</v>
      </c>
      <c r="AB466" s="1" t="s">
        <v>61</v>
      </c>
      <c r="AC466" s="1" t="s">
        <v>61</v>
      </c>
      <c r="AD466" s="1" t="s">
        <v>61</v>
      </c>
      <c r="AE466" s="1" t="s">
        <v>61</v>
      </c>
      <c r="AF466" s="1" t="s">
        <v>41</v>
      </c>
      <c r="AG466" s="1" t="s">
        <v>68</v>
      </c>
      <c r="AH466" s="40" t="s">
        <v>17540</v>
      </c>
      <c r="AI466" s="1" t="s">
        <v>41</v>
      </c>
      <c r="AJ466" t="s">
        <v>48</v>
      </c>
      <c r="AK466" s="1" t="s">
        <v>41</v>
      </c>
      <c r="AL466" t="s">
        <v>19503</v>
      </c>
      <c r="AM466" t="s">
        <v>20587</v>
      </c>
      <c r="AN466" t="s">
        <v>41</v>
      </c>
      <c r="AO466" t="s">
        <v>41</v>
      </c>
      <c r="AP466" t="s">
        <v>41</v>
      </c>
      <c r="AQ466" t="s">
        <v>41</v>
      </c>
      <c r="AS466" t="s">
        <v>17557</v>
      </c>
      <c r="AT466" s="500" t="s">
        <v>20263</v>
      </c>
    </row>
    <row r="467" spans="1:48">
      <c r="A467" s="482">
        <v>462</v>
      </c>
      <c r="B467" s="1">
        <v>4453</v>
      </c>
      <c r="C467" s="578">
        <v>44496</v>
      </c>
      <c r="D467" t="s">
        <v>20588</v>
      </c>
      <c r="E467" t="s">
        <v>20589</v>
      </c>
      <c r="F467" t="s">
        <v>20590</v>
      </c>
      <c r="G467" t="s">
        <v>20591</v>
      </c>
      <c r="H467" t="s">
        <v>20592</v>
      </c>
      <c r="I467" t="s">
        <v>20593</v>
      </c>
      <c r="J467" t="s">
        <v>39</v>
      </c>
      <c r="K467" t="s">
        <v>20594</v>
      </c>
      <c r="L467" t="s">
        <v>20595</v>
      </c>
      <c r="M467" t="s">
        <v>17969</v>
      </c>
      <c r="N467" t="s">
        <v>51</v>
      </c>
      <c r="O467" t="s">
        <v>58</v>
      </c>
      <c r="P467" t="s">
        <v>213</v>
      </c>
      <c r="Q467" s="1">
        <v>219733</v>
      </c>
      <c r="R467" t="s">
        <v>19237</v>
      </c>
      <c r="S467" t="s">
        <v>198</v>
      </c>
      <c r="T467" t="s">
        <v>42</v>
      </c>
      <c r="U467" t="s">
        <v>43</v>
      </c>
      <c r="V467" s="492" t="s">
        <v>44</v>
      </c>
      <c r="W467" t="s">
        <v>17870</v>
      </c>
      <c r="X467" t="s">
        <v>20596</v>
      </c>
      <c r="Y467" s="1" t="s">
        <v>55</v>
      </c>
      <c r="Z467" t="s">
        <v>20597</v>
      </c>
      <c r="AA467" s="1">
        <v>2</v>
      </c>
      <c r="AB467" s="1" t="s">
        <v>61</v>
      </c>
      <c r="AC467" s="1" t="s">
        <v>41</v>
      </c>
      <c r="AD467" s="1" t="s">
        <v>41</v>
      </c>
      <c r="AE467" s="1" t="s">
        <v>61</v>
      </c>
      <c r="AF467" s="1" t="s">
        <v>41</v>
      </c>
      <c r="AG467" s="1" t="s">
        <v>55</v>
      </c>
      <c r="AH467" t="s">
        <v>20598</v>
      </c>
      <c r="AI467" s="1" t="s">
        <v>61</v>
      </c>
      <c r="AJ467" t="s">
        <v>18593</v>
      </c>
      <c r="AK467" s="1" t="s">
        <v>61</v>
      </c>
      <c r="AL467" t="s">
        <v>19475</v>
      </c>
      <c r="AN467" s="1" t="s">
        <v>61</v>
      </c>
      <c r="AO467" s="1" t="s">
        <v>41</v>
      </c>
      <c r="AP467" s="1" t="s">
        <v>41</v>
      </c>
      <c r="AQ467" s="1" t="s">
        <v>61</v>
      </c>
      <c r="AR467" s="1"/>
      <c r="AS467" t="s">
        <v>17598</v>
      </c>
      <c r="AU467" t="s">
        <v>18179</v>
      </c>
    </row>
    <row r="468" spans="1:48">
      <c r="A468" s="482">
        <v>463</v>
      </c>
      <c r="B468" s="1">
        <v>4459</v>
      </c>
      <c r="C468" s="578">
        <v>44496</v>
      </c>
      <c r="D468" t="s">
        <v>20599</v>
      </c>
      <c r="E468" t="s">
        <v>20414</v>
      </c>
      <c r="F468" t="s">
        <v>20600</v>
      </c>
      <c r="G468" t="s">
        <v>20601</v>
      </c>
      <c r="H468" t="s">
        <v>20602</v>
      </c>
      <c r="I468" t="s">
        <v>20603</v>
      </c>
      <c r="J468" t="s">
        <v>147</v>
      </c>
      <c r="K468" t="s">
        <v>20604</v>
      </c>
      <c r="L468" t="s">
        <v>20605</v>
      </c>
      <c r="M468" t="s">
        <v>17547</v>
      </c>
      <c r="N468" t="s">
        <v>97</v>
      </c>
      <c r="O468" t="s">
        <v>58</v>
      </c>
      <c r="P468" t="s">
        <v>20606</v>
      </c>
      <c r="Q468" s="1">
        <v>3689</v>
      </c>
      <c r="R468" t="s">
        <v>19103</v>
      </c>
      <c r="S468" t="s">
        <v>93</v>
      </c>
      <c r="T468" t="s">
        <v>42</v>
      </c>
      <c r="U468" t="s">
        <v>241</v>
      </c>
      <c r="V468" s="492" t="s">
        <v>44</v>
      </c>
      <c r="W468" t="s">
        <v>19488</v>
      </c>
      <c r="X468" t="s">
        <v>20607</v>
      </c>
      <c r="Y468" s="1" t="s">
        <v>55</v>
      </c>
      <c r="Z468" t="s">
        <v>20608</v>
      </c>
      <c r="AA468" s="1">
        <v>2</v>
      </c>
      <c r="AB468" s="1" t="s">
        <v>61</v>
      </c>
      <c r="AC468" s="1" t="s">
        <v>41</v>
      </c>
      <c r="AD468" s="1" t="s">
        <v>61</v>
      </c>
      <c r="AE468" s="1" t="s">
        <v>41</v>
      </c>
      <c r="AF468" s="1" t="s">
        <v>41</v>
      </c>
      <c r="AG468" s="1" t="s">
        <v>55</v>
      </c>
      <c r="AH468" t="s">
        <v>20609</v>
      </c>
      <c r="AI468" s="1" t="s">
        <v>41</v>
      </c>
      <c r="AJ468" t="s">
        <v>48</v>
      </c>
      <c r="AK468" s="1" t="s">
        <v>41</v>
      </c>
      <c r="AL468" t="s">
        <v>19503</v>
      </c>
      <c r="AN468" s="1" t="s">
        <v>41</v>
      </c>
      <c r="AO468" s="1" t="s">
        <v>41</v>
      </c>
      <c r="AP468" s="1" t="s">
        <v>41</v>
      </c>
      <c r="AQ468" s="1" t="s">
        <v>41</v>
      </c>
      <c r="AR468" s="1"/>
      <c r="AS468" t="s">
        <v>18697</v>
      </c>
      <c r="AT468" s="500" t="s">
        <v>20263</v>
      </c>
      <c r="AU468" t="s">
        <v>18179</v>
      </c>
      <c r="AV468" t="s">
        <v>20610</v>
      </c>
    </row>
    <row r="469" spans="1:48">
      <c r="A469" s="482">
        <v>464</v>
      </c>
      <c r="B469" s="1">
        <v>4467</v>
      </c>
      <c r="C469" s="578">
        <v>44496</v>
      </c>
      <c r="D469" t="s">
        <v>20611</v>
      </c>
      <c r="E469" t="s">
        <v>20589</v>
      </c>
      <c r="F469" t="s">
        <v>20612</v>
      </c>
      <c r="G469" t="s">
        <v>20613</v>
      </c>
      <c r="H469" t="s">
        <v>20614</v>
      </c>
      <c r="I469" t="s">
        <v>20615</v>
      </c>
      <c r="J469" t="s">
        <v>39</v>
      </c>
      <c r="K469" t="s">
        <v>20616</v>
      </c>
      <c r="L469" t="s">
        <v>20617</v>
      </c>
      <c r="M469" t="s">
        <v>19639</v>
      </c>
      <c r="N469" t="s">
        <v>225</v>
      </c>
      <c r="O469" t="s">
        <v>17556</v>
      </c>
      <c r="P469" t="s">
        <v>17573</v>
      </c>
      <c r="Q469" s="1">
        <v>606772</v>
      </c>
      <c r="R469" t="s">
        <v>19103</v>
      </c>
      <c r="S469" t="s">
        <v>20618</v>
      </c>
      <c r="T469" t="s">
        <v>42</v>
      </c>
      <c r="U469" t="s">
        <v>43</v>
      </c>
      <c r="V469" s="492" t="s">
        <v>57</v>
      </c>
      <c r="W469" t="s">
        <v>20619</v>
      </c>
      <c r="X469" t="s">
        <v>20620</v>
      </c>
      <c r="Y469" s="1" t="s">
        <v>55</v>
      </c>
      <c r="Z469" t="s">
        <v>20621</v>
      </c>
      <c r="AA469" s="1">
        <v>3</v>
      </c>
      <c r="AB469" s="1" t="s">
        <v>61</v>
      </c>
      <c r="AC469" s="1" t="s">
        <v>41</v>
      </c>
      <c r="AD469" s="1" t="s">
        <v>41</v>
      </c>
      <c r="AE469" s="1" t="s">
        <v>61</v>
      </c>
      <c r="AF469" s="1" t="s">
        <v>61</v>
      </c>
      <c r="AG469" s="1" t="s">
        <v>55</v>
      </c>
      <c r="AH469" t="s">
        <v>20622</v>
      </c>
      <c r="AI469" s="1" t="s">
        <v>61</v>
      </c>
      <c r="AJ469" t="s">
        <v>20623</v>
      </c>
      <c r="AK469" s="1" t="s">
        <v>61</v>
      </c>
      <c r="AL469" t="s">
        <v>19475</v>
      </c>
      <c r="AN469" s="1" t="s">
        <v>41</v>
      </c>
      <c r="AO469" s="1" t="s">
        <v>41</v>
      </c>
      <c r="AP469" s="1" t="s">
        <v>61</v>
      </c>
      <c r="AQ469" s="1" t="s">
        <v>41</v>
      </c>
      <c r="AR469" s="1"/>
      <c r="AS469" t="s">
        <v>18697</v>
      </c>
      <c r="AT469" s="500" t="s">
        <v>20263</v>
      </c>
      <c r="AU469" t="s">
        <v>18179</v>
      </c>
      <c r="AV469" t="s">
        <v>20610</v>
      </c>
    </row>
    <row r="470" spans="1:48">
      <c r="A470" s="482">
        <v>465</v>
      </c>
      <c r="B470" s="1">
        <v>4486</v>
      </c>
      <c r="C470" s="578">
        <v>44496</v>
      </c>
      <c r="D470" t="s">
        <v>20624</v>
      </c>
      <c r="E470" t="s">
        <v>20625</v>
      </c>
      <c r="F470" t="s">
        <v>20626</v>
      </c>
      <c r="G470" t="s">
        <v>20627</v>
      </c>
      <c r="H470" t="s">
        <v>20628</v>
      </c>
      <c r="I470" t="s">
        <v>20629</v>
      </c>
      <c r="J470" t="s">
        <v>147</v>
      </c>
      <c r="K470" t="s">
        <v>17923</v>
      </c>
      <c r="L470" t="s">
        <v>20630</v>
      </c>
      <c r="M470" t="s">
        <v>63</v>
      </c>
      <c r="N470" t="s">
        <v>64</v>
      </c>
      <c r="O470" t="s">
        <v>17556</v>
      </c>
      <c r="P470" t="s">
        <v>20631</v>
      </c>
      <c r="Q470" s="1">
        <v>15</v>
      </c>
      <c r="R470" t="s">
        <v>19093</v>
      </c>
      <c r="S470" t="s">
        <v>20632</v>
      </c>
      <c r="T470" t="s">
        <v>42</v>
      </c>
      <c r="U470" t="s">
        <v>19487</v>
      </c>
      <c r="V470" s="492" t="s">
        <v>57</v>
      </c>
      <c r="W470" t="s">
        <v>40</v>
      </c>
      <c r="X470" t="s">
        <v>20633</v>
      </c>
      <c r="Y470" s="1" t="s">
        <v>68</v>
      </c>
      <c r="Z470" t="s">
        <v>17540</v>
      </c>
      <c r="AA470" s="1">
        <v>2</v>
      </c>
      <c r="AB470" s="1" t="s">
        <v>61</v>
      </c>
      <c r="AC470" s="1" t="s">
        <v>61</v>
      </c>
      <c r="AD470" s="1" t="s">
        <v>41</v>
      </c>
      <c r="AE470" s="1" t="s">
        <v>41</v>
      </c>
      <c r="AF470" s="1" t="s">
        <v>41</v>
      </c>
      <c r="AG470" s="1" t="s">
        <v>68</v>
      </c>
      <c r="AH470" s="40" t="s">
        <v>17540</v>
      </c>
      <c r="AI470" s="1" t="s">
        <v>61</v>
      </c>
      <c r="AJ470" t="s">
        <v>1143</v>
      </c>
      <c r="AK470" s="1" t="s">
        <v>61</v>
      </c>
      <c r="AL470" t="s">
        <v>17945</v>
      </c>
      <c r="AM470" t="s">
        <v>20634</v>
      </c>
      <c r="AN470" s="1" t="s">
        <v>61</v>
      </c>
      <c r="AO470" s="1" t="s">
        <v>41</v>
      </c>
      <c r="AP470" s="1" t="s">
        <v>41</v>
      </c>
      <c r="AQ470" s="1" t="s">
        <v>41</v>
      </c>
      <c r="AR470" s="1"/>
      <c r="AS470" t="s">
        <v>17557</v>
      </c>
      <c r="AT470" s="500" t="s">
        <v>20263</v>
      </c>
    </row>
    <row r="471" spans="1:48">
      <c r="A471" s="482">
        <v>466</v>
      </c>
      <c r="B471" s="1">
        <v>4493</v>
      </c>
      <c r="C471" s="578">
        <v>44496</v>
      </c>
      <c r="D471" t="s">
        <v>20635</v>
      </c>
      <c r="E471" t="s">
        <v>20490</v>
      </c>
      <c r="F471" t="s">
        <v>20636</v>
      </c>
      <c r="G471" t="s">
        <v>20637</v>
      </c>
      <c r="H471" t="s">
        <v>20638</v>
      </c>
      <c r="I471" t="s">
        <v>20639</v>
      </c>
      <c r="J471" t="s">
        <v>147</v>
      </c>
      <c r="K471" t="s">
        <v>20640</v>
      </c>
      <c r="L471" t="s">
        <v>20641</v>
      </c>
      <c r="M471" t="s">
        <v>17547</v>
      </c>
      <c r="N471" t="s">
        <v>97</v>
      </c>
      <c r="O471" t="s">
        <v>17548</v>
      </c>
      <c r="P471" t="s">
        <v>20642</v>
      </c>
      <c r="Q471" s="1">
        <v>424</v>
      </c>
      <c r="R471" t="s">
        <v>19485</v>
      </c>
      <c r="S471" t="s">
        <v>20643</v>
      </c>
      <c r="T471" t="s">
        <v>42</v>
      </c>
      <c r="U471" t="s">
        <v>43</v>
      </c>
      <c r="V471" s="492" t="s">
        <v>57</v>
      </c>
      <c r="W471" t="s">
        <v>17594</v>
      </c>
      <c r="X471" t="s">
        <v>1119</v>
      </c>
      <c r="Y471" s="1" t="s">
        <v>68</v>
      </c>
      <c r="Z471" t="s">
        <v>17540</v>
      </c>
      <c r="AA471" s="1">
        <v>1</v>
      </c>
      <c r="AB471" s="1" t="s">
        <v>61</v>
      </c>
      <c r="AC471" s="1" t="s">
        <v>41</v>
      </c>
      <c r="AD471" s="1" t="s">
        <v>41</v>
      </c>
      <c r="AE471" s="1" t="s">
        <v>41</v>
      </c>
      <c r="AF471" s="1" t="s">
        <v>41</v>
      </c>
      <c r="AG471" s="1" t="s">
        <v>68</v>
      </c>
      <c r="AH471" s="40" t="s">
        <v>17540</v>
      </c>
      <c r="AI471" s="1" t="s">
        <v>41</v>
      </c>
      <c r="AJ471" t="s">
        <v>48</v>
      </c>
      <c r="AK471" s="1" t="s">
        <v>41</v>
      </c>
      <c r="AL471" t="s">
        <v>19503</v>
      </c>
      <c r="AM471" t="s">
        <v>20644</v>
      </c>
      <c r="AN471" s="1" t="s">
        <v>41</v>
      </c>
      <c r="AO471" s="1" t="s">
        <v>41</v>
      </c>
      <c r="AP471" s="1" t="s">
        <v>41</v>
      </c>
      <c r="AQ471" s="1" t="s">
        <v>41</v>
      </c>
      <c r="AR471" s="1"/>
      <c r="AS471" t="s">
        <v>17557</v>
      </c>
      <c r="AT471" s="500" t="s">
        <v>20263</v>
      </c>
    </row>
    <row r="472" spans="1:48">
      <c r="A472" s="482">
        <v>467</v>
      </c>
      <c r="B472" s="1">
        <v>4510</v>
      </c>
      <c r="C472" s="578">
        <v>44496</v>
      </c>
      <c r="D472" t="s">
        <v>20645</v>
      </c>
      <c r="E472" t="s">
        <v>20142</v>
      </c>
      <c r="F472" t="s">
        <v>20646</v>
      </c>
      <c r="G472" t="s">
        <v>20647</v>
      </c>
      <c r="H472" t="s">
        <v>20648</v>
      </c>
      <c r="I472" t="s">
        <v>20649</v>
      </c>
      <c r="J472" t="s">
        <v>147</v>
      </c>
      <c r="K472" t="s">
        <v>17923</v>
      </c>
      <c r="L472" t="s">
        <v>20650</v>
      </c>
      <c r="M472" t="s">
        <v>245</v>
      </c>
      <c r="N472" t="s">
        <v>51</v>
      </c>
      <c r="O472" t="s">
        <v>18910</v>
      </c>
      <c r="P472" t="s">
        <v>20651</v>
      </c>
      <c r="Q472" s="40" t="s">
        <v>20652</v>
      </c>
      <c r="R472" t="s">
        <v>19103</v>
      </c>
      <c r="S472" t="s">
        <v>20653</v>
      </c>
      <c r="T472" t="s">
        <v>42</v>
      </c>
      <c r="U472" t="s">
        <v>19487</v>
      </c>
      <c r="V472" s="492" t="s">
        <v>57</v>
      </c>
      <c r="W472" t="s">
        <v>17594</v>
      </c>
      <c r="X472" t="s">
        <v>1119</v>
      </c>
      <c r="Y472" s="1" t="s">
        <v>68</v>
      </c>
      <c r="Z472" t="s">
        <v>17540</v>
      </c>
      <c r="AA472" s="1">
        <v>4</v>
      </c>
      <c r="AB472" s="1" t="s">
        <v>61</v>
      </c>
      <c r="AC472" s="1" t="s">
        <v>61</v>
      </c>
      <c r="AD472" s="1" t="s">
        <v>61</v>
      </c>
      <c r="AE472" s="1" t="s">
        <v>61</v>
      </c>
      <c r="AF472" s="1" t="s">
        <v>41</v>
      </c>
      <c r="AG472" s="1" t="s">
        <v>68</v>
      </c>
      <c r="AH472" s="40" t="s">
        <v>17540</v>
      </c>
      <c r="AI472" s="1" t="s">
        <v>61</v>
      </c>
      <c r="AJ472" t="s">
        <v>1143</v>
      </c>
      <c r="AK472" s="1" t="s">
        <v>61</v>
      </c>
      <c r="AL472" t="s">
        <v>19475</v>
      </c>
      <c r="AM472" t="s">
        <v>20654</v>
      </c>
      <c r="AN472" s="1" t="s">
        <v>61</v>
      </c>
      <c r="AO472" s="1" t="s">
        <v>41</v>
      </c>
      <c r="AP472" s="1" t="s">
        <v>41</v>
      </c>
      <c r="AQ472" s="1" t="s">
        <v>41</v>
      </c>
      <c r="AR472" s="1"/>
      <c r="AS472" t="s">
        <v>17557</v>
      </c>
      <c r="AT472" s="500" t="s">
        <v>20263</v>
      </c>
    </row>
    <row r="473" spans="1:48">
      <c r="A473" s="482">
        <v>468</v>
      </c>
      <c r="B473" s="1">
        <v>4528</v>
      </c>
      <c r="C473" s="578">
        <v>44496</v>
      </c>
      <c r="D473" t="s">
        <v>20655</v>
      </c>
      <c r="E473" t="s">
        <v>19463</v>
      </c>
      <c r="F473" t="s">
        <v>20656</v>
      </c>
      <c r="G473" t="s">
        <v>20657</v>
      </c>
      <c r="H473" t="s">
        <v>20658</v>
      </c>
      <c r="I473" t="s">
        <v>20659</v>
      </c>
      <c r="J473" t="s">
        <v>147</v>
      </c>
      <c r="K473" t="s">
        <v>20660</v>
      </c>
      <c r="L473" t="s">
        <v>20661</v>
      </c>
      <c r="M473" t="s">
        <v>307</v>
      </c>
      <c r="N473" t="s">
        <v>51</v>
      </c>
      <c r="O473" t="s">
        <v>58</v>
      </c>
      <c r="P473" t="s">
        <v>20662</v>
      </c>
      <c r="Q473" s="510">
        <v>2572008</v>
      </c>
      <c r="R473" t="s">
        <v>19103</v>
      </c>
      <c r="S473" t="s">
        <v>126</v>
      </c>
      <c r="T473" t="s">
        <v>42</v>
      </c>
      <c r="U473" t="s">
        <v>43</v>
      </c>
      <c r="V473" s="492" t="s">
        <v>44</v>
      </c>
      <c r="W473" t="s">
        <v>17870</v>
      </c>
      <c r="X473" t="s">
        <v>1119</v>
      </c>
      <c r="Y473" s="1" t="s">
        <v>55</v>
      </c>
      <c r="Z473" t="s">
        <v>20663</v>
      </c>
      <c r="AA473" s="1">
        <v>3</v>
      </c>
      <c r="AB473" s="1" t="s">
        <v>61</v>
      </c>
      <c r="AC473" s="1" t="s">
        <v>41</v>
      </c>
      <c r="AD473" s="1" t="s">
        <v>61</v>
      </c>
      <c r="AE473" s="1" t="s">
        <v>61</v>
      </c>
      <c r="AF473" s="1" t="s">
        <v>41</v>
      </c>
      <c r="AG473" s="1" t="s">
        <v>55</v>
      </c>
      <c r="AH473" s="40" t="s">
        <v>20664</v>
      </c>
      <c r="AI473" s="1" t="s">
        <v>41</v>
      </c>
      <c r="AJ473" t="s">
        <v>48</v>
      </c>
      <c r="AK473" s="1" t="s">
        <v>41</v>
      </c>
      <c r="AL473" t="s">
        <v>19503</v>
      </c>
      <c r="AM473" t="s">
        <v>20665</v>
      </c>
      <c r="AN473" s="1" t="s">
        <v>41</v>
      </c>
      <c r="AO473" s="1" t="s">
        <v>41</v>
      </c>
      <c r="AP473" s="1" t="s">
        <v>41</v>
      </c>
      <c r="AQ473" s="1" t="s">
        <v>41</v>
      </c>
      <c r="AR473" s="1"/>
      <c r="AS473" t="s">
        <v>17557</v>
      </c>
      <c r="AT473" s="500" t="s">
        <v>20315</v>
      </c>
    </row>
    <row r="474" spans="1:48">
      <c r="A474" s="482">
        <v>469</v>
      </c>
      <c r="B474" s="1">
        <v>4559</v>
      </c>
      <c r="C474" s="578">
        <v>44496</v>
      </c>
      <c r="D474" t="s">
        <v>20666</v>
      </c>
      <c r="E474" t="s">
        <v>20667</v>
      </c>
      <c r="F474" t="s">
        <v>20668</v>
      </c>
      <c r="G474" t="s">
        <v>20669</v>
      </c>
      <c r="H474" t="s">
        <v>20670</v>
      </c>
      <c r="I474" t="s">
        <v>20671</v>
      </c>
      <c r="J474" t="s">
        <v>39</v>
      </c>
      <c r="K474" t="s">
        <v>20672</v>
      </c>
      <c r="L474" t="s">
        <v>78</v>
      </c>
      <c r="M474" t="s">
        <v>20673</v>
      </c>
      <c r="N474" t="s">
        <v>51</v>
      </c>
      <c r="O474" t="s">
        <v>58</v>
      </c>
      <c r="P474" t="s">
        <v>20674</v>
      </c>
      <c r="Q474" s="1">
        <v>25</v>
      </c>
      <c r="R474" t="s">
        <v>787</v>
      </c>
      <c r="S474" t="s">
        <v>20675</v>
      </c>
      <c r="T474" t="s">
        <v>42</v>
      </c>
      <c r="U474" t="s">
        <v>19487</v>
      </c>
      <c r="V474" t="s">
        <v>48</v>
      </c>
      <c r="W474" t="s">
        <v>40</v>
      </c>
      <c r="X474" t="s">
        <v>1119</v>
      </c>
      <c r="Y474" s="1" t="s">
        <v>68</v>
      </c>
      <c r="Z474" t="s">
        <v>17540</v>
      </c>
      <c r="AA474" s="1">
        <v>3</v>
      </c>
      <c r="AB474" s="1" t="s">
        <v>61</v>
      </c>
      <c r="AC474" s="1" t="s">
        <v>61</v>
      </c>
      <c r="AD474" s="1" t="s">
        <v>61</v>
      </c>
      <c r="AE474" s="1" t="s">
        <v>41</v>
      </c>
      <c r="AF474" s="1" t="s">
        <v>41</v>
      </c>
      <c r="AG474" s="1" t="s">
        <v>68</v>
      </c>
      <c r="AH474" s="40" t="s">
        <v>17540</v>
      </c>
      <c r="AI474" s="1" t="s">
        <v>41</v>
      </c>
      <c r="AJ474" t="s">
        <v>48</v>
      </c>
      <c r="AK474" s="1" t="s">
        <v>41</v>
      </c>
      <c r="AL474" t="s">
        <v>19503</v>
      </c>
      <c r="AM474" t="s">
        <v>20676</v>
      </c>
      <c r="AN474" s="1" t="s">
        <v>41</v>
      </c>
      <c r="AO474" s="1" t="s">
        <v>41</v>
      </c>
      <c r="AP474" s="1" t="s">
        <v>41</v>
      </c>
      <c r="AQ474" s="1" t="s">
        <v>41</v>
      </c>
      <c r="AR474" s="1"/>
      <c r="AS474" t="s">
        <v>17557</v>
      </c>
      <c r="AT474" s="500" t="s">
        <v>20677</v>
      </c>
    </row>
    <row r="475" spans="1:48">
      <c r="A475" s="482">
        <v>470</v>
      </c>
      <c r="B475" s="1">
        <v>4561</v>
      </c>
      <c r="C475" s="578">
        <v>44496</v>
      </c>
      <c r="D475" t="s">
        <v>20678</v>
      </c>
      <c r="E475" t="s">
        <v>19463</v>
      </c>
      <c r="F475" t="s">
        <v>20679</v>
      </c>
      <c r="G475" t="s">
        <v>20680</v>
      </c>
      <c r="H475" t="s">
        <v>20681</v>
      </c>
      <c r="I475" t="s">
        <v>20682</v>
      </c>
      <c r="J475" t="s">
        <v>147</v>
      </c>
      <c r="K475" t="s">
        <v>20683</v>
      </c>
      <c r="L475" t="s">
        <v>20684</v>
      </c>
      <c r="M475" t="s">
        <v>496</v>
      </c>
      <c r="N475" t="s">
        <v>51</v>
      </c>
      <c r="O475" t="s">
        <v>58</v>
      </c>
      <c r="P475" t="s">
        <v>20685</v>
      </c>
      <c r="Q475" s="510">
        <v>805741</v>
      </c>
      <c r="R475" t="s">
        <v>787</v>
      </c>
      <c r="S475" t="s">
        <v>731</v>
      </c>
      <c r="T475" t="s">
        <v>42</v>
      </c>
      <c r="U475" t="s">
        <v>43</v>
      </c>
      <c r="V475" s="492" t="s">
        <v>57</v>
      </c>
      <c r="W475" t="s">
        <v>40</v>
      </c>
      <c r="X475" t="s">
        <v>1119</v>
      </c>
      <c r="Y475" s="1" t="s">
        <v>55</v>
      </c>
      <c r="Z475" t="s">
        <v>19575</v>
      </c>
      <c r="AA475" s="1">
        <v>1</v>
      </c>
      <c r="AB475" s="1" t="s">
        <v>61</v>
      </c>
      <c r="AC475" s="1" t="s">
        <v>41</v>
      </c>
      <c r="AD475" s="1" t="s">
        <v>41</v>
      </c>
      <c r="AE475" s="1" t="s">
        <v>41</v>
      </c>
      <c r="AF475" s="1" t="s">
        <v>41</v>
      </c>
      <c r="AG475" s="1" t="s">
        <v>55</v>
      </c>
      <c r="AH475" s="40" t="s">
        <v>20686</v>
      </c>
      <c r="AI475" s="1" t="s">
        <v>61</v>
      </c>
      <c r="AJ475" t="s">
        <v>1143</v>
      </c>
      <c r="AK475" s="1" t="s">
        <v>61</v>
      </c>
      <c r="AL475" t="s">
        <v>19475</v>
      </c>
      <c r="AM475" t="s">
        <v>20687</v>
      </c>
      <c r="AN475" s="1" t="s">
        <v>61</v>
      </c>
      <c r="AO475" s="1" t="s">
        <v>41</v>
      </c>
      <c r="AP475" s="1" t="s">
        <v>41</v>
      </c>
      <c r="AQ475" s="1" t="s">
        <v>41</v>
      </c>
      <c r="AR475" s="1"/>
      <c r="AS475" t="s">
        <v>17557</v>
      </c>
      <c r="AT475" s="500" t="s">
        <v>20200</v>
      </c>
    </row>
    <row r="476" spans="1:48">
      <c r="A476" s="482">
        <v>471</v>
      </c>
      <c r="B476" s="1">
        <v>4587</v>
      </c>
      <c r="C476" s="578">
        <v>44496</v>
      </c>
      <c r="D476" t="s">
        <v>20688</v>
      </c>
      <c r="E476" t="s">
        <v>19463</v>
      </c>
      <c r="F476" t="s">
        <v>20689</v>
      </c>
      <c r="G476" t="s">
        <v>17585</v>
      </c>
      <c r="H476" t="s">
        <v>20690</v>
      </c>
      <c r="I476" t="s">
        <v>20691</v>
      </c>
      <c r="J476" t="s">
        <v>39</v>
      </c>
      <c r="K476" t="s">
        <v>18607</v>
      </c>
      <c r="L476" t="s">
        <v>20692</v>
      </c>
      <c r="M476" t="s">
        <v>325</v>
      </c>
      <c r="N476" t="s">
        <v>51</v>
      </c>
      <c r="O476" t="s">
        <v>58</v>
      </c>
      <c r="P476" t="s">
        <v>20693</v>
      </c>
      <c r="Q476" s="510">
        <v>139164</v>
      </c>
      <c r="R476" t="s">
        <v>20335</v>
      </c>
      <c r="S476" t="s">
        <v>20694</v>
      </c>
      <c r="T476" t="s">
        <v>42</v>
      </c>
      <c r="U476" t="s">
        <v>43</v>
      </c>
      <c r="V476" s="492" t="s">
        <v>57</v>
      </c>
      <c r="W476" t="s">
        <v>17870</v>
      </c>
      <c r="X476" t="s">
        <v>1119</v>
      </c>
      <c r="Y476" s="1" t="s">
        <v>55</v>
      </c>
      <c r="Z476" t="s">
        <v>20695</v>
      </c>
      <c r="AA476" s="1">
        <v>1</v>
      </c>
      <c r="AB476" s="1" t="s">
        <v>61</v>
      </c>
      <c r="AC476" s="1" t="s">
        <v>41</v>
      </c>
      <c r="AD476" s="1" t="s">
        <v>41</v>
      </c>
      <c r="AE476" s="1" t="s">
        <v>41</v>
      </c>
      <c r="AF476" s="1" t="s">
        <v>41</v>
      </c>
      <c r="AG476" s="1" t="s">
        <v>55</v>
      </c>
      <c r="AH476" t="s">
        <v>20696</v>
      </c>
      <c r="AI476" s="1" t="s">
        <v>61</v>
      </c>
      <c r="AJ476" t="s">
        <v>18593</v>
      </c>
      <c r="AK476" s="1" t="s">
        <v>61</v>
      </c>
      <c r="AL476" t="s">
        <v>17945</v>
      </c>
      <c r="AN476" s="1" t="s">
        <v>61</v>
      </c>
      <c r="AO476" s="1" t="s">
        <v>41</v>
      </c>
      <c r="AP476" s="1" t="s">
        <v>41</v>
      </c>
      <c r="AQ476" s="1" t="s">
        <v>61</v>
      </c>
      <c r="AR476" s="1"/>
      <c r="AS476" t="s">
        <v>18697</v>
      </c>
      <c r="AT476" s="500" t="s">
        <v>20263</v>
      </c>
      <c r="AU476" t="s">
        <v>18965</v>
      </c>
      <c r="AV476" t="s">
        <v>20697</v>
      </c>
    </row>
    <row r="477" spans="1:48">
      <c r="A477" s="482">
        <v>472</v>
      </c>
      <c r="B477" s="1">
        <v>4588</v>
      </c>
      <c r="C477" s="578">
        <v>44496</v>
      </c>
      <c r="D477" t="s">
        <v>20698</v>
      </c>
      <c r="E477" t="s">
        <v>20699</v>
      </c>
      <c r="F477" t="s">
        <v>20700</v>
      </c>
      <c r="G477" t="s">
        <v>20701</v>
      </c>
      <c r="H477" t="s">
        <v>20702</v>
      </c>
      <c r="I477" t="s">
        <v>20703</v>
      </c>
      <c r="J477" t="s">
        <v>147</v>
      </c>
      <c r="K477" t="s">
        <v>20704</v>
      </c>
      <c r="L477" t="s">
        <v>20705</v>
      </c>
      <c r="M477" t="s">
        <v>17547</v>
      </c>
      <c r="N477" t="s">
        <v>97</v>
      </c>
      <c r="O477" t="s">
        <v>20706</v>
      </c>
      <c r="P477" t="s">
        <v>20707</v>
      </c>
      <c r="Q477" s="1">
        <v>14</v>
      </c>
      <c r="R477" t="s">
        <v>19103</v>
      </c>
      <c r="S477" t="s">
        <v>20708</v>
      </c>
      <c r="T477" t="s">
        <v>42</v>
      </c>
      <c r="U477" t="s">
        <v>674</v>
      </c>
      <c r="V477" t="s">
        <v>169</v>
      </c>
      <c r="W477" t="s">
        <v>19488</v>
      </c>
      <c r="X477" t="s">
        <v>20709</v>
      </c>
      <c r="Y477" s="1" t="s">
        <v>68</v>
      </c>
      <c r="Z477" t="s">
        <v>17540</v>
      </c>
      <c r="AA477" s="1">
        <v>3</v>
      </c>
      <c r="AB477" s="1" t="s">
        <v>41</v>
      </c>
      <c r="AC477" s="1" t="s">
        <v>61</v>
      </c>
      <c r="AD477" s="1" t="s">
        <v>61</v>
      </c>
      <c r="AE477" s="1" t="s">
        <v>61</v>
      </c>
      <c r="AF477" s="1" t="s">
        <v>41</v>
      </c>
      <c r="AG477" s="1" t="s">
        <v>68</v>
      </c>
      <c r="AH477" s="40" t="s">
        <v>17540</v>
      </c>
      <c r="AI477" s="1" t="s">
        <v>61</v>
      </c>
      <c r="AJ477" t="s">
        <v>18097</v>
      </c>
      <c r="AK477" s="1" t="s">
        <v>61</v>
      </c>
      <c r="AL477" t="s">
        <v>17945</v>
      </c>
      <c r="AM477" t="s">
        <v>20710</v>
      </c>
      <c r="AN477" s="1" t="s">
        <v>61</v>
      </c>
      <c r="AO477" s="1" t="s">
        <v>41</v>
      </c>
      <c r="AP477" s="1" t="s">
        <v>61</v>
      </c>
      <c r="AQ477" s="1" t="s">
        <v>41</v>
      </c>
      <c r="AR477" s="1"/>
      <c r="AS477" t="s">
        <v>17557</v>
      </c>
      <c r="AT477" s="500" t="s">
        <v>20351</v>
      </c>
    </row>
    <row r="478" spans="1:48">
      <c r="A478" s="482">
        <v>473</v>
      </c>
      <c r="B478" s="1">
        <v>4608</v>
      </c>
      <c r="C478" s="578">
        <v>44496</v>
      </c>
      <c r="D478" t="s">
        <v>20711</v>
      </c>
      <c r="E478" t="s">
        <v>20712</v>
      </c>
      <c r="F478" t="s">
        <v>20713</v>
      </c>
      <c r="G478" t="s">
        <v>18283</v>
      </c>
      <c r="H478" t="s">
        <v>20714</v>
      </c>
      <c r="I478" t="s">
        <v>20715</v>
      </c>
      <c r="J478" t="s">
        <v>147</v>
      </c>
      <c r="K478" t="s">
        <v>20447</v>
      </c>
      <c r="L478" t="s">
        <v>20716</v>
      </c>
      <c r="M478" t="s">
        <v>17547</v>
      </c>
      <c r="N478" t="s">
        <v>97</v>
      </c>
      <c r="O478" t="s">
        <v>58</v>
      </c>
      <c r="P478" t="s">
        <v>20717</v>
      </c>
      <c r="Q478" s="1">
        <v>6</v>
      </c>
      <c r="R478" t="s">
        <v>19093</v>
      </c>
      <c r="S478" t="s">
        <v>514</v>
      </c>
      <c r="T478" t="s">
        <v>42</v>
      </c>
      <c r="U478" t="s">
        <v>19487</v>
      </c>
      <c r="V478" s="492" t="s">
        <v>44</v>
      </c>
      <c r="W478" t="s">
        <v>18288</v>
      </c>
      <c r="X478" t="s">
        <v>20474</v>
      </c>
      <c r="Y478" s="1" t="s">
        <v>68</v>
      </c>
      <c r="Z478" t="s">
        <v>17540</v>
      </c>
      <c r="AA478" s="1">
        <v>0</v>
      </c>
      <c r="AB478" s="1" t="s">
        <v>41</v>
      </c>
      <c r="AC478" s="1" t="s">
        <v>41</v>
      </c>
      <c r="AD478" s="1" t="s">
        <v>41</v>
      </c>
      <c r="AE478" s="1" t="s">
        <v>41</v>
      </c>
      <c r="AF478" s="1" t="s">
        <v>41</v>
      </c>
      <c r="AG478" s="1" t="s">
        <v>68</v>
      </c>
      <c r="AH478" s="40" t="s">
        <v>17540</v>
      </c>
      <c r="AI478" s="1" t="s">
        <v>61</v>
      </c>
      <c r="AJ478" t="s">
        <v>20718</v>
      </c>
      <c r="AK478" s="1" t="s">
        <v>61</v>
      </c>
      <c r="AL478" t="s">
        <v>17945</v>
      </c>
      <c r="AM478" t="s">
        <v>20719</v>
      </c>
      <c r="AN478" s="1" t="s">
        <v>41</v>
      </c>
      <c r="AO478" s="1" t="s">
        <v>41</v>
      </c>
      <c r="AP478" s="1" t="s">
        <v>41</v>
      </c>
      <c r="AQ478" s="1" t="s">
        <v>61</v>
      </c>
      <c r="AR478" s="1"/>
      <c r="AS478" t="s">
        <v>17557</v>
      </c>
      <c r="AT478" s="500" t="s">
        <v>20677</v>
      </c>
    </row>
    <row r="479" spans="1:48">
      <c r="A479" s="482">
        <v>474</v>
      </c>
      <c r="B479" s="1">
        <v>4627</v>
      </c>
      <c r="C479" s="578">
        <v>44496</v>
      </c>
      <c r="D479" t="s">
        <v>20720</v>
      </c>
      <c r="E479" t="s">
        <v>19303</v>
      </c>
      <c r="F479" t="s">
        <v>20721</v>
      </c>
      <c r="G479" t="s">
        <v>20389</v>
      </c>
      <c r="H479" t="s">
        <v>20722</v>
      </c>
      <c r="I479" t="s">
        <v>20723</v>
      </c>
      <c r="J479" t="s">
        <v>147</v>
      </c>
      <c r="K479" t="s">
        <v>19761</v>
      </c>
      <c r="L479" t="s">
        <v>20724</v>
      </c>
      <c r="M479" t="s">
        <v>63</v>
      </c>
      <c r="N479" t="s">
        <v>64</v>
      </c>
      <c r="O479" t="s">
        <v>58</v>
      </c>
      <c r="P479" t="s">
        <v>20725</v>
      </c>
      <c r="Q479" s="1">
        <v>2034591</v>
      </c>
      <c r="R479" t="s">
        <v>20726</v>
      </c>
      <c r="S479" t="s">
        <v>20727</v>
      </c>
      <c r="T479" t="s">
        <v>42</v>
      </c>
      <c r="U479" t="s">
        <v>43</v>
      </c>
      <c r="V479" s="492" t="s">
        <v>57</v>
      </c>
      <c r="W479" t="s">
        <v>40</v>
      </c>
      <c r="X479" t="s">
        <v>20728</v>
      </c>
      <c r="Y479" s="1" t="s">
        <v>55</v>
      </c>
      <c r="Z479" t="s">
        <v>20729</v>
      </c>
      <c r="AA479" s="1">
        <v>1</v>
      </c>
      <c r="AB479" s="1" t="s">
        <v>61</v>
      </c>
      <c r="AC479" s="1" t="s">
        <v>41</v>
      </c>
      <c r="AD479" s="1" t="s">
        <v>41</v>
      </c>
      <c r="AE479" s="1" t="s">
        <v>41</v>
      </c>
      <c r="AF479" s="1" t="s">
        <v>41</v>
      </c>
      <c r="AG479" s="1" t="s">
        <v>55</v>
      </c>
      <c r="AH479" t="s">
        <v>20730</v>
      </c>
      <c r="AI479" s="1" t="s">
        <v>61</v>
      </c>
      <c r="AJ479" t="s">
        <v>1185</v>
      </c>
      <c r="AK479" s="1" t="s">
        <v>61</v>
      </c>
      <c r="AL479" t="s">
        <v>19475</v>
      </c>
      <c r="AN479" s="1" t="s">
        <v>41</v>
      </c>
      <c r="AO479" s="1" t="s">
        <v>41</v>
      </c>
      <c r="AP479" s="1" t="s">
        <v>41</v>
      </c>
      <c r="AQ479" s="1" t="s">
        <v>61</v>
      </c>
      <c r="AR479" s="1"/>
      <c r="AS479" t="s">
        <v>17598</v>
      </c>
      <c r="AU479" t="s">
        <v>17584</v>
      </c>
    </row>
    <row r="480" spans="1:48">
      <c r="A480" s="482">
        <v>475</v>
      </c>
      <c r="B480" s="1">
        <v>4633</v>
      </c>
      <c r="C480" s="578">
        <v>44496</v>
      </c>
      <c r="D480" t="s">
        <v>20731</v>
      </c>
      <c r="E480" t="s">
        <v>19493</v>
      </c>
      <c r="F480" t="s">
        <v>20732</v>
      </c>
      <c r="G480" t="s">
        <v>18452</v>
      </c>
      <c r="H480" t="s">
        <v>20733</v>
      </c>
      <c r="I480" t="s">
        <v>20734</v>
      </c>
      <c r="J480" t="s">
        <v>147</v>
      </c>
      <c r="K480" t="s">
        <v>20735</v>
      </c>
      <c r="L480" t="s">
        <v>20736</v>
      </c>
      <c r="M480" t="s">
        <v>583</v>
      </c>
      <c r="N480" t="s">
        <v>584</v>
      </c>
      <c r="O480" t="s">
        <v>58</v>
      </c>
      <c r="P480" t="s">
        <v>20737</v>
      </c>
      <c r="Q480" s="1">
        <v>677</v>
      </c>
      <c r="R480" t="s">
        <v>787</v>
      </c>
      <c r="S480" t="s">
        <v>20738</v>
      </c>
      <c r="T480" t="s">
        <v>42</v>
      </c>
      <c r="U480" t="s">
        <v>43</v>
      </c>
      <c r="V480" s="492" t="s">
        <v>57</v>
      </c>
      <c r="W480" t="s">
        <v>20739</v>
      </c>
      <c r="X480" t="s">
        <v>20740</v>
      </c>
      <c r="Y480" s="1" t="s">
        <v>55</v>
      </c>
      <c r="Z480" t="s">
        <v>20741</v>
      </c>
      <c r="AA480" s="1">
        <v>3</v>
      </c>
      <c r="AB480" s="1" t="s">
        <v>41</v>
      </c>
      <c r="AC480" s="1" t="s">
        <v>61</v>
      </c>
      <c r="AD480" s="1" t="s">
        <v>61</v>
      </c>
      <c r="AE480" s="1" t="s">
        <v>61</v>
      </c>
      <c r="AF480" s="1" t="s">
        <v>41</v>
      </c>
      <c r="AG480" s="1" t="s">
        <v>68</v>
      </c>
      <c r="AH480" t="s">
        <v>17540</v>
      </c>
      <c r="AI480" s="1" t="s">
        <v>61</v>
      </c>
      <c r="AJ480" t="s">
        <v>20742</v>
      </c>
      <c r="AK480" s="1" t="s">
        <v>61</v>
      </c>
      <c r="AL480" t="s">
        <v>17945</v>
      </c>
      <c r="AM480" t="s">
        <v>20743</v>
      </c>
      <c r="AN480" s="1" t="s">
        <v>61</v>
      </c>
      <c r="AO480" s="1" t="s">
        <v>61</v>
      </c>
      <c r="AP480" s="1" t="s">
        <v>41</v>
      </c>
      <c r="AQ480" s="1" t="s">
        <v>41</v>
      </c>
      <c r="AR480" s="1"/>
      <c r="AS480" t="s">
        <v>17557</v>
      </c>
      <c r="AT480" s="500" t="s">
        <v>20351</v>
      </c>
    </row>
    <row r="481" spans="1:48">
      <c r="A481" s="482">
        <v>476</v>
      </c>
      <c r="B481" s="1">
        <v>4640</v>
      </c>
      <c r="C481" s="578">
        <v>44496</v>
      </c>
      <c r="D481" t="s">
        <v>20744</v>
      </c>
      <c r="E481" t="s">
        <v>19463</v>
      </c>
      <c r="F481" t="s">
        <v>20745</v>
      </c>
      <c r="G481" t="s">
        <v>20746</v>
      </c>
      <c r="H481" t="s">
        <v>20747</v>
      </c>
      <c r="I481" t="s">
        <v>20748</v>
      </c>
      <c r="J481" t="s">
        <v>39</v>
      </c>
      <c r="K481" t="s">
        <v>20749</v>
      </c>
      <c r="L481" t="s">
        <v>20750</v>
      </c>
      <c r="M481" t="s">
        <v>17547</v>
      </c>
      <c r="N481" t="s">
        <v>97</v>
      </c>
      <c r="O481" t="s">
        <v>17563</v>
      </c>
      <c r="P481" t="s">
        <v>914</v>
      </c>
      <c r="Q481" s="1">
        <v>15251</v>
      </c>
      <c r="R481" t="s">
        <v>19093</v>
      </c>
      <c r="S481" t="s">
        <v>20751</v>
      </c>
      <c r="T481" t="s">
        <v>42</v>
      </c>
      <c r="U481" t="s">
        <v>43</v>
      </c>
      <c r="V481" s="492" t="s">
        <v>57</v>
      </c>
      <c r="W481" t="s">
        <v>19488</v>
      </c>
      <c r="X481" t="s">
        <v>20752</v>
      </c>
      <c r="Y481" s="1" t="s">
        <v>55</v>
      </c>
      <c r="Z481" t="s">
        <v>20753</v>
      </c>
      <c r="AA481" s="1">
        <v>3</v>
      </c>
      <c r="AB481" s="1" t="s">
        <v>61</v>
      </c>
      <c r="AC481" s="1" t="s">
        <v>41</v>
      </c>
      <c r="AD481" s="1" t="s">
        <v>61</v>
      </c>
      <c r="AE481" s="1" t="s">
        <v>61</v>
      </c>
      <c r="AF481" s="1" t="s">
        <v>41</v>
      </c>
      <c r="AG481" s="1" t="s">
        <v>55</v>
      </c>
      <c r="AH481" t="s">
        <v>20754</v>
      </c>
      <c r="AI481" s="1" t="s">
        <v>61</v>
      </c>
      <c r="AJ481" t="s">
        <v>1185</v>
      </c>
      <c r="AK481" s="1" t="s">
        <v>61</v>
      </c>
      <c r="AL481" t="s">
        <v>19475</v>
      </c>
      <c r="AN481" s="1" t="s">
        <v>41</v>
      </c>
      <c r="AO481" s="1" t="s">
        <v>41</v>
      </c>
      <c r="AP481" s="1" t="s">
        <v>41</v>
      </c>
      <c r="AQ481" s="1" t="s">
        <v>61</v>
      </c>
      <c r="AR481" s="1"/>
      <c r="AS481" t="s">
        <v>17598</v>
      </c>
      <c r="AU481" t="s">
        <v>18179</v>
      </c>
    </row>
    <row r="482" spans="1:48">
      <c r="A482" s="482">
        <v>477</v>
      </c>
      <c r="B482" s="1">
        <v>4656</v>
      </c>
      <c r="C482" s="578">
        <v>44496</v>
      </c>
      <c r="D482" t="s">
        <v>20755</v>
      </c>
      <c r="E482" t="s">
        <v>20756</v>
      </c>
      <c r="F482" t="s">
        <v>20757</v>
      </c>
      <c r="G482" t="s">
        <v>20758</v>
      </c>
      <c r="H482" t="s">
        <v>20759</v>
      </c>
      <c r="I482" t="s">
        <v>20760</v>
      </c>
      <c r="J482" t="s">
        <v>39</v>
      </c>
      <c r="K482" t="s">
        <v>20761</v>
      </c>
      <c r="L482" t="s">
        <v>20762</v>
      </c>
      <c r="M482" t="s">
        <v>17969</v>
      </c>
      <c r="N482" t="s">
        <v>51</v>
      </c>
      <c r="O482" t="s">
        <v>58</v>
      </c>
      <c r="P482" t="s">
        <v>20763</v>
      </c>
      <c r="Q482" s="1">
        <v>14786</v>
      </c>
      <c r="R482" t="s">
        <v>19237</v>
      </c>
      <c r="S482" t="s">
        <v>198</v>
      </c>
      <c r="T482" t="s">
        <v>42</v>
      </c>
      <c r="U482" t="s">
        <v>43</v>
      </c>
      <c r="V482" s="492" t="s">
        <v>44</v>
      </c>
      <c r="W482" t="s">
        <v>19365</v>
      </c>
      <c r="X482" t="s">
        <v>20764</v>
      </c>
      <c r="Y482" s="1" t="s">
        <v>55</v>
      </c>
      <c r="Z482" t="s">
        <v>20695</v>
      </c>
      <c r="AA482" s="1">
        <v>1</v>
      </c>
      <c r="AB482" s="1" t="s">
        <v>61</v>
      </c>
      <c r="AC482" s="1" t="s">
        <v>41</v>
      </c>
      <c r="AD482" s="1" t="s">
        <v>41</v>
      </c>
      <c r="AE482" s="1" t="s">
        <v>41</v>
      </c>
      <c r="AF482" s="1" t="s">
        <v>41</v>
      </c>
      <c r="AG482" s="1" t="s">
        <v>55</v>
      </c>
      <c r="AH482" t="s">
        <v>20765</v>
      </c>
      <c r="AI482" s="1" t="s">
        <v>41</v>
      </c>
      <c r="AJ482" t="s">
        <v>48</v>
      </c>
      <c r="AK482" s="1" t="s">
        <v>41</v>
      </c>
      <c r="AL482" t="s">
        <v>19503</v>
      </c>
      <c r="AM482" t="s">
        <v>20766</v>
      </c>
      <c r="AN482" s="1" t="s">
        <v>41</v>
      </c>
      <c r="AO482" s="1" t="s">
        <v>41</v>
      </c>
      <c r="AP482" s="1" t="s">
        <v>41</v>
      </c>
      <c r="AQ482" s="1" t="s">
        <v>41</v>
      </c>
      <c r="AR482" s="1"/>
      <c r="AS482" t="s">
        <v>17557</v>
      </c>
      <c r="AT482" s="500" t="s">
        <v>20351</v>
      </c>
    </row>
    <row r="483" spans="1:48">
      <c r="A483" s="482">
        <v>478</v>
      </c>
      <c r="B483" s="1">
        <v>4668</v>
      </c>
      <c r="C483" s="578">
        <v>44496</v>
      </c>
      <c r="D483" t="s">
        <v>20767</v>
      </c>
      <c r="E483" t="s">
        <v>20712</v>
      </c>
      <c r="F483" t="s">
        <v>20768</v>
      </c>
      <c r="G483" t="s">
        <v>20769</v>
      </c>
      <c r="H483" t="s">
        <v>20770</v>
      </c>
      <c r="I483" t="s">
        <v>20771</v>
      </c>
      <c r="J483" t="s">
        <v>39</v>
      </c>
      <c r="K483" t="s">
        <v>20772</v>
      </c>
      <c r="L483" t="s">
        <v>20773</v>
      </c>
      <c r="M483" t="s">
        <v>17547</v>
      </c>
      <c r="N483" t="s">
        <v>97</v>
      </c>
      <c r="O483" t="s">
        <v>58</v>
      </c>
      <c r="P483" t="s">
        <v>20774</v>
      </c>
      <c r="Q483" s="40" t="s">
        <v>20775</v>
      </c>
      <c r="R483" t="s">
        <v>19103</v>
      </c>
      <c r="S483" t="s">
        <v>126</v>
      </c>
      <c r="T483" t="s">
        <v>42</v>
      </c>
      <c r="U483" t="s">
        <v>1203</v>
      </c>
      <c r="V483" s="492" t="s">
        <v>57</v>
      </c>
      <c r="W483" t="s">
        <v>257</v>
      </c>
      <c r="X483" t="s">
        <v>20776</v>
      </c>
      <c r="Y483" s="1" t="s">
        <v>55</v>
      </c>
      <c r="Z483" t="s">
        <v>20777</v>
      </c>
      <c r="AA483" s="1">
        <v>2</v>
      </c>
      <c r="AB483" s="1" t="s">
        <v>61</v>
      </c>
      <c r="AC483" s="1" t="s">
        <v>41</v>
      </c>
      <c r="AD483" s="1" t="s">
        <v>61</v>
      </c>
      <c r="AE483" s="1" t="s">
        <v>41</v>
      </c>
      <c r="AF483" s="1" t="s">
        <v>41</v>
      </c>
      <c r="AG483" s="1" t="s">
        <v>55</v>
      </c>
      <c r="AH483" t="s">
        <v>20778</v>
      </c>
      <c r="AI483" s="1" t="s">
        <v>61</v>
      </c>
      <c r="AJ483" t="s">
        <v>20779</v>
      </c>
      <c r="AK483" s="1" t="s">
        <v>61</v>
      </c>
      <c r="AL483" t="s">
        <v>17945</v>
      </c>
      <c r="AN483" s="1" t="s">
        <v>61</v>
      </c>
      <c r="AO483" s="1" t="s">
        <v>41</v>
      </c>
      <c r="AP483" s="1" t="s">
        <v>61</v>
      </c>
      <c r="AQ483" s="1" t="s">
        <v>61</v>
      </c>
      <c r="AR483" s="1"/>
      <c r="AS483" t="s">
        <v>17598</v>
      </c>
      <c r="AU483" t="s">
        <v>18179</v>
      </c>
    </row>
    <row r="484" spans="1:48">
      <c r="A484" s="482">
        <v>479</v>
      </c>
      <c r="B484" s="1">
        <v>4698</v>
      </c>
      <c r="C484" s="578">
        <v>44496</v>
      </c>
      <c r="D484" t="s">
        <v>20780</v>
      </c>
      <c r="E484" t="s">
        <v>20781</v>
      </c>
      <c r="F484" t="s">
        <v>20782</v>
      </c>
      <c r="G484" t="s">
        <v>20783</v>
      </c>
      <c r="H484" t="s">
        <v>20784</v>
      </c>
      <c r="I484" t="s">
        <v>20785</v>
      </c>
      <c r="J484" t="s">
        <v>147</v>
      </c>
      <c r="K484" t="s">
        <v>20786</v>
      </c>
      <c r="L484" t="s">
        <v>20787</v>
      </c>
      <c r="M484" t="s">
        <v>19161</v>
      </c>
      <c r="N484" t="s">
        <v>685</v>
      </c>
      <c r="O484" t="s">
        <v>17556</v>
      </c>
      <c r="P484" t="s">
        <v>20788</v>
      </c>
      <c r="Q484" s="1">
        <v>1</v>
      </c>
      <c r="R484" t="s">
        <v>787</v>
      </c>
      <c r="S484" s="40">
        <v>36</v>
      </c>
      <c r="T484" t="s">
        <v>42</v>
      </c>
      <c r="U484" t="s">
        <v>20789</v>
      </c>
      <c r="V484" s="492" t="s">
        <v>44</v>
      </c>
      <c r="W484" t="s">
        <v>19365</v>
      </c>
      <c r="X484" t="s">
        <v>20790</v>
      </c>
      <c r="Y484" s="1" t="s">
        <v>68</v>
      </c>
      <c r="Z484" t="s">
        <v>17540</v>
      </c>
      <c r="AA484" s="1">
        <v>1</v>
      </c>
      <c r="AB484" s="1" t="s">
        <v>61</v>
      </c>
      <c r="AC484" s="1" t="s">
        <v>41</v>
      </c>
      <c r="AD484" s="1" t="s">
        <v>41</v>
      </c>
      <c r="AE484" s="1" t="s">
        <v>41</v>
      </c>
      <c r="AF484" s="1" t="s">
        <v>41</v>
      </c>
      <c r="AG484" s="1" t="s">
        <v>68</v>
      </c>
      <c r="AH484" t="s">
        <v>17540</v>
      </c>
      <c r="AI484" s="1" t="s">
        <v>61</v>
      </c>
      <c r="AJ484" t="s">
        <v>1143</v>
      </c>
      <c r="AK484" s="1" t="s">
        <v>61</v>
      </c>
      <c r="AL484" t="s">
        <v>17945</v>
      </c>
      <c r="AM484" t="s">
        <v>20791</v>
      </c>
      <c r="AN484" s="1" t="s">
        <v>61</v>
      </c>
      <c r="AO484" s="1" t="s">
        <v>41</v>
      </c>
      <c r="AP484" s="1" t="s">
        <v>41</v>
      </c>
      <c r="AQ484" s="1" t="s">
        <v>41</v>
      </c>
      <c r="AR484" s="1"/>
      <c r="AS484" t="s">
        <v>17557</v>
      </c>
      <c r="AT484" s="500" t="s">
        <v>20677</v>
      </c>
    </row>
    <row r="485" spans="1:48">
      <c r="A485" s="482">
        <v>480</v>
      </c>
      <c r="B485" s="1">
        <v>4710</v>
      </c>
      <c r="C485" s="578">
        <v>44496</v>
      </c>
      <c r="D485" t="s">
        <v>20792</v>
      </c>
      <c r="E485" t="s">
        <v>19907</v>
      </c>
      <c r="F485" t="s">
        <v>20793</v>
      </c>
      <c r="G485" t="s">
        <v>20794</v>
      </c>
      <c r="H485" t="s">
        <v>20795</v>
      </c>
      <c r="I485" t="s">
        <v>20796</v>
      </c>
      <c r="J485" t="s">
        <v>147</v>
      </c>
      <c r="K485" t="s">
        <v>19912</v>
      </c>
      <c r="L485" t="s">
        <v>20797</v>
      </c>
      <c r="M485" t="s">
        <v>129</v>
      </c>
      <c r="N485" t="s">
        <v>51</v>
      </c>
      <c r="O485" t="s">
        <v>58</v>
      </c>
      <c r="P485" t="s">
        <v>20798</v>
      </c>
      <c r="Q485" s="1">
        <v>30240</v>
      </c>
      <c r="R485" t="s">
        <v>19103</v>
      </c>
      <c r="S485" t="s">
        <v>20799</v>
      </c>
      <c r="T485" t="s">
        <v>42</v>
      </c>
      <c r="U485" t="s">
        <v>43</v>
      </c>
      <c r="V485" s="492" t="s">
        <v>57</v>
      </c>
      <c r="W485" t="s">
        <v>20164</v>
      </c>
      <c r="X485" t="s">
        <v>20800</v>
      </c>
      <c r="Y485" s="1" t="s">
        <v>55</v>
      </c>
      <c r="Z485" t="s">
        <v>20621</v>
      </c>
      <c r="AA485" s="1">
        <v>3</v>
      </c>
      <c r="AB485" s="1" t="s">
        <v>61</v>
      </c>
      <c r="AC485" s="1" t="s">
        <v>61</v>
      </c>
      <c r="AD485" s="1" t="s">
        <v>61</v>
      </c>
      <c r="AE485" s="1" t="s">
        <v>41</v>
      </c>
      <c r="AF485" s="1" t="s">
        <v>41</v>
      </c>
      <c r="AG485" s="1" t="s">
        <v>55</v>
      </c>
      <c r="AH485" t="s">
        <v>20801</v>
      </c>
      <c r="AI485" s="1" t="s">
        <v>61</v>
      </c>
      <c r="AJ485" t="s">
        <v>18593</v>
      </c>
      <c r="AK485" s="1" t="s">
        <v>61</v>
      </c>
      <c r="AL485" t="s">
        <v>19475</v>
      </c>
      <c r="AN485" s="1" t="s">
        <v>61</v>
      </c>
      <c r="AO485" s="1" t="s">
        <v>41</v>
      </c>
      <c r="AP485" s="1" t="s">
        <v>41</v>
      </c>
      <c r="AQ485" s="1" t="s">
        <v>61</v>
      </c>
      <c r="AR485" s="1"/>
      <c r="AS485" t="s">
        <v>17598</v>
      </c>
      <c r="AU485" t="s">
        <v>18698</v>
      </c>
    </row>
    <row r="486" spans="1:48">
      <c r="A486" s="482">
        <v>481</v>
      </c>
      <c r="B486" s="1">
        <v>4717</v>
      </c>
      <c r="C486" s="578">
        <v>44496</v>
      </c>
      <c r="D486" t="s">
        <v>20802</v>
      </c>
      <c r="E486" t="s">
        <v>20803</v>
      </c>
      <c r="F486" t="s">
        <v>20804</v>
      </c>
      <c r="G486" t="s">
        <v>20805</v>
      </c>
      <c r="H486" t="s">
        <v>20806</v>
      </c>
      <c r="I486" t="s">
        <v>20807</v>
      </c>
      <c r="J486" t="s">
        <v>39</v>
      </c>
      <c r="K486" t="s">
        <v>20808</v>
      </c>
      <c r="L486" t="s">
        <v>20809</v>
      </c>
      <c r="M486" t="s">
        <v>17547</v>
      </c>
      <c r="N486" t="s">
        <v>97</v>
      </c>
      <c r="O486" t="s">
        <v>58</v>
      </c>
      <c r="P486" t="s">
        <v>20810</v>
      </c>
      <c r="Q486" s="1">
        <v>27814</v>
      </c>
      <c r="R486" t="s">
        <v>20335</v>
      </c>
      <c r="S486" t="s">
        <v>541</v>
      </c>
      <c r="T486" t="s">
        <v>42</v>
      </c>
      <c r="U486" t="s">
        <v>674</v>
      </c>
      <c r="V486" s="492" t="s">
        <v>57</v>
      </c>
      <c r="W486" t="s">
        <v>19488</v>
      </c>
      <c r="X486" t="s">
        <v>20811</v>
      </c>
      <c r="Y486" s="1" t="s">
        <v>55</v>
      </c>
      <c r="Z486" t="s">
        <v>20812</v>
      </c>
      <c r="AA486" s="1">
        <v>1</v>
      </c>
      <c r="AB486" s="1" t="s">
        <v>41</v>
      </c>
      <c r="AC486" s="1" t="s">
        <v>41</v>
      </c>
      <c r="AD486" s="1" t="s">
        <v>61</v>
      </c>
      <c r="AE486" s="1" t="s">
        <v>41</v>
      </c>
      <c r="AF486" s="1" t="s">
        <v>41</v>
      </c>
      <c r="AG486" s="1" t="s">
        <v>55</v>
      </c>
      <c r="AH486" t="s">
        <v>20813</v>
      </c>
      <c r="AI486" s="1" t="s">
        <v>61</v>
      </c>
      <c r="AJ486" t="s">
        <v>20814</v>
      </c>
      <c r="AK486" s="1" t="s">
        <v>61</v>
      </c>
      <c r="AL486" t="s">
        <v>17945</v>
      </c>
      <c r="AM486" t="s">
        <v>20815</v>
      </c>
      <c r="AN486" s="1" t="s">
        <v>61</v>
      </c>
      <c r="AO486" s="1" t="s">
        <v>61</v>
      </c>
      <c r="AP486" s="1" t="s">
        <v>61</v>
      </c>
      <c r="AQ486" s="1" t="s">
        <v>61</v>
      </c>
      <c r="AR486" s="1"/>
      <c r="AS486" t="s">
        <v>17557</v>
      </c>
      <c r="AT486" s="500" t="s">
        <v>20351</v>
      </c>
    </row>
    <row r="487" spans="1:48">
      <c r="A487" s="482">
        <v>482</v>
      </c>
      <c r="B487" s="1">
        <v>4725</v>
      </c>
      <c r="C487" s="578">
        <v>44496</v>
      </c>
      <c r="D487" t="s">
        <v>20816</v>
      </c>
      <c r="E487" t="s">
        <v>20712</v>
      </c>
      <c r="F487" t="s">
        <v>20817</v>
      </c>
      <c r="G487" t="s">
        <v>20818</v>
      </c>
      <c r="H487" t="s">
        <v>20819</v>
      </c>
      <c r="I487" t="s">
        <v>20820</v>
      </c>
      <c r="J487" t="s">
        <v>147</v>
      </c>
      <c r="K487" t="s">
        <v>20821</v>
      </c>
      <c r="L487" t="s">
        <v>20822</v>
      </c>
      <c r="M487" t="s">
        <v>17547</v>
      </c>
      <c r="N487" t="s">
        <v>97</v>
      </c>
      <c r="O487" t="s">
        <v>58</v>
      </c>
      <c r="P487" t="s">
        <v>20823</v>
      </c>
      <c r="Q487" s="1">
        <v>96357</v>
      </c>
      <c r="R487" t="s">
        <v>787</v>
      </c>
      <c r="S487" t="s">
        <v>20824</v>
      </c>
      <c r="T487" t="s">
        <v>42</v>
      </c>
      <c r="U487" t="s">
        <v>674</v>
      </c>
      <c r="V487" s="492" t="s">
        <v>57</v>
      </c>
      <c r="W487" t="s">
        <v>19488</v>
      </c>
      <c r="X487" t="s">
        <v>20825</v>
      </c>
      <c r="Y487" s="1" t="s">
        <v>55</v>
      </c>
      <c r="Z487" t="s">
        <v>20826</v>
      </c>
      <c r="AA487" s="1">
        <v>1</v>
      </c>
      <c r="AB487" s="1" t="s">
        <v>61</v>
      </c>
      <c r="AC487" s="1" t="s">
        <v>41</v>
      </c>
      <c r="AD487" s="1" t="s">
        <v>41</v>
      </c>
      <c r="AE487" s="1" t="s">
        <v>41</v>
      </c>
      <c r="AF487" s="1" t="s">
        <v>41</v>
      </c>
      <c r="AG487" s="1" t="s">
        <v>68</v>
      </c>
      <c r="AH487" t="s">
        <v>17540</v>
      </c>
      <c r="AI487" s="1" t="s">
        <v>61</v>
      </c>
      <c r="AJ487" t="s">
        <v>20827</v>
      </c>
      <c r="AK487" s="1" t="s">
        <v>61</v>
      </c>
      <c r="AL487" t="s">
        <v>17945</v>
      </c>
      <c r="AM487" t="s">
        <v>20828</v>
      </c>
      <c r="AN487" s="1" t="s">
        <v>61</v>
      </c>
      <c r="AO487" s="1" t="s">
        <v>41</v>
      </c>
      <c r="AP487" s="1" t="s">
        <v>41</v>
      </c>
      <c r="AQ487" s="1" t="s">
        <v>61</v>
      </c>
      <c r="AR487" s="1"/>
      <c r="AS487" t="s">
        <v>17557</v>
      </c>
      <c r="AT487" s="500" t="s">
        <v>20351</v>
      </c>
    </row>
    <row r="488" spans="1:48">
      <c r="A488" s="482">
        <v>483</v>
      </c>
      <c r="B488" s="1">
        <v>4728</v>
      </c>
      <c r="C488" s="578">
        <v>44496</v>
      </c>
      <c r="D488" t="s">
        <v>20829</v>
      </c>
      <c r="E488" t="s">
        <v>20803</v>
      </c>
      <c r="F488" t="s">
        <v>20830</v>
      </c>
      <c r="G488" t="s">
        <v>18232</v>
      </c>
      <c r="H488" t="s">
        <v>20831</v>
      </c>
      <c r="I488" t="s">
        <v>1208</v>
      </c>
      <c r="J488" t="s">
        <v>39</v>
      </c>
      <c r="K488" t="s">
        <v>20832</v>
      </c>
      <c r="L488" t="s">
        <v>20833</v>
      </c>
      <c r="M488" t="s">
        <v>509</v>
      </c>
      <c r="N488" t="s">
        <v>97</v>
      </c>
      <c r="O488" t="s">
        <v>58</v>
      </c>
      <c r="P488" t="s">
        <v>20834</v>
      </c>
      <c r="Q488" s="1">
        <v>682071</v>
      </c>
      <c r="R488" t="s">
        <v>19061</v>
      </c>
      <c r="S488" t="s">
        <v>289</v>
      </c>
      <c r="T488" t="s">
        <v>42</v>
      </c>
      <c r="U488" t="s">
        <v>1203</v>
      </c>
      <c r="V488" s="492" t="s">
        <v>57</v>
      </c>
      <c r="W488" t="s">
        <v>17888</v>
      </c>
      <c r="X488" t="s">
        <v>20835</v>
      </c>
      <c r="Y488" s="1" t="s">
        <v>55</v>
      </c>
      <c r="Z488" t="s">
        <v>20836</v>
      </c>
      <c r="AA488" s="1">
        <v>3</v>
      </c>
      <c r="AB488" s="1" t="s">
        <v>41</v>
      </c>
      <c r="AC488" s="1" t="s">
        <v>61</v>
      </c>
      <c r="AD488" s="1" t="s">
        <v>61</v>
      </c>
      <c r="AE488" s="1" t="s">
        <v>61</v>
      </c>
      <c r="AF488" s="1" t="s">
        <v>41</v>
      </c>
      <c r="AG488" s="1" t="s">
        <v>55</v>
      </c>
      <c r="AH488" t="s">
        <v>20837</v>
      </c>
      <c r="AI488" s="1" t="s">
        <v>61</v>
      </c>
      <c r="AJ488" t="s">
        <v>18236</v>
      </c>
      <c r="AK488" s="1" t="s">
        <v>61</v>
      </c>
      <c r="AL488" t="s">
        <v>17945</v>
      </c>
      <c r="AN488" s="1" t="s">
        <v>61</v>
      </c>
      <c r="AO488" s="1" t="s">
        <v>61</v>
      </c>
      <c r="AP488" s="1" t="s">
        <v>61</v>
      </c>
      <c r="AQ488" s="1" t="s">
        <v>61</v>
      </c>
      <c r="AR488" s="1"/>
      <c r="AS488" t="s">
        <v>17598</v>
      </c>
      <c r="AU488" t="s">
        <v>18698</v>
      </c>
      <c r="AV488" t="s">
        <v>20838</v>
      </c>
    </row>
    <row r="489" spans="1:48">
      <c r="A489" s="482">
        <v>484</v>
      </c>
      <c r="B489" s="1">
        <v>4819</v>
      </c>
      <c r="C489" s="578">
        <v>44496</v>
      </c>
      <c r="D489" t="s">
        <v>20839</v>
      </c>
      <c r="E489" t="s">
        <v>19463</v>
      </c>
      <c r="F489" t="s">
        <v>20840</v>
      </c>
      <c r="G489" t="s">
        <v>20841</v>
      </c>
      <c r="H489" t="s">
        <v>20842</v>
      </c>
      <c r="I489" t="s">
        <v>20843</v>
      </c>
      <c r="J489" t="s">
        <v>39</v>
      </c>
      <c r="K489" t="s">
        <v>20844</v>
      </c>
      <c r="L489" t="s">
        <v>20845</v>
      </c>
      <c r="M489" t="s">
        <v>631</v>
      </c>
      <c r="N489" t="s">
        <v>51</v>
      </c>
      <c r="O489" t="s">
        <v>58</v>
      </c>
      <c r="P489" t="s">
        <v>20846</v>
      </c>
      <c r="Q489" s="1">
        <v>910</v>
      </c>
      <c r="R489" t="s">
        <v>787</v>
      </c>
      <c r="S489" t="s">
        <v>20847</v>
      </c>
      <c r="T489" t="s">
        <v>42</v>
      </c>
      <c r="U489" t="s">
        <v>43</v>
      </c>
      <c r="V489" s="492" t="s">
        <v>57</v>
      </c>
      <c r="W489" t="s">
        <v>20164</v>
      </c>
      <c r="X489" t="s">
        <v>20848</v>
      </c>
      <c r="Y489" s="1" t="s">
        <v>55</v>
      </c>
      <c r="Z489" t="s">
        <v>20475</v>
      </c>
      <c r="AA489" s="1">
        <v>3</v>
      </c>
      <c r="AB489" s="1" t="s">
        <v>41</v>
      </c>
      <c r="AC489" s="1" t="s">
        <v>41</v>
      </c>
      <c r="AD489" s="1" t="s">
        <v>61</v>
      </c>
      <c r="AE489" s="1" t="s">
        <v>41</v>
      </c>
      <c r="AF489" s="1" t="s">
        <v>41</v>
      </c>
      <c r="AG489" s="1" t="s">
        <v>55</v>
      </c>
      <c r="AH489" t="s">
        <v>20849</v>
      </c>
      <c r="AI489" s="1" t="s">
        <v>41</v>
      </c>
      <c r="AJ489" t="s">
        <v>48</v>
      </c>
      <c r="AK489" s="1" t="s">
        <v>41</v>
      </c>
      <c r="AL489" t="s">
        <v>19475</v>
      </c>
      <c r="AN489" s="1" t="s">
        <v>41</v>
      </c>
      <c r="AO489" s="1" t="s">
        <v>41</v>
      </c>
      <c r="AP489" s="1" t="s">
        <v>41</v>
      </c>
      <c r="AQ489" s="1" t="s">
        <v>41</v>
      </c>
      <c r="AR489" s="1"/>
      <c r="AS489" t="s">
        <v>18390</v>
      </c>
      <c r="AU489" t="s">
        <v>18698</v>
      </c>
    </row>
    <row r="490" spans="1:48">
      <c r="A490" s="482">
        <v>485</v>
      </c>
      <c r="B490" s="1">
        <v>4834</v>
      </c>
      <c r="C490" s="578">
        <v>44496</v>
      </c>
      <c r="D490" t="s">
        <v>20850</v>
      </c>
      <c r="E490" t="s">
        <v>19463</v>
      </c>
      <c r="F490" t="s">
        <v>20851</v>
      </c>
      <c r="G490" t="s">
        <v>20852</v>
      </c>
      <c r="H490" t="s">
        <v>20853</v>
      </c>
      <c r="I490" t="s">
        <v>20854</v>
      </c>
      <c r="J490" t="s">
        <v>39</v>
      </c>
      <c r="K490" t="s">
        <v>19482</v>
      </c>
      <c r="L490" t="s">
        <v>20855</v>
      </c>
      <c r="M490" t="s">
        <v>17547</v>
      </c>
      <c r="N490" t="s">
        <v>97</v>
      </c>
      <c r="O490" t="s">
        <v>58</v>
      </c>
      <c r="P490" t="s">
        <v>20856</v>
      </c>
      <c r="Q490" s="510">
        <v>47102</v>
      </c>
      <c r="R490" t="s">
        <v>19103</v>
      </c>
      <c r="S490" t="s">
        <v>20857</v>
      </c>
      <c r="T490" t="s">
        <v>42</v>
      </c>
      <c r="U490" t="s">
        <v>43</v>
      </c>
      <c r="V490" s="492" t="s">
        <v>57</v>
      </c>
      <c r="W490" t="s">
        <v>17594</v>
      </c>
      <c r="X490" t="s">
        <v>20858</v>
      </c>
      <c r="Y490" s="1" t="s">
        <v>55</v>
      </c>
      <c r="Z490" t="s">
        <v>20859</v>
      </c>
      <c r="AA490" s="1">
        <v>3</v>
      </c>
      <c r="AB490" s="1" t="s">
        <v>61</v>
      </c>
      <c r="AC490" s="1" t="s">
        <v>41</v>
      </c>
      <c r="AD490" s="1" t="s">
        <v>61</v>
      </c>
      <c r="AE490" s="1" t="s">
        <v>61</v>
      </c>
      <c r="AF490" s="1" t="s">
        <v>41</v>
      </c>
      <c r="AG490" s="1" t="s">
        <v>55</v>
      </c>
      <c r="AH490" t="s">
        <v>20860</v>
      </c>
      <c r="AI490" s="1" t="s">
        <v>61</v>
      </c>
      <c r="AJ490" t="s">
        <v>1185</v>
      </c>
      <c r="AK490" s="1" t="s">
        <v>61</v>
      </c>
      <c r="AL490" t="s">
        <v>19475</v>
      </c>
      <c r="AN490" s="1" t="s">
        <v>41</v>
      </c>
      <c r="AO490" s="1" t="s">
        <v>41</v>
      </c>
      <c r="AP490" s="1" t="s">
        <v>41</v>
      </c>
      <c r="AQ490" s="1" t="s">
        <v>61</v>
      </c>
      <c r="AR490" s="1"/>
      <c r="AS490" t="s">
        <v>17598</v>
      </c>
      <c r="AU490" t="s">
        <v>18698</v>
      </c>
    </row>
    <row r="491" spans="1:48">
      <c r="A491" s="482">
        <v>486</v>
      </c>
      <c r="B491" s="1">
        <v>4873</v>
      </c>
      <c r="C491" s="578">
        <v>44496</v>
      </c>
      <c r="D491" t="s">
        <v>20861</v>
      </c>
      <c r="E491" t="s">
        <v>20862</v>
      </c>
      <c r="F491" t="s">
        <v>20863</v>
      </c>
      <c r="G491" t="s">
        <v>20864</v>
      </c>
      <c r="H491" t="s">
        <v>20865</v>
      </c>
      <c r="I491" t="s">
        <v>20866</v>
      </c>
      <c r="J491" t="s">
        <v>147</v>
      </c>
      <c r="K491" t="s">
        <v>20867</v>
      </c>
      <c r="L491" t="s">
        <v>20868</v>
      </c>
      <c r="M491" t="s">
        <v>63</v>
      </c>
      <c r="N491" t="s">
        <v>64</v>
      </c>
      <c r="O491" t="s">
        <v>58</v>
      </c>
      <c r="P491" t="s">
        <v>17548</v>
      </c>
      <c r="Q491" s="1">
        <v>432</v>
      </c>
      <c r="R491" t="s">
        <v>787</v>
      </c>
      <c r="S491" t="s">
        <v>20869</v>
      </c>
      <c r="T491" t="s">
        <v>42</v>
      </c>
      <c r="U491" t="s">
        <v>43</v>
      </c>
      <c r="V491" s="492" t="s">
        <v>44</v>
      </c>
      <c r="W491" t="s">
        <v>40</v>
      </c>
      <c r="X491" t="s">
        <v>20870</v>
      </c>
      <c r="Y491" s="1" t="s">
        <v>55</v>
      </c>
      <c r="Z491" t="s">
        <v>20475</v>
      </c>
      <c r="AA491" s="1">
        <v>1</v>
      </c>
      <c r="AB491" s="1" t="s">
        <v>61</v>
      </c>
      <c r="AC491" s="1" t="s">
        <v>41</v>
      </c>
      <c r="AD491" s="1" t="s">
        <v>41</v>
      </c>
      <c r="AE491" s="1" t="s">
        <v>41</v>
      </c>
      <c r="AF491" s="1" t="s">
        <v>41</v>
      </c>
      <c r="AG491" s="1" t="s">
        <v>68</v>
      </c>
      <c r="AH491" t="s">
        <v>17540</v>
      </c>
      <c r="AI491" s="1" t="s">
        <v>41</v>
      </c>
      <c r="AJ491" t="s">
        <v>48</v>
      </c>
      <c r="AK491" s="1" t="s">
        <v>41</v>
      </c>
      <c r="AL491" t="s">
        <v>19503</v>
      </c>
      <c r="AM491" t="s">
        <v>20871</v>
      </c>
      <c r="AN491" s="1" t="s">
        <v>41</v>
      </c>
      <c r="AO491" s="1" t="s">
        <v>41</v>
      </c>
      <c r="AP491" s="1" t="s">
        <v>41</v>
      </c>
      <c r="AQ491" s="1" t="s">
        <v>41</v>
      </c>
      <c r="AR491" s="1"/>
      <c r="AS491" t="s">
        <v>17557</v>
      </c>
      <c r="AT491" s="500" t="s">
        <v>20263</v>
      </c>
    </row>
    <row r="492" spans="1:48">
      <c r="A492" s="482">
        <v>487</v>
      </c>
      <c r="B492" s="1">
        <v>4881</v>
      </c>
      <c r="C492" s="578">
        <v>44496</v>
      </c>
      <c r="D492" t="s">
        <v>20872</v>
      </c>
      <c r="E492" t="s">
        <v>20873</v>
      </c>
      <c r="F492" t="s">
        <v>20874</v>
      </c>
      <c r="G492" t="s">
        <v>18534</v>
      </c>
      <c r="H492" t="s">
        <v>20875</v>
      </c>
      <c r="I492" t="s">
        <v>20876</v>
      </c>
      <c r="J492" t="s">
        <v>147</v>
      </c>
      <c r="K492" t="s">
        <v>20877</v>
      </c>
      <c r="L492" t="s">
        <v>20878</v>
      </c>
      <c r="M492" t="s">
        <v>17953</v>
      </c>
      <c r="N492" t="s">
        <v>64</v>
      </c>
      <c r="O492" t="s">
        <v>58</v>
      </c>
      <c r="P492" t="s">
        <v>17548</v>
      </c>
      <c r="Q492" s="1">
        <v>1223</v>
      </c>
      <c r="R492" t="s">
        <v>19485</v>
      </c>
      <c r="S492" t="s">
        <v>20879</v>
      </c>
      <c r="T492" t="s">
        <v>42</v>
      </c>
      <c r="U492" t="s">
        <v>1203</v>
      </c>
      <c r="V492" s="492" t="s">
        <v>57</v>
      </c>
      <c r="W492" t="s">
        <v>17594</v>
      </c>
      <c r="X492" t="s">
        <v>20880</v>
      </c>
      <c r="Y492" s="1" t="s">
        <v>55</v>
      </c>
      <c r="Z492" t="s">
        <v>20881</v>
      </c>
      <c r="AA492" s="1">
        <v>3</v>
      </c>
      <c r="AB492" s="1" t="s">
        <v>61</v>
      </c>
      <c r="AC492" s="1" t="s">
        <v>41</v>
      </c>
      <c r="AD492" s="1" t="s">
        <v>61</v>
      </c>
      <c r="AE492" s="1" t="s">
        <v>61</v>
      </c>
      <c r="AF492" s="1" t="s">
        <v>41</v>
      </c>
      <c r="AG492" s="1" t="s">
        <v>55</v>
      </c>
      <c r="AH492" t="s">
        <v>20882</v>
      </c>
      <c r="AI492" s="1" t="s">
        <v>61</v>
      </c>
      <c r="AJ492" t="s">
        <v>1166</v>
      </c>
      <c r="AK492" s="1" t="s">
        <v>61</v>
      </c>
      <c r="AL492" t="s">
        <v>17945</v>
      </c>
      <c r="AN492" s="1" t="s">
        <v>61</v>
      </c>
      <c r="AO492" s="1" t="s">
        <v>61</v>
      </c>
      <c r="AP492" s="1" t="s">
        <v>41</v>
      </c>
      <c r="AQ492" s="1" t="s">
        <v>41</v>
      </c>
      <c r="AR492" s="1"/>
      <c r="AS492" t="s">
        <v>17598</v>
      </c>
      <c r="AU492" t="s">
        <v>18179</v>
      </c>
    </row>
    <row r="493" spans="1:48">
      <c r="A493" s="482">
        <v>488</v>
      </c>
      <c r="B493" s="1">
        <v>4884</v>
      </c>
      <c r="C493" s="578">
        <v>44496</v>
      </c>
      <c r="D493" t="s">
        <v>20883</v>
      </c>
      <c r="E493" t="s">
        <v>20884</v>
      </c>
      <c r="F493" t="s">
        <v>20885</v>
      </c>
      <c r="G493" t="s">
        <v>20886</v>
      </c>
      <c r="H493" t="s">
        <v>20887</v>
      </c>
      <c r="I493" t="s">
        <v>20888</v>
      </c>
      <c r="J493" t="s">
        <v>147</v>
      </c>
      <c r="K493" t="s">
        <v>20889</v>
      </c>
      <c r="L493" t="s">
        <v>20890</v>
      </c>
      <c r="M493" t="s">
        <v>164</v>
      </c>
      <c r="N493" t="s">
        <v>51</v>
      </c>
      <c r="O493" t="s">
        <v>17563</v>
      </c>
      <c r="P493" t="s">
        <v>20891</v>
      </c>
      <c r="Q493" s="1">
        <v>257</v>
      </c>
      <c r="R493" t="s">
        <v>19103</v>
      </c>
      <c r="S493" t="s">
        <v>18786</v>
      </c>
      <c r="T493" t="s">
        <v>42</v>
      </c>
      <c r="U493" t="s">
        <v>674</v>
      </c>
      <c r="V493" s="492" t="s">
        <v>57</v>
      </c>
      <c r="W493" t="s">
        <v>17594</v>
      </c>
      <c r="X493" t="s">
        <v>20892</v>
      </c>
      <c r="Y493" s="1" t="s">
        <v>68</v>
      </c>
      <c r="Z493" t="s">
        <v>17540</v>
      </c>
      <c r="AA493" s="1">
        <v>1</v>
      </c>
      <c r="AB493" s="1" t="s">
        <v>61</v>
      </c>
      <c r="AC493" s="1" t="s">
        <v>41</v>
      </c>
      <c r="AD493" s="1" t="s">
        <v>41</v>
      </c>
      <c r="AE493" s="1" t="s">
        <v>41</v>
      </c>
      <c r="AF493" s="1" t="s">
        <v>41</v>
      </c>
      <c r="AG493" s="1" t="s">
        <v>68</v>
      </c>
      <c r="AH493" t="s">
        <v>17540</v>
      </c>
      <c r="AI493" s="1" t="s">
        <v>41</v>
      </c>
      <c r="AJ493" t="s">
        <v>48</v>
      </c>
      <c r="AK493" s="1" t="s">
        <v>41</v>
      </c>
      <c r="AL493" t="s">
        <v>19503</v>
      </c>
      <c r="AM493" t="s">
        <v>20893</v>
      </c>
      <c r="AN493" s="1" t="s">
        <v>41</v>
      </c>
      <c r="AO493" s="1" t="s">
        <v>41</v>
      </c>
      <c r="AP493" s="1" t="s">
        <v>41</v>
      </c>
      <c r="AQ493" s="1" t="s">
        <v>41</v>
      </c>
      <c r="AR493" s="1"/>
      <c r="AS493" t="s">
        <v>17557</v>
      </c>
      <c r="AT493" s="500" t="s">
        <v>20263</v>
      </c>
    </row>
    <row r="494" spans="1:48">
      <c r="A494" s="482">
        <v>489</v>
      </c>
      <c r="B494" s="1">
        <v>4888</v>
      </c>
      <c r="C494" s="578">
        <v>44496</v>
      </c>
      <c r="D494" t="s">
        <v>20894</v>
      </c>
      <c r="E494" t="s">
        <v>20803</v>
      </c>
      <c r="F494" t="s">
        <v>20895</v>
      </c>
      <c r="G494" t="s">
        <v>17889</v>
      </c>
      <c r="H494" t="s">
        <v>20896</v>
      </c>
      <c r="I494" t="s">
        <v>20897</v>
      </c>
      <c r="J494" t="s">
        <v>147</v>
      </c>
      <c r="K494" t="s">
        <v>20898</v>
      </c>
      <c r="L494" t="s">
        <v>20899</v>
      </c>
      <c r="M494" t="s">
        <v>1171</v>
      </c>
      <c r="N494" t="s">
        <v>685</v>
      </c>
      <c r="O494" t="s">
        <v>17556</v>
      </c>
      <c r="P494" t="s">
        <v>20900</v>
      </c>
      <c r="Q494" s="1">
        <v>62</v>
      </c>
      <c r="R494" t="s">
        <v>787</v>
      </c>
      <c r="S494" t="s">
        <v>20901</v>
      </c>
      <c r="T494" t="s">
        <v>42</v>
      </c>
      <c r="U494" t="s">
        <v>19487</v>
      </c>
      <c r="V494" s="492" t="s">
        <v>44</v>
      </c>
      <c r="W494" t="s">
        <v>1133</v>
      </c>
      <c r="X494" t="s">
        <v>20902</v>
      </c>
      <c r="Y494" s="1" t="s">
        <v>68</v>
      </c>
      <c r="Z494" t="s">
        <v>17540</v>
      </c>
      <c r="AA494" s="1">
        <v>0</v>
      </c>
      <c r="AB494" s="1" t="s">
        <v>41</v>
      </c>
      <c r="AC494" s="1" t="s">
        <v>41</v>
      </c>
      <c r="AD494" s="1" t="s">
        <v>41</v>
      </c>
      <c r="AE494" s="1" t="s">
        <v>41</v>
      </c>
      <c r="AF494" s="1" t="s">
        <v>41</v>
      </c>
      <c r="AG494" s="1" t="s">
        <v>68</v>
      </c>
      <c r="AH494" t="s">
        <v>17540</v>
      </c>
      <c r="AI494" s="1" t="s">
        <v>61</v>
      </c>
      <c r="AJ494" t="s">
        <v>1185</v>
      </c>
      <c r="AK494" s="1" t="s">
        <v>61</v>
      </c>
      <c r="AL494" t="s">
        <v>17945</v>
      </c>
      <c r="AM494" t="s">
        <v>20903</v>
      </c>
      <c r="AN494" s="1" t="s">
        <v>41</v>
      </c>
      <c r="AO494" s="1" t="s">
        <v>41</v>
      </c>
      <c r="AP494" s="1" t="s">
        <v>41</v>
      </c>
      <c r="AQ494" s="1" t="s">
        <v>61</v>
      </c>
      <c r="AR494" s="1"/>
      <c r="AS494" t="s">
        <v>17557</v>
      </c>
      <c r="AT494" s="500" t="s">
        <v>20351</v>
      </c>
    </row>
    <row r="495" spans="1:48">
      <c r="A495" s="482">
        <v>490</v>
      </c>
      <c r="B495" s="1">
        <v>4901</v>
      </c>
      <c r="C495" s="578">
        <v>44496</v>
      </c>
      <c r="D495" t="s">
        <v>20904</v>
      </c>
      <c r="E495" t="s">
        <v>19493</v>
      </c>
      <c r="F495" t="s">
        <v>20905</v>
      </c>
      <c r="G495" t="s">
        <v>20906</v>
      </c>
      <c r="H495" t="s">
        <v>20907</v>
      </c>
      <c r="I495" t="s">
        <v>20908</v>
      </c>
      <c r="J495" t="s">
        <v>147</v>
      </c>
      <c r="K495" t="s">
        <v>20909</v>
      </c>
      <c r="L495" t="s">
        <v>20910</v>
      </c>
      <c r="M495" t="s">
        <v>17547</v>
      </c>
      <c r="N495" t="s">
        <v>97</v>
      </c>
      <c r="O495" t="s">
        <v>18147</v>
      </c>
      <c r="P495" t="s">
        <v>20911</v>
      </c>
      <c r="Q495" s="1">
        <v>114156</v>
      </c>
      <c r="R495" t="s">
        <v>19103</v>
      </c>
      <c r="S495" t="s">
        <v>20912</v>
      </c>
      <c r="T495" t="s">
        <v>42</v>
      </c>
      <c r="U495" t="s">
        <v>43</v>
      </c>
      <c r="V495" s="492" t="s">
        <v>57</v>
      </c>
      <c r="W495" t="s">
        <v>17594</v>
      </c>
      <c r="X495" t="s">
        <v>20913</v>
      </c>
      <c r="Y495" s="1" t="s">
        <v>55</v>
      </c>
      <c r="Z495" t="s">
        <v>20914</v>
      </c>
      <c r="AA495" s="1">
        <v>3</v>
      </c>
      <c r="AB495" s="1" t="s">
        <v>61</v>
      </c>
      <c r="AC495" s="1" t="s">
        <v>41</v>
      </c>
      <c r="AD495" s="1" t="s">
        <v>61</v>
      </c>
      <c r="AE495" s="1" t="s">
        <v>61</v>
      </c>
      <c r="AF495" s="1" t="s">
        <v>41</v>
      </c>
      <c r="AG495" s="1" t="s">
        <v>55</v>
      </c>
      <c r="AH495" t="s">
        <v>20915</v>
      </c>
      <c r="AI495" s="1" t="s">
        <v>41</v>
      </c>
      <c r="AJ495" t="s">
        <v>48</v>
      </c>
      <c r="AK495" s="1" t="s">
        <v>41</v>
      </c>
      <c r="AL495" t="s">
        <v>19475</v>
      </c>
      <c r="AN495" s="1" t="s">
        <v>41</v>
      </c>
      <c r="AO495" s="1" t="s">
        <v>41</v>
      </c>
      <c r="AP495" s="1" t="s">
        <v>41</v>
      </c>
      <c r="AQ495" s="1" t="s">
        <v>41</v>
      </c>
      <c r="AR495" s="1"/>
      <c r="AS495" t="s">
        <v>17598</v>
      </c>
      <c r="AU495" t="s">
        <v>19959</v>
      </c>
    </row>
    <row r="496" spans="1:48">
      <c r="A496" s="482">
        <v>491</v>
      </c>
      <c r="B496" s="1">
        <v>4919</v>
      </c>
      <c r="C496" s="578">
        <v>44496</v>
      </c>
      <c r="D496" t="s">
        <v>20916</v>
      </c>
      <c r="E496" t="s">
        <v>20917</v>
      </c>
      <c r="F496" t="s">
        <v>20918</v>
      </c>
      <c r="G496" t="s">
        <v>20170</v>
      </c>
      <c r="H496" t="s">
        <v>20919</v>
      </c>
      <c r="I496" t="s">
        <v>20920</v>
      </c>
      <c r="J496" t="s">
        <v>39</v>
      </c>
      <c r="K496" t="s">
        <v>20921</v>
      </c>
      <c r="L496" t="s">
        <v>20922</v>
      </c>
      <c r="M496" t="s">
        <v>17547</v>
      </c>
      <c r="N496" t="s">
        <v>97</v>
      </c>
      <c r="O496" t="s">
        <v>58</v>
      </c>
      <c r="P496" t="s">
        <v>20923</v>
      </c>
      <c r="Q496" s="1">
        <v>8834604</v>
      </c>
      <c r="R496" t="s">
        <v>19103</v>
      </c>
      <c r="S496" t="s">
        <v>126</v>
      </c>
      <c r="T496" t="s">
        <v>42</v>
      </c>
      <c r="U496" t="s">
        <v>43</v>
      </c>
      <c r="V496" s="492" t="s">
        <v>44</v>
      </c>
      <c r="W496" t="s">
        <v>19488</v>
      </c>
      <c r="X496" t="s">
        <v>20924</v>
      </c>
      <c r="Y496" s="1" t="s">
        <v>55</v>
      </c>
      <c r="Z496" t="s">
        <v>20925</v>
      </c>
      <c r="AA496" s="1">
        <v>2</v>
      </c>
      <c r="AB496" s="1" t="s">
        <v>61</v>
      </c>
      <c r="AC496" s="1" t="s">
        <v>41</v>
      </c>
      <c r="AD496" s="1" t="s">
        <v>61</v>
      </c>
      <c r="AE496" s="1" t="s">
        <v>41</v>
      </c>
      <c r="AF496" s="1" t="s">
        <v>41</v>
      </c>
      <c r="AG496" s="1" t="s">
        <v>68</v>
      </c>
      <c r="AH496" t="s">
        <v>17540</v>
      </c>
      <c r="AI496" s="1" t="s">
        <v>61</v>
      </c>
      <c r="AJ496" t="s">
        <v>1185</v>
      </c>
      <c r="AK496" t="s">
        <v>61</v>
      </c>
      <c r="AL496" t="s">
        <v>19475</v>
      </c>
      <c r="AM496" t="s">
        <v>20926</v>
      </c>
      <c r="AN496" s="1" t="s">
        <v>41</v>
      </c>
      <c r="AO496" s="1" t="s">
        <v>41</v>
      </c>
      <c r="AP496" s="1" t="s">
        <v>41</v>
      </c>
      <c r="AQ496" s="1" t="s">
        <v>61</v>
      </c>
      <c r="AR496" s="1"/>
      <c r="AS496" t="s">
        <v>17557</v>
      </c>
      <c r="AT496" s="500" t="s">
        <v>20263</v>
      </c>
    </row>
    <row r="497" spans="1:47">
      <c r="A497" s="482">
        <v>492</v>
      </c>
      <c r="B497" s="1">
        <v>4998</v>
      </c>
      <c r="C497" s="578">
        <v>44496</v>
      </c>
      <c r="D497" t="s">
        <v>20927</v>
      </c>
      <c r="E497" t="s">
        <v>20928</v>
      </c>
      <c r="F497" t="s">
        <v>20929</v>
      </c>
      <c r="G497" t="s">
        <v>20930</v>
      </c>
      <c r="H497" t="s">
        <v>20931</v>
      </c>
      <c r="I497" t="s">
        <v>20932</v>
      </c>
      <c r="J497" t="s">
        <v>147</v>
      </c>
      <c r="K497" t="s">
        <v>20933</v>
      </c>
      <c r="L497" t="s">
        <v>20934</v>
      </c>
      <c r="M497" t="s">
        <v>17547</v>
      </c>
      <c r="N497" t="s">
        <v>97</v>
      </c>
      <c r="O497" t="s">
        <v>58</v>
      </c>
      <c r="P497" t="s">
        <v>20935</v>
      </c>
      <c r="Q497" s="1">
        <v>6798</v>
      </c>
      <c r="R497" t="s">
        <v>19061</v>
      </c>
      <c r="S497" t="s">
        <v>20936</v>
      </c>
      <c r="T497" t="s">
        <v>42</v>
      </c>
      <c r="U497" t="s">
        <v>674</v>
      </c>
      <c r="V497" s="492" t="s">
        <v>57</v>
      </c>
      <c r="W497" t="s">
        <v>19488</v>
      </c>
      <c r="X497" t="s">
        <v>20937</v>
      </c>
      <c r="Y497" s="1" t="s">
        <v>55</v>
      </c>
      <c r="Z497" t="s">
        <v>20938</v>
      </c>
      <c r="AA497" s="1">
        <v>1</v>
      </c>
      <c r="AB497" s="1" t="s">
        <v>41</v>
      </c>
      <c r="AC497" s="1" t="s">
        <v>41</v>
      </c>
      <c r="AD497" s="1" t="s">
        <v>61</v>
      </c>
      <c r="AE497" s="1" t="s">
        <v>41</v>
      </c>
      <c r="AF497" s="1" t="s">
        <v>41</v>
      </c>
      <c r="AG497" s="1" t="s">
        <v>55</v>
      </c>
      <c r="AH497" t="s">
        <v>20939</v>
      </c>
      <c r="AI497" s="1" t="s">
        <v>61</v>
      </c>
      <c r="AJ497" t="s">
        <v>20940</v>
      </c>
      <c r="AK497" t="s">
        <v>61</v>
      </c>
      <c r="AL497" t="s">
        <v>17945</v>
      </c>
      <c r="AM497" t="s">
        <v>20941</v>
      </c>
      <c r="AN497" s="1" t="s">
        <v>61</v>
      </c>
      <c r="AO497" s="1" t="s">
        <v>41</v>
      </c>
      <c r="AP497" s="1" t="s">
        <v>61</v>
      </c>
      <c r="AQ497" s="1" t="s">
        <v>61</v>
      </c>
      <c r="AR497" s="1"/>
      <c r="AS497" t="s">
        <v>17557</v>
      </c>
      <c r="AT497" s="500" t="s">
        <v>20351</v>
      </c>
    </row>
    <row r="498" spans="1:47">
      <c r="A498" s="482">
        <v>493</v>
      </c>
      <c r="B498" s="1">
        <v>5018</v>
      </c>
      <c r="C498" s="578">
        <v>44496</v>
      </c>
      <c r="D498" t="s">
        <v>20942</v>
      </c>
      <c r="E498" t="s">
        <v>20873</v>
      </c>
      <c r="F498" t="s">
        <v>20943</v>
      </c>
      <c r="G498" t="s">
        <v>20944</v>
      </c>
      <c r="H498" t="s">
        <v>20945</v>
      </c>
      <c r="I498" t="s">
        <v>20946</v>
      </c>
      <c r="J498" t="s">
        <v>147</v>
      </c>
      <c r="K498" t="s">
        <v>20947</v>
      </c>
      <c r="L498" t="s">
        <v>20948</v>
      </c>
      <c r="M498" t="s">
        <v>684</v>
      </c>
      <c r="N498" t="s">
        <v>685</v>
      </c>
      <c r="O498" t="s">
        <v>17556</v>
      </c>
      <c r="P498" t="s">
        <v>20949</v>
      </c>
      <c r="Q498" s="510">
        <v>8749</v>
      </c>
      <c r="R498" t="s">
        <v>787</v>
      </c>
      <c r="S498" t="s">
        <v>20950</v>
      </c>
      <c r="T498" t="s">
        <v>42</v>
      </c>
      <c r="U498" t="s">
        <v>43</v>
      </c>
      <c r="V498" s="492" t="s">
        <v>57</v>
      </c>
      <c r="W498" t="s">
        <v>40</v>
      </c>
      <c r="X498" t="s">
        <v>1119</v>
      </c>
      <c r="Y498" s="1" t="s">
        <v>55</v>
      </c>
      <c r="Z498" t="s">
        <v>20951</v>
      </c>
      <c r="AA498" s="1">
        <v>1</v>
      </c>
      <c r="AB498" s="1" t="s">
        <v>61</v>
      </c>
      <c r="AC498" s="1" t="s">
        <v>41</v>
      </c>
      <c r="AD498" s="1" t="s">
        <v>41</v>
      </c>
      <c r="AE498" s="1" t="s">
        <v>41</v>
      </c>
      <c r="AF498" s="1" t="s">
        <v>41</v>
      </c>
      <c r="AG498" s="1" t="s">
        <v>17973</v>
      </c>
      <c r="AH498" t="s">
        <v>20952</v>
      </c>
      <c r="AI498" s="1" t="s">
        <v>61</v>
      </c>
      <c r="AJ498" t="s">
        <v>1185</v>
      </c>
      <c r="AK498" s="1" t="s">
        <v>61</v>
      </c>
      <c r="AL498" t="s">
        <v>19475</v>
      </c>
      <c r="AN498" s="1" t="s">
        <v>41</v>
      </c>
      <c r="AO498" s="1" t="s">
        <v>41</v>
      </c>
      <c r="AP498" s="1" t="s">
        <v>41</v>
      </c>
      <c r="AQ498" s="1" t="s">
        <v>61</v>
      </c>
      <c r="AR498" s="1"/>
      <c r="AS498" t="s">
        <v>18390</v>
      </c>
      <c r="AU498" t="s">
        <v>18698</v>
      </c>
    </row>
    <row r="499" spans="1:47">
      <c r="A499" s="482">
        <v>494</v>
      </c>
      <c r="B499" s="1">
        <v>5080</v>
      </c>
      <c r="C499" s="578">
        <v>44496</v>
      </c>
      <c r="D499" t="s">
        <v>20953</v>
      </c>
      <c r="E499" t="s">
        <v>20954</v>
      </c>
      <c r="F499" t="s">
        <v>20955</v>
      </c>
      <c r="G499" t="s">
        <v>20956</v>
      </c>
      <c r="H499" t="s">
        <v>20957</v>
      </c>
      <c r="I499" t="s">
        <v>20958</v>
      </c>
      <c r="J499" t="s">
        <v>147</v>
      </c>
      <c r="K499" t="s">
        <v>20959</v>
      </c>
      <c r="L499" t="s">
        <v>20960</v>
      </c>
      <c r="M499" t="s">
        <v>17547</v>
      </c>
      <c r="N499" t="s">
        <v>97</v>
      </c>
      <c r="O499" t="s">
        <v>58</v>
      </c>
      <c r="P499" t="s">
        <v>20961</v>
      </c>
      <c r="Q499" s="510">
        <v>4920549</v>
      </c>
      <c r="R499" t="s">
        <v>19061</v>
      </c>
      <c r="S499" t="s">
        <v>20962</v>
      </c>
      <c r="T499" t="s">
        <v>42</v>
      </c>
      <c r="U499" t="s">
        <v>43</v>
      </c>
      <c r="V499" s="492" t="s">
        <v>57</v>
      </c>
      <c r="W499" t="s">
        <v>19488</v>
      </c>
      <c r="X499" t="s">
        <v>1119</v>
      </c>
      <c r="Y499" s="1" t="s">
        <v>68</v>
      </c>
      <c r="Z499" t="s">
        <v>17540</v>
      </c>
      <c r="AA499" s="1">
        <v>2</v>
      </c>
      <c r="AB499" s="1" t="s">
        <v>61</v>
      </c>
      <c r="AC499" s="1" t="s">
        <v>41</v>
      </c>
      <c r="AD499" s="1" t="s">
        <v>61</v>
      </c>
      <c r="AE499" s="1" t="s">
        <v>41</v>
      </c>
      <c r="AF499" s="1" t="s">
        <v>41</v>
      </c>
      <c r="AG499" s="1" t="s">
        <v>55</v>
      </c>
      <c r="AH499" t="s">
        <v>20963</v>
      </c>
      <c r="AI499" s="1" t="s">
        <v>61</v>
      </c>
      <c r="AJ499" t="s">
        <v>20964</v>
      </c>
      <c r="AK499" s="1" t="s">
        <v>61</v>
      </c>
      <c r="AL499" t="s">
        <v>17945</v>
      </c>
      <c r="AN499" s="1" t="s">
        <v>61</v>
      </c>
      <c r="AO499" s="1" t="s">
        <v>61</v>
      </c>
      <c r="AP499" s="1" t="s">
        <v>61</v>
      </c>
      <c r="AQ499" s="1" t="s">
        <v>61</v>
      </c>
      <c r="AR499" s="1"/>
      <c r="AS499" t="s">
        <v>18390</v>
      </c>
      <c r="AU499" t="s">
        <v>18698</v>
      </c>
    </row>
    <row r="500" spans="1:47">
      <c r="A500" s="482">
        <v>495</v>
      </c>
      <c r="B500" s="1">
        <v>5093</v>
      </c>
      <c r="C500" s="578">
        <v>44496</v>
      </c>
      <c r="D500" t="s">
        <v>20965</v>
      </c>
      <c r="E500" t="s">
        <v>20954</v>
      </c>
      <c r="F500" t="s">
        <v>20966</v>
      </c>
      <c r="G500" t="s">
        <v>18621</v>
      </c>
      <c r="H500" t="s">
        <v>20967</v>
      </c>
      <c r="I500" t="s">
        <v>20968</v>
      </c>
      <c r="J500" t="s">
        <v>147</v>
      </c>
      <c r="K500" t="s">
        <v>20969</v>
      </c>
      <c r="L500" t="s">
        <v>20970</v>
      </c>
      <c r="M500" t="s">
        <v>583</v>
      </c>
      <c r="N500" t="s">
        <v>584</v>
      </c>
      <c r="O500" t="s">
        <v>17556</v>
      </c>
      <c r="P500" t="s">
        <v>20971</v>
      </c>
      <c r="Q500" s="1">
        <v>28342</v>
      </c>
      <c r="R500" t="s">
        <v>19093</v>
      </c>
      <c r="S500" t="s">
        <v>18626</v>
      </c>
      <c r="T500" t="s">
        <v>42</v>
      </c>
      <c r="U500" t="s">
        <v>1203</v>
      </c>
      <c r="V500" s="492" t="s">
        <v>57</v>
      </c>
      <c r="W500" t="s">
        <v>19473</v>
      </c>
      <c r="X500" t="s">
        <v>1119</v>
      </c>
      <c r="Y500" s="1" t="s">
        <v>55</v>
      </c>
      <c r="Z500" t="s">
        <v>20972</v>
      </c>
      <c r="AA500" s="1">
        <v>4</v>
      </c>
      <c r="AB500" s="1" t="s">
        <v>61</v>
      </c>
      <c r="AC500" s="1" t="s">
        <v>61</v>
      </c>
      <c r="AD500" s="1" t="s">
        <v>61</v>
      </c>
      <c r="AE500" s="1" t="s">
        <v>61</v>
      </c>
      <c r="AF500" s="1" t="s">
        <v>41</v>
      </c>
      <c r="AG500" s="1" t="s">
        <v>55</v>
      </c>
      <c r="AH500" t="s">
        <v>20973</v>
      </c>
      <c r="AI500" s="1" t="s">
        <v>61</v>
      </c>
      <c r="AJ500" t="s">
        <v>18593</v>
      </c>
      <c r="AK500" s="1" t="s">
        <v>61</v>
      </c>
      <c r="AL500" t="s">
        <v>19475</v>
      </c>
      <c r="AN500" s="1" t="s">
        <v>61</v>
      </c>
      <c r="AO500" s="1" t="s">
        <v>41</v>
      </c>
      <c r="AP500" s="1" t="s">
        <v>41</v>
      </c>
      <c r="AQ500" s="1" t="s">
        <v>61</v>
      </c>
      <c r="AR500" s="1"/>
      <c r="AS500" t="s">
        <v>17598</v>
      </c>
      <c r="AU500" t="s">
        <v>18698</v>
      </c>
    </row>
    <row r="501" spans="1:47">
      <c r="A501" s="482">
        <v>496</v>
      </c>
      <c r="B501" s="1">
        <v>5099</v>
      </c>
      <c r="C501" s="578">
        <v>44496</v>
      </c>
      <c r="D501" t="s">
        <v>20974</v>
      </c>
      <c r="E501" t="s">
        <v>20975</v>
      </c>
      <c r="F501" t="s">
        <v>20976</v>
      </c>
      <c r="G501" t="s">
        <v>20977</v>
      </c>
      <c r="H501" t="s">
        <v>20978</v>
      </c>
      <c r="I501" t="s">
        <v>20979</v>
      </c>
      <c r="J501" t="s">
        <v>147</v>
      </c>
      <c r="K501" t="s">
        <v>20980</v>
      </c>
      <c r="L501" t="s">
        <v>20981</v>
      </c>
      <c r="M501" t="s">
        <v>17547</v>
      </c>
      <c r="N501" t="s">
        <v>97</v>
      </c>
      <c r="O501" t="s">
        <v>18147</v>
      </c>
      <c r="P501" t="s">
        <v>20982</v>
      </c>
      <c r="Q501" s="40" t="s">
        <v>20983</v>
      </c>
      <c r="R501" t="s">
        <v>19061</v>
      </c>
      <c r="S501" s="40">
        <v>12</v>
      </c>
      <c r="T501" t="s">
        <v>42</v>
      </c>
      <c r="U501" t="s">
        <v>43</v>
      </c>
      <c r="V501" s="492" t="s">
        <v>57</v>
      </c>
      <c r="W501" t="s">
        <v>19488</v>
      </c>
      <c r="X501" t="s">
        <v>1119</v>
      </c>
      <c r="Y501" s="1" t="s">
        <v>55</v>
      </c>
      <c r="Z501" t="s">
        <v>20984</v>
      </c>
      <c r="AA501" s="1">
        <v>2</v>
      </c>
      <c r="AB501" s="1" t="s">
        <v>61</v>
      </c>
      <c r="AC501" s="1" t="s">
        <v>41</v>
      </c>
      <c r="AD501" s="1" t="s">
        <v>41</v>
      </c>
      <c r="AE501" s="1" t="s">
        <v>41</v>
      </c>
      <c r="AF501" s="1" t="s">
        <v>61</v>
      </c>
      <c r="AG501" s="1" t="s">
        <v>55</v>
      </c>
      <c r="AH501" t="s">
        <v>20985</v>
      </c>
      <c r="AI501" s="1" t="s">
        <v>61</v>
      </c>
      <c r="AJ501" t="s">
        <v>1185</v>
      </c>
      <c r="AK501" s="1" t="s">
        <v>61</v>
      </c>
      <c r="AL501" t="s">
        <v>19475</v>
      </c>
      <c r="AN501" s="1" t="s">
        <v>41</v>
      </c>
      <c r="AO501" s="1" t="s">
        <v>41</v>
      </c>
      <c r="AP501" s="1" t="s">
        <v>41</v>
      </c>
      <c r="AQ501" s="1" t="s">
        <v>61</v>
      </c>
      <c r="AR501" s="1"/>
      <c r="AS501" t="s">
        <v>17557</v>
      </c>
      <c r="AT501" s="500" t="s">
        <v>20315</v>
      </c>
      <c r="AU501" t="s">
        <v>18965</v>
      </c>
    </row>
    <row r="502" spans="1:47">
      <c r="A502" s="482">
        <v>497</v>
      </c>
      <c r="B502" s="1">
        <v>5113</v>
      </c>
      <c r="C502" s="578">
        <v>44496</v>
      </c>
      <c r="D502" t="s">
        <v>20986</v>
      </c>
      <c r="E502" t="s">
        <v>20987</v>
      </c>
      <c r="F502" t="s">
        <v>20988</v>
      </c>
      <c r="G502" t="s">
        <v>20989</v>
      </c>
      <c r="H502" t="s">
        <v>20990</v>
      </c>
      <c r="I502" t="s">
        <v>20991</v>
      </c>
      <c r="J502" t="s">
        <v>39</v>
      </c>
      <c r="K502" t="s">
        <v>20992</v>
      </c>
      <c r="L502" t="s">
        <v>20219</v>
      </c>
      <c r="M502" t="s">
        <v>63</v>
      </c>
      <c r="N502" t="s">
        <v>64</v>
      </c>
      <c r="O502" t="s">
        <v>58</v>
      </c>
      <c r="P502" t="s">
        <v>20993</v>
      </c>
      <c r="Q502" s="510">
        <v>4621836</v>
      </c>
      <c r="R502" t="s">
        <v>19061</v>
      </c>
      <c r="S502" t="s">
        <v>141</v>
      </c>
      <c r="T502" t="s">
        <v>42</v>
      </c>
      <c r="U502" t="s">
        <v>43</v>
      </c>
      <c r="V502" s="492" t="s">
        <v>57</v>
      </c>
      <c r="W502" t="s">
        <v>40</v>
      </c>
      <c r="X502" t="s">
        <v>1119</v>
      </c>
      <c r="Y502" s="1" t="s">
        <v>55</v>
      </c>
      <c r="Z502" t="s">
        <v>20994</v>
      </c>
      <c r="AA502" s="1">
        <v>3</v>
      </c>
      <c r="AB502" s="1" t="s">
        <v>61</v>
      </c>
      <c r="AC502" s="1" t="s">
        <v>41</v>
      </c>
      <c r="AD502" s="1" t="s">
        <v>61</v>
      </c>
      <c r="AE502" s="1" t="s">
        <v>61</v>
      </c>
      <c r="AF502" s="1" t="s">
        <v>41</v>
      </c>
      <c r="AG502" s="1" t="s">
        <v>55</v>
      </c>
      <c r="AH502" t="s">
        <v>20995</v>
      </c>
      <c r="AI502" s="1" t="s">
        <v>61</v>
      </c>
      <c r="AJ502" t="s">
        <v>1185</v>
      </c>
      <c r="AK502" s="1" t="s">
        <v>61</v>
      </c>
      <c r="AL502" t="s">
        <v>19475</v>
      </c>
      <c r="AN502" s="1" t="s">
        <v>41</v>
      </c>
      <c r="AO502" s="1" t="s">
        <v>41</v>
      </c>
      <c r="AP502" s="1" t="s">
        <v>41</v>
      </c>
      <c r="AQ502" s="1" t="s">
        <v>61</v>
      </c>
      <c r="AR502" s="1"/>
      <c r="AS502" t="s">
        <v>17557</v>
      </c>
      <c r="AT502" s="500" t="s">
        <v>20315</v>
      </c>
      <c r="AU502" t="s">
        <v>18965</v>
      </c>
    </row>
    <row r="503" spans="1:47">
      <c r="A503" s="482">
        <v>498</v>
      </c>
      <c r="B503" s="1">
        <v>5116</v>
      </c>
      <c r="C503" s="578">
        <v>44496</v>
      </c>
      <c r="D503" t="s">
        <v>20996</v>
      </c>
      <c r="E503" t="s">
        <v>20712</v>
      </c>
      <c r="F503" t="s">
        <v>20997</v>
      </c>
      <c r="G503" t="s">
        <v>20852</v>
      </c>
      <c r="H503" t="s">
        <v>20998</v>
      </c>
      <c r="I503" t="s">
        <v>20999</v>
      </c>
      <c r="J503" t="s">
        <v>147</v>
      </c>
      <c r="K503" t="s">
        <v>21000</v>
      </c>
      <c r="L503" t="s">
        <v>21001</v>
      </c>
      <c r="M503" t="s">
        <v>17547</v>
      </c>
      <c r="N503" t="s">
        <v>97</v>
      </c>
      <c r="O503" t="s">
        <v>58</v>
      </c>
      <c r="P503" t="s">
        <v>21002</v>
      </c>
      <c r="Q503" s="1" t="s">
        <v>21003</v>
      </c>
      <c r="R503" t="s">
        <v>19103</v>
      </c>
      <c r="S503" t="s">
        <v>126</v>
      </c>
      <c r="T503" t="s">
        <v>42</v>
      </c>
      <c r="U503" t="s">
        <v>1203</v>
      </c>
      <c r="V503" s="492" t="s">
        <v>57</v>
      </c>
      <c r="W503" t="s">
        <v>19488</v>
      </c>
      <c r="X503" t="s">
        <v>1119</v>
      </c>
      <c r="Y503" s="1" t="s">
        <v>55</v>
      </c>
      <c r="Z503" t="s">
        <v>20384</v>
      </c>
      <c r="AA503" s="1">
        <v>3</v>
      </c>
      <c r="AB503" s="1" t="s">
        <v>61</v>
      </c>
      <c r="AC503" s="1" t="s">
        <v>41</v>
      </c>
      <c r="AD503" s="1" t="s">
        <v>61</v>
      </c>
      <c r="AE503" s="1" t="s">
        <v>61</v>
      </c>
      <c r="AF503" s="1" t="s">
        <v>41</v>
      </c>
      <c r="AG503" s="1" t="s">
        <v>55</v>
      </c>
      <c r="AH503" t="s">
        <v>21004</v>
      </c>
      <c r="AI503" s="1" t="s">
        <v>41</v>
      </c>
      <c r="AJ503" t="s">
        <v>48</v>
      </c>
      <c r="AK503" s="1" t="s">
        <v>61</v>
      </c>
      <c r="AL503" t="s">
        <v>19475</v>
      </c>
      <c r="AN503" s="1" t="s">
        <v>61</v>
      </c>
      <c r="AO503" s="1" t="s">
        <v>41</v>
      </c>
      <c r="AP503" s="1" t="s">
        <v>41</v>
      </c>
      <c r="AQ503" s="1" t="s">
        <v>41</v>
      </c>
      <c r="AR503" s="1"/>
      <c r="AS503" t="s">
        <v>17598</v>
      </c>
      <c r="AU503" t="s">
        <v>18179</v>
      </c>
    </row>
    <row r="504" spans="1:47">
      <c r="A504" s="482">
        <v>499</v>
      </c>
      <c r="B504" s="1">
        <v>5148</v>
      </c>
      <c r="C504" s="578">
        <v>44496</v>
      </c>
      <c r="D504" t="s">
        <v>21005</v>
      </c>
      <c r="E504" t="s">
        <v>21006</v>
      </c>
      <c r="F504" t="s">
        <v>21007</v>
      </c>
      <c r="G504" t="s">
        <v>21008</v>
      </c>
      <c r="H504" t="s">
        <v>21009</v>
      </c>
      <c r="I504" t="s">
        <v>21010</v>
      </c>
      <c r="J504" t="s">
        <v>39</v>
      </c>
      <c r="K504" t="s">
        <v>21011</v>
      </c>
      <c r="L504" t="s">
        <v>21012</v>
      </c>
      <c r="M504" t="s">
        <v>17547</v>
      </c>
      <c r="N504" t="s">
        <v>97</v>
      </c>
      <c r="O504" t="s">
        <v>58</v>
      </c>
      <c r="P504" t="s">
        <v>21013</v>
      </c>
      <c r="Q504" s="510">
        <v>16020</v>
      </c>
      <c r="R504" t="s">
        <v>19103</v>
      </c>
      <c r="S504" t="s">
        <v>117</v>
      </c>
      <c r="T504" t="s">
        <v>42</v>
      </c>
      <c r="U504" t="s">
        <v>43</v>
      </c>
      <c r="V504" s="492" t="s">
        <v>44</v>
      </c>
      <c r="W504" t="s">
        <v>19488</v>
      </c>
      <c r="X504" t="s">
        <v>1119</v>
      </c>
      <c r="Y504" s="1" t="s">
        <v>55</v>
      </c>
      <c r="Z504" t="s">
        <v>21014</v>
      </c>
      <c r="AA504" s="1">
        <v>1</v>
      </c>
      <c r="AB504" s="1" t="s">
        <v>61</v>
      </c>
      <c r="AC504" s="1" t="s">
        <v>41</v>
      </c>
      <c r="AD504" s="1" t="s">
        <v>41</v>
      </c>
      <c r="AE504" s="1" t="s">
        <v>41</v>
      </c>
      <c r="AF504" s="1" t="s">
        <v>41</v>
      </c>
      <c r="AG504" s="1" t="s">
        <v>55</v>
      </c>
      <c r="AH504" t="s">
        <v>21015</v>
      </c>
      <c r="AI504" s="1" t="s">
        <v>61</v>
      </c>
      <c r="AJ504" t="s">
        <v>1185</v>
      </c>
      <c r="AK504" s="1" t="s">
        <v>61</v>
      </c>
      <c r="AL504" t="s">
        <v>19475</v>
      </c>
      <c r="AN504" s="1" t="s">
        <v>41</v>
      </c>
      <c r="AO504" s="1" t="s">
        <v>41</v>
      </c>
      <c r="AP504" s="1" t="s">
        <v>41</v>
      </c>
      <c r="AQ504" s="1" t="s">
        <v>61</v>
      </c>
      <c r="AR504" s="1"/>
      <c r="AS504" t="s">
        <v>17557</v>
      </c>
      <c r="AT504" s="500" t="s">
        <v>20315</v>
      </c>
      <c r="AU504" t="s">
        <v>18965</v>
      </c>
    </row>
    <row r="505" spans="1:47">
      <c r="A505" s="482">
        <v>500</v>
      </c>
      <c r="B505" s="1">
        <v>5182</v>
      </c>
      <c r="C505" s="578">
        <v>44496</v>
      </c>
      <c r="D505" t="s">
        <v>21016</v>
      </c>
      <c r="E505" t="s">
        <v>21017</v>
      </c>
      <c r="F505" t="s">
        <v>21018</v>
      </c>
      <c r="G505" t="s">
        <v>21019</v>
      </c>
      <c r="H505" t="s">
        <v>21020</v>
      </c>
      <c r="I505" t="s">
        <v>21021</v>
      </c>
      <c r="J505" t="s">
        <v>147</v>
      </c>
      <c r="K505" t="s">
        <v>21022</v>
      </c>
      <c r="L505" t="s">
        <v>21023</v>
      </c>
      <c r="M505" t="s">
        <v>496</v>
      </c>
      <c r="N505" t="s">
        <v>51</v>
      </c>
      <c r="O505" t="s">
        <v>58</v>
      </c>
      <c r="P505" t="s">
        <v>21024</v>
      </c>
      <c r="Q505" s="1" t="s">
        <v>21025</v>
      </c>
      <c r="R505" t="s">
        <v>19901</v>
      </c>
      <c r="S505" t="s">
        <v>21026</v>
      </c>
      <c r="T505" t="s">
        <v>42</v>
      </c>
      <c r="U505" t="s">
        <v>43</v>
      </c>
      <c r="V505" s="492" t="s">
        <v>57</v>
      </c>
      <c r="W505" t="s">
        <v>17888</v>
      </c>
      <c r="X505" t="s">
        <v>19957</v>
      </c>
      <c r="Y505" s="1" t="s">
        <v>55</v>
      </c>
      <c r="Z505" t="s">
        <v>21027</v>
      </c>
      <c r="AA505" s="1">
        <v>2</v>
      </c>
      <c r="AB505" s="1" t="s">
        <v>61</v>
      </c>
      <c r="AC505" s="1" t="s">
        <v>41</v>
      </c>
      <c r="AD505" s="1" t="s">
        <v>61</v>
      </c>
      <c r="AE505" s="1" t="s">
        <v>41</v>
      </c>
      <c r="AF505" s="1" t="s">
        <v>41</v>
      </c>
      <c r="AG505" s="1" t="s">
        <v>55</v>
      </c>
      <c r="AH505" t="s">
        <v>21028</v>
      </c>
      <c r="AI505" s="1" t="s">
        <v>61</v>
      </c>
      <c r="AJ505" t="s">
        <v>18593</v>
      </c>
      <c r="AK505" s="1" t="s">
        <v>61</v>
      </c>
      <c r="AL505" t="s">
        <v>19475</v>
      </c>
      <c r="AN505" s="1" t="s">
        <v>61</v>
      </c>
      <c r="AO505" s="1" t="s">
        <v>41</v>
      </c>
      <c r="AP505" s="1" t="s">
        <v>41</v>
      </c>
      <c r="AQ505" s="1" t="s">
        <v>41</v>
      </c>
      <c r="AR505" s="1"/>
      <c r="AS505" t="s">
        <v>18390</v>
      </c>
      <c r="AU505" t="s">
        <v>18698</v>
      </c>
    </row>
    <row r="506" spans="1:47">
      <c r="A506" s="482">
        <v>501</v>
      </c>
      <c r="B506" s="1">
        <v>5196</v>
      </c>
      <c r="C506" s="578">
        <v>44496</v>
      </c>
      <c r="D506" t="s">
        <v>21029</v>
      </c>
      <c r="E506" t="s">
        <v>21017</v>
      </c>
      <c r="F506" t="s">
        <v>21030</v>
      </c>
      <c r="G506" t="s">
        <v>21031</v>
      </c>
      <c r="H506" t="s">
        <v>21032</v>
      </c>
      <c r="I506" t="s">
        <v>21033</v>
      </c>
      <c r="J506" t="s">
        <v>39</v>
      </c>
      <c r="K506" t="s">
        <v>18285</v>
      </c>
      <c r="L506" t="s">
        <v>21034</v>
      </c>
      <c r="M506" t="s">
        <v>583</v>
      </c>
      <c r="N506" t="s">
        <v>584</v>
      </c>
      <c r="O506" t="s">
        <v>58</v>
      </c>
      <c r="P506" t="s">
        <v>21035</v>
      </c>
      <c r="Q506" s="510">
        <v>1721</v>
      </c>
      <c r="R506" t="s">
        <v>19093</v>
      </c>
      <c r="S506" t="s">
        <v>21036</v>
      </c>
      <c r="T506" t="s">
        <v>42</v>
      </c>
      <c r="U506" t="s">
        <v>241</v>
      </c>
      <c r="V506" s="492" t="s">
        <v>44</v>
      </c>
      <c r="W506" t="s">
        <v>19473</v>
      </c>
      <c r="X506" t="s">
        <v>1119</v>
      </c>
      <c r="Y506" s="1" t="s">
        <v>55</v>
      </c>
      <c r="Z506" t="s">
        <v>21037</v>
      </c>
      <c r="AA506" s="1">
        <v>4</v>
      </c>
      <c r="AB506" s="1" t="s">
        <v>61</v>
      </c>
      <c r="AC506" s="1" t="s">
        <v>61</v>
      </c>
      <c r="AD506" s="1" t="s">
        <v>61</v>
      </c>
      <c r="AE506" s="1" t="s">
        <v>61</v>
      </c>
      <c r="AF506" s="1" t="s">
        <v>41</v>
      </c>
      <c r="AG506" s="1" t="s">
        <v>55</v>
      </c>
      <c r="AH506" t="s">
        <v>21038</v>
      </c>
      <c r="AI506" s="1" t="s">
        <v>61</v>
      </c>
      <c r="AJ506" t="s">
        <v>1185</v>
      </c>
      <c r="AK506" s="1" t="s">
        <v>61</v>
      </c>
      <c r="AL506" t="s">
        <v>19475</v>
      </c>
      <c r="AN506" s="1" t="s">
        <v>41</v>
      </c>
      <c r="AO506" s="1" t="s">
        <v>41</v>
      </c>
      <c r="AP506" s="1" t="s">
        <v>41</v>
      </c>
      <c r="AQ506" s="1" t="s">
        <v>61</v>
      </c>
      <c r="AR506" s="1"/>
      <c r="AS506" t="s">
        <v>17598</v>
      </c>
      <c r="AU506" t="s">
        <v>19959</v>
      </c>
    </row>
    <row r="507" spans="1:47">
      <c r="A507" s="482">
        <v>502</v>
      </c>
      <c r="B507" s="1">
        <v>5214</v>
      </c>
      <c r="C507" s="578">
        <v>44496</v>
      </c>
      <c r="D507" t="s">
        <v>21039</v>
      </c>
      <c r="E507" t="s">
        <v>21040</v>
      </c>
      <c r="F507" t="s">
        <v>21041</v>
      </c>
      <c r="G507" t="s">
        <v>21042</v>
      </c>
      <c r="H507" t="s">
        <v>21043</v>
      </c>
      <c r="I507" t="s">
        <v>21044</v>
      </c>
      <c r="J507" t="s">
        <v>147</v>
      </c>
      <c r="K507" t="s">
        <v>21045</v>
      </c>
      <c r="L507" t="s">
        <v>21046</v>
      </c>
      <c r="M507" t="s">
        <v>17953</v>
      </c>
      <c r="N507" t="s">
        <v>64</v>
      </c>
      <c r="O507" t="s">
        <v>17556</v>
      </c>
      <c r="P507" t="s">
        <v>21047</v>
      </c>
      <c r="Q507" s="510">
        <v>22247</v>
      </c>
      <c r="R507" t="s">
        <v>787</v>
      </c>
      <c r="S507" t="s">
        <v>21048</v>
      </c>
      <c r="T507" t="s">
        <v>42</v>
      </c>
      <c r="U507" t="s">
        <v>241</v>
      </c>
      <c r="V507" s="492" t="s">
        <v>44</v>
      </c>
      <c r="W507" t="s">
        <v>17594</v>
      </c>
      <c r="X507" t="s">
        <v>19671</v>
      </c>
      <c r="Y507" s="1" t="s">
        <v>55</v>
      </c>
      <c r="Z507" t="s">
        <v>20384</v>
      </c>
      <c r="AA507" s="1">
        <v>2</v>
      </c>
      <c r="AB507" s="1" t="s">
        <v>61</v>
      </c>
      <c r="AC507" s="1" t="s">
        <v>61</v>
      </c>
      <c r="AD507" s="1" t="s">
        <v>41</v>
      </c>
      <c r="AE507" s="1" t="s">
        <v>41</v>
      </c>
      <c r="AF507" s="1" t="s">
        <v>41</v>
      </c>
      <c r="AG507" s="1" t="s">
        <v>55</v>
      </c>
      <c r="AH507" t="s">
        <v>21049</v>
      </c>
      <c r="AI507" s="1" t="s">
        <v>41</v>
      </c>
      <c r="AJ507" t="s">
        <v>48</v>
      </c>
      <c r="AK507" s="1" t="s">
        <v>41</v>
      </c>
      <c r="AL507" t="s">
        <v>19503</v>
      </c>
      <c r="AM507" t="s">
        <v>21050</v>
      </c>
      <c r="AN507" s="1" t="s">
        <v>41</v>
      </c>
      <c r="AO507" s="1" t="s">
        <v>41</v>
      </c>
      <c r="AP507" s="1" t="s">
        <v>41</v>
      </c>
      <c r="AQ507" s="1" t="s">
        <v>41</v>
      </c>
      <c r="AR507" s="1"/>
      <c r="AS507" t="s">
        <v>17557</v>
      </c>
      <c r="AT507" s="500" t="s">
        <v>21051</v>
      </c>
    </row>
    <row r="508" spans="1:47">
      <c r="A508" s="482">
        <v>503</v>
      </c>
      <c r="B508" s="1">
        <v>5222</v>
      </c>
      <c r="C508" s="578">
        <v>44496</v>
      </c>
      <c r="D508" t="s">
        <v>21052</v>
      </c>
      <c r="E508" t="s">
        <v>21053</v>
      </c>
      <c r="F508" t="s">
        <v>21054</v>
      </c>
      <c r="G508" t="s">
        <v>21055</v>
      </c>
      <c r="H508" t="s">
        <v>21056</v>
      </c>
      <c r="I508" t="s">
        <v>21057</v>
      </c>
      <c r="J508" t="s">
        <v>39</v>
      </c>
      <c r="K508" t="s">
        <v>21058</v>
      </c>
      <c r="L508" t="s">
        <v>21059</v>
      </c>
      <c r="M508" t="s">
        <v>17547</v>
      </c>
      <c r="N508" t="s">
        <v>97</v>
      </c>
      <c r="O508" t="s">
        <v>58</v>
      </c>
      <c r="P508" t="s">
        <v>21060</v>
      </c>
      <c r="Q508" s="1">
        <v>619755</v>
      </c>
      <c r="R508" t="s">
        <v>19103</v>
      </c>
      <c r="S508" t="s">
        <v>126</v>
      </c>
      <c r="T508" t="s">
        <v>42</v>
      </c>
      <c r="U508" t="s">
        <v>43</v>
      </c>
      <c r="V508" s="492" t="s">
        <v>57</v>
      </c>
      <c r="W508" t="s">
        <v>19488</v>
      </c>
      <c r="X508" t="s">
        <v>21061</v>
      </c>
      <c r="Y508" s="1" t="s">
        <v>55</v>
      </c>
      <c r="Z508" t="s">
        <v>21062</v>
      </c>
      <c r="AA508" s="1">
        <v>1</v>
      </c>
      <c r="AB508" s="1" t="s">
        <v>61</v>
      </c>
      <c r="AC508" s="1" t="s">
        <v>41</v>
      </c>
      <c r="AD508" s="1" t="s">
        <v>41</v>
      </c>
      <c r="AE508" s="1" t="s">
        <v>41</v>
      </c>
      <c r="AF508" s="1" t="s">
        <v>41</v>
      </c>
      <c r="AG508" s="1" t="s">
        <v>55</v>
      </c>
      <c r="AH508" t="s">
        <v>21063</v>
      </c>
      <c r="AI508" s="1" t="s">
        <v>61</v>
      </c>
      <c r="AJ508" t="s">
        <v>1185</v>
      </c>
      <c r="AK508" s="1" t="s">
        <v>61</v>
      </c>
      <c r="AL508" t="s">
        <v>19475</v>
      </c>
      <c r="AN508" s="1" t="s">
        <v>41</v>
      </c>
      <c r="AO508" s="1" t="s">
        <v>41</v>
      </c>
      <c r="AP508" s="1" t="s">
        <v>41</v>
      </c>
      <c r="AQ508" s="1" t="s">
        <v>61</v>
      </c>
      <c r="AR508" s="1"/>
      <c r="AS508" t="s">
        <v>17598</v>
      </c>
      <c r="AU508" t="s">
        <v>19959</v>
      </c>
    </row>
    <row r="509" spans="1:47">
      <c r="A509" s="482">
        <v>504</v>
      </c>
      <c r="B509" s="1">
        <v>5229</v>
      </c>
      <c r="C509" s="578">
        <v>44496</v>
      </c>
      <c r="D509" t="s">
        <v>21064</v>
      </c>
      <c r="E509" t="s">
        <v>20168</v>
      </c>
      <c r="F509" t="s">
        <v>21054</v>
      </c>
      <c r="G509" t="s">
        <v>21065</v>
      </c>
      <c r="H509" t="s">
        <v>21066</v>
      </c>
      <c r="I509" t="s">
        <v>21067</v>
      </c>
      <c r="J509" t="s">
        <v>147</v>
      </c>
      <c r="K509" t="s">
        <v>21068</v>
      </c>
      <c r="L509" t="s">
        <v>21069</v>
      </c>
      <c r="M509" t="s">
        <v>17547</v>
      </c>
      <c r="N509" t="s">
        <v>97</v>
      </c>
      <c r="O509" t="s">
        <v>17556</v>
      </c>
      <c r="P509" t="s">
        <v>21070</v>
      </c>
      <c r="Q509" s="1">
        <v>425</v>
      </c>
      <c r="R509" t="s">
        <v>787</v>
      </c>
      <c r="S509" t="s">
        <v>21071</v>
      </c>
      <c r="T509" t="s">
        <v>42</v>
      </c>
      <c r="U509" t="s">
        <v>43</v>
      </c>
      <c r="V509" s="492" t="s">
        <v>44</v>
      </c>
      <c r="W509" t="s">
        <v>17594</v>
      </c>
      <c r="X509" t="s">
        <v>1204</v>
      </c>
      <c r="Y509" s="1" t="s">
        <v>55</v>
      </c>
      <c r="Z509" t="s">
        <v>21072</v>
      </c>
      <c r="AA509" s="1">
        <v>1</v>
      </c>
      <c r="AB509" s="1" t="s">
        <v>61</v>
      </c>
      <c r="AC509" s="1" t="s">
        <v>41</v>
      </c>
      <c r="AD509" s="1" t="s">
        <v>41</v>
      </c>
      <c r="AE509" s="1" t="s">
        <v>41</v>
      </c>
      <c r="AF509" s="1" t="s">
        <v>41</v>
      </c>
      <c r="AG509" s="1" t="s">
        <v>55</v>
      </c>
      <c r="AH509" t="s">
        <v>21073</v>
      </c>
      <c r="AI509" s="1" t="s">
        <v>61</v>
      </c>
      <c r="AJ509" t="s">
        <v>134</v>
      </c>
      <c r="AK509" s="1" t="s">
        <v>41</v>
      </c>
      <c r="AL509" t="s">
        <v>17945</v>
      </c>
      <c r="AM509" t="s">
        <v>21074</v>
      </c>
      <c r="AN509" s="1" t="s">
        <v>41</v>
      </c>
      <c r="AO509" s="1" t="s">
        <v>41</v>
      </c>
      <c r="AP509" s="1" t="s">
        <v>41</v>
      </c>
      <c r="AQ509" s="1" t="s">
        <v>41</v>
      </c>
      <c r="AR509" s="1"/>
      <c r="AS509" t="s">
        <v>17557</v>
      </c>
      <c r="AT509" s="500" t="s">
        <v>20351</v>
      </c>
    </row>
    <row r="510" spans="1:47">
      <c r="A510" s="482">
        <v>505</v>
      </c>
      <c r="B510" s="1">
        <v>5231</v>
      </c>
      <c r="C510" s="578">
        <v>44496</v>
      </c>
      <c r="D510" t="s">
        <v>21075</v>
      </c>
      <c r="E510" t="s">
        <v>21053</v>
      </c>
      <c r="F510" t="s">
        <v>21076</v>
      </c>
      <c r="G510" t="s">
        <v>19029</v>
      </c>
      <c r="H510" t="s">
        <v>21077</v>
      </c>
      <c r="I510" t="s">
        <v>21078</v>
      </c>
      <c r="J510" t="s">
        <v>39</v>
      </c>
      <c r="K510" t="s">
        <v>21079</v>
      </c>
      <c r="L510" t="s">
        <v>78</v>
      </c>
      <c r="M510" t="s">
        <v>474</v>
      </c>
      <c r="N510" t="s">
        <v>51</v>
      </c>
      <c r="O510" t="s">
        <v>58</v>
      </c>
      <c r="P510" t="s">
        <v>21080</v>
      </c>
      <c r="Q510" s="40" t="s">
        <v>21081</v>
      </c>
      <c r="R510" t="s">
        <v>19061</v>
      </c>
      <c r="S510" t="s">
        <v>21082</v>
      </c>
      <c r="T510" t="s">
        <v>42</v>
      </c>
      <c r="U510" t="s">
        <v>43</v>
      </c>
      <c r="V510" s="492" t="s">
        <v>57</v>
      </c>
      <c r="W510" t="s">
        <v>21083</v>
      </c>
      <c r="X510" t="s">
        <v>1119</v>
      </c>
      <c r="Y510" s="1" t="s">
        <v>55</v>
      </c>
      <c r="Z510" t="s">
        <v>20047</v>
      </c>
      <c r="AA510" s="1">
        <v>1</v>
      </c>
      <c r="AB510" s="1" t="s">
        <v>61</v>
      </c>
      <c r="AC510" s="1" t="s">
        <v>41</v>
      </c>
      <c r="AD510" s="1" t="s">
        <v>41</v>
      </c>
      <c r="AE510" s="1" t="s">
        <v>41</v>
      </c>
      <c r="AF510" s="1" t="s">
        <v>41</v>
      </c>
      <c r="AG510" s="1" t="s">
        <v>55</v>
      </c>
      <c r="AH510" t="s">
        <v>21084</v>
      </c>
      <c r="AI510" s="1" t="s">
        <v>61</v>
      </c>
      <c r="AJ510" t="s">
        <v>18593</v>
      </c>
      <c r="AK510" s="1" t="s">
        <v>61</v>
      </c>
      <c r="AL510" t="s">
        <v>19475</v>
      </c>
      <c r="AN510" s="1" t="s">
        <v>61</v>
      </c>
      <c r="AO510" s="1" t="s">
        <v>41</v>
      </c>
      <c r="AP510" s="1" t="s">
        <v>41</v>
      </c>
      <c r="AQ510" s="1" t="s">
        <v>61</v>
      </c>
      <c r="AR510" s="1"/>
      <c r="AS510" t="s">
        <v>17598</v>
      </c>
      <c r="AU510" t="s">
        <v>18698</v>
      </c>
    </row>
    <row r="511" spans="1:47">
      <c r="A511" s="482">
        <v>506</v>
      </c>
      <c r="B511" s="1">
        <v>5252</v>
      </c>
      <c r="C511" s="578">
        <v>44496</v>
      </c>
      <c r="D511" t="s">
        <v>21085</v>
      </c>
      <c r="E511" t="s">
        <v>21086</v>
      </c>
      <c r="F511" t="s">
        <v>21076</v>
      </c>
      <c r="G511" s="500" t="s">
        <v>21087</v>
      </c>
      <c r="H511" t="s">
        <v>21088</v>
      </c>
      <c r="I511" t="s">
        <v>21089</v>
      </c>
      <c r="J511" t="s">
        <v>39</v>
      </c>
      <c r="K511" t="s">
        <v>19256</v>
      </c>
      <c r="L511" t="s">
        <v>21090</v>
      </c>
      <c r="M511" t="s">
        <v>17547</v>
      </c>
      <c r="N511" t="s">
        <v>97</v>
      </c>
      <c r="O511" t="s">
        <v>17556</v>
      </c>
      <c r="P511" t="s">
        <v>21091</v>
      </c>
      <c r="Q511" s="1">
        <v>227</v>
      </c>
      <c r="R511" t="s">
        <v>19093</v>
      </c>
      <c r="S511" t="s">
        <v>21092</v>
      </c>
      <c r="T511" t="s">
        <v>42</v>
      </c>
      <c r="U511" t="s">
        <v>43</v>
      </c>
      <c r="V511" s="492" t="s">
        <v>44</v>
      </c>
      <c r="W511" t="s">
        <v>40</v>
      </c>
      <c r="X511" t="s">
        <v>21093</v>
      </c>
      <c r="Y511" s="1" t="s">
        <v>55</v>
      </c>
      <c r="Z511" t="s">
        <v>20384</v>
      </c>
      <c r="AA511" s="1">
        <v>3</v>
      </c>
      <c r="AB511" s="1" t="s">
        <v>61</v>
      </c>
      <c r="AC511" s="1" t="s">
        <v>61</v>
      </c>
      <c r="AD511" s="1" t="s">
        <v>61</v>
      </c>
      <c r="AE511" s="1" t="s">
        <v>41</v>
      </c>
      <c r="AF511" s="1" t="s">
        <v>41</v>
      </c>
      <c r="AG511" s="1" t="s">
        <v>68</v>
      </c>
      <c r="AH511" t="s">
        <v>17540</v>
      </c>
      <c r="AI511" s="1" t="s">
        <v>61</v>
      </c>
      <c r="AJ511" t="s">
        <v>1185</v>
      </c>
      <c r="AK511" s="1" t="s">
        <v>61</v>
      </c>
      <c r="AL511" t="s">
        <v>17945</v>
      </c>
      <c r="AM511" t="s">
        <v>21094</v>
      </c>
      <c r="AN511" s="1" t="s">
        <v>41</v>
      </c>
      <c r="AO511" s="1" t="s">
        <v>41</v>
      </c>
      <c r="AP511" s="1" t="s">
        <v>41</v>
      </c>
      <c r="AQ511" s="1" t="s">
        <v>61</v>
      </c>
      <c r="AR511" s="1"/>
      <c r="AS511" t="s">
        <v>17557</v>
      </c>
      <c r="AT511" s="500" t="s">
        <v>20263</v>
      </c>
      <c r="AU511" s="40"/>
    </row>
    <row r="512" spans="1:47">
      <c r="A512" s="482">
        <v>507</v>
      </c>
      <c r="B512" s="1">
        <v>5275</v>
      </c>
      <c r="C512" s="578">
        <v>44496</v>
      </c>
      <c r="D512" t="s">
        <v>21095</v>
      </c>
      <c r="E512" t="s">
        <v>21053</v>
      </c>
      <c r="F512" t="s">
        <v>21096</v>
      </c>
      <c r="G512" t="s">
        <v>21097</v>
      </c>
      <c r="H512" t="s">
        <v>21098</v>
      </c>
      <c r="I512" t="s">
        <v>21099</v>
      </c>
      <c r="J512" t="s">
        <v>39</v>
      </c>
      <c r="K512" t="s">
        <v>21100</v>
      </c>
      <c r="L512" t="s">
        <v>21101</v>
      </c>
      <c r="M512" t="s">
        <v>19763</v>
      </c>
      <c r="N512" t="s">
        <v>459</v>
      </c>
      <c r="O512" t="s">
        <v>58</v>
      </c>
      <c r="P512" t="s">
        <v>21102</v>
      </c>
      <c r="Q512" s="510">
        <v>1065556</v>
      </c>
      <c r="R512" t="s">
        <v>19093</v>
      </c>
      <c r="S512" t="s">
        <v>19201</v>
      </c>
      <c r="T512" t="s">
        <v>42</v>
      </c>
      <c r="U512" t="s">
        <v>1203</v>
      </c>
      <c r="V512" s="492" t="s">
        <v>57</v>
      </c>
      <c r="W512" t="s">
        <v>21103</v>
      </c>
      <c r="X512" t="s">
        <v>1119</v>
      </c>
      <c r="Y512" s="1" t="s">
        <v>55</v>
      </c>
      <c r="Z512" t="s">
        <v>20384</v>
      </c>
      <c r="AA512" s="1">
        <v>1</v>
      </c>
      <c r="AB512" s="1" t="s">
        <v>61</v>
      </c>
      <c r="AC512" s="1" t="s">
        <v>41</v>
      </c>
      <c r="AD512" s="1" t="s">
        <v>41</v>
      </c>
      <c r="AE512" s="1" t="s">
        <v>41</v>
      </c>
      <c r="AF512" s="1" t="s">
        <v>41</v>
      </c>
      <c r="AG512" s="1" t="s">
        <v>55</v>
      </c>
      <c r="AH512" t="s">
        <v>21104</v>
      </c>
      <c r="AI512" s="1" t="s">
        <v>61</v>
      </c>
      <c r="AJ512" t="s">
        <v>1185</v>
      </c>
      <c r="AK512" s="1" t="s">
        <v>61</v>
      </c>
      <c r="AL512" t="s">
        <v>19475</v>
      </c>
      <c r="AN512" s="1" t="s">
        <v>41</v>
      </c>
      <c r="AO512" s="1" t="s">
        <v>41</v>
      </c>
      <c r="AP512" s="1" t="s">
        <v>41</v>
      </c>
      <c r="AQ512" s="1" t="s">
        <v>61</v>
      </c>
      <c r="AR512" s="1"/>
      <c r="AS512" t="s">
        <v>17598</v>
      </c>
      <c r="AU512" t="s">
        <v>18698</v>
      </c>
    </row>
    <row r="513" spans="1:47">
      <c r="A513" s="482">
        <v>508</v>
      </c>
      <c r="B513" s="1">
        <v>5287</v>
      </c>
      <c r="C513" s="578">
        <v>44496</v>
      </c>
      <c r="D513" t="s">
        <v>21105</v>
      </c>
      <c r="E513" t="s">
        <v>21106</v>
      </c>
      <c r="F513" t="s">
        <v>21107</v>
      </c>
      <c r="G513" t="s">
        <v>21108</v>
      </c>
      <c r="H513" t="s">
        <v>21109</v>
      </c>
      <c r="I513" t="s">
        <v>21110</v>
      </c>
      <c r="J513" t="s">
        <v>147</v>
      </c>
      <c r="K513" t="s">
        <v>21111</v>
      </c>
      <c r="L513" t="s">
        <v>21112</v>
      </c>
      <c r="M513" t="s">
        <v>17547</v>
      </c>
      <c r="N513" t="s">
        <v>97</v>
      </c>
      <c r="O513" t="s">
        <v>58</v>
      </c>
      <c r="P513" t="s">
        <v>21113</v>
      </c>
      <c r="Q513" s="1">
        <v>10</v>
      </c>
      <c r="R513" t="s">
        <v>19237</v>
      </c>
      <c r="S513" t="s">
        <v>21114</v>
      </c>
      <c r="T513" t="s">
        <v>42</v>
      </c>
      <c r="U513" t="s">
        <v>674</v>
      </c>
      <c r="V513" s="492" t="s">
        <v>57</v>
      </c>
      <c r="W513" t="s">
        <v>17594</v>
      </c>
      <c r="X513" t="s">
        <v>19957</v>
      </c>
      <c r="Y513" s="1" t="s">
        <v>68</v>
      </c>
      <c r="Z513" t="s">
        <v>17540</v>
      </c>
      <c r="AA513" s="1">
        <v>3</v>
      </c>
      <c r="AB513" s="1" t="s">
        <v>61</v>
      </c>
      <c r="AC513" s="1" t="s">
        <v>41</v>
      </c>
      <c r="AD513" s="1" t="s">
        <v>61</v>
      </c>
      <c r="AE513" s="1" t="s">
        <v>61</v>
      </c>
      <c r="AF513" s="1" t="s">
        <v>41</v>
      </c>
      <c r="AG513" s="1" t="s">
        <v>68</v>
      </c>
      <c r="AH513" t="s">
        <v>17540</v>
      </c>
      <c r="AI513" s="1" t="s">
        <v>61</v>
      </c>
      <c r="AJ513" t="s">
        <v>1143</v>
      </c>
      <c r="AK513" s="1" t="s">
        <v>61</v>
      </c>
      <c r="AL513" t="s">
        <v>19475</v>
      </c>
      <c r="AM513" t="s">
        <v>21115</v>
      </c>
      <c r="AN513" s="1" t="s">
        <v>61</v>
      </c>
      <c r="AO513" s="1" t="s">
        <v>41</v>
      </c>
      <c r="AP513" s="1" t="s">
        <v>41</v>
      </c>
      <c r="AQ513" s="1" t="s">
        <v>41</v>
      </c>
      <c r="AR513" s="1"/>
      <c r="AS513" t="s">
        <v>17557</v>
      </c>
      <c r="AT513" s="500" t="s">
        <v>20677</v>
      </c>
    </row>
    <row r="514" spans="1:47">
      <c r="A514" s="482">
        <v>509</v>
      </c>
      <c r="B514" s="1">
        <v>5298</v>
      </c>
      <c r="C514" s="578">
        <v>44496</v>
      </c>
      <c r="D514" t="s">
        <v>21116</v>
      </c>
      <c r="E514" t="s">
        <v>21117</v>
      </c>
      <c r="F514" t="s">
        <v>21118</v>
      </c>
      <c r="G514" t="s">
        <v>21119</v>
      </c>
      <c r="H514" t="s">
        <v>21120</v>
      </c>
      <c r="I514" t="s">
        <v>21121</v>
      </c>
      <c r="J514" t="s">
        <v>39</v>
      </c>
      <c r="K514" t="s">
        <v>21122</v>
      </c>
      <c r="L514" t="s">
        <v>21123</v>
      </c>
      <c r="M514" t="s">
        <v>17547</v>
      </c>
      <c r="N514" t="s">
        <v>97</v>
      </c>
      <c r="O514" t="s">
        <v>17563</v>
      </c>
      <c r="P514" t="s">
        <v>21124</v>
      </c>
      <c r="Q514" s="510">
        <v>1277747</v>
      </c>
      <c r="R514" t="s">
        <v>19061</v>
      </c>
      <c r="S514" s="40">
        <v>16</v>
      </c>
      <c r="T514" t="s">
        <v>42</v>
      </c>
      <c r="U514" t="s">
        <v>43</v>
      </c>
      <c r="V514" s="492" t="s">
        <v>57</v>
      </c>
      <c r="W514" t="s">
        <v>40</v>
      </c>
      <c r="X514" t="s">
        <v>18215</v>
      </c>
      <c r="Y514" s="1" t="s">
        <v>68</v>
      </c>
      <c r="Z514" t="s">
        <v>17540</v>
      </c>
      <c r="AA514" s="1">
        <v>1</v>
      </c>
      <c r="AB514" s="1" t="s">
        <v>61</v>
      </c>
      <c r="AC514" s="1" t="s">
        <v>41</v>
      </c>
      <c r="AD514" s="1" t="s">
        <v>41</v>
      </c>
      <c r="AE514" s="1" t="s">
        <v>41</v>
      </c>
      <c r="AF514" s="1" t="s">
        <v>41</v>
      </c>
      <c r="AG514" s="1" t="s">
        <v>68</v>
      </c>
      <c r="AH514" t="s">
        <v>17540</v>
      </c>
      <c r="AI514" s="1" t="s">
        <v>41</v>
      </c>
      <c r="AJ514" t="s">
        <v>48</v>
      </c>
      <c r="AK514" s="1" t="s">
        <v>41</v>
      </c>
      <c r="AL514" t="s">
        <v>19475</v>
      </c>
      <c r="AM514" t="s">
        <v>21125</v>
      </c>
      <c r="AN514" s="1" t="s">
        <v>41</v>
      </c>
      <c r="AO514" s="1" t="s">
        <v>41</v>
      </c>
      <c r="AP514" s="1" t="s">
        <v>41</v>
      </c>
      <c r="AQ514" s="1" t="s">
        <v>41</v>
      </c>
      <c r="AR514" s="1"/>
      <c r="AS514" t="s">
        <v>17557</v>
      </c>
      <c r="AT514" s="500" t="s">
        <v>20677</v>
      </c>
    </row>
    <row r="515" spans="1:47">
      <c r="A515" s="482">
        <v>510</v>
      </c>
      <c r="B515" s="1">
        <v>5306</v>
      </c>
      <c r="C515" s="578">
        <v>44496</v>
      </c>
      <c r="D515" t="s">
        <v>21126</v>
      </c>
      <c r="E515" t="s">
        <v>21006</v>
      </c>
      <c r="F515" t="s">
        <v>21127</v>
      </c>
      <c r="G515" t="s">
        <v>21128</v>
      </c>
      <c r="H515" t="s">
        <v>21129</v>
      </c>
      <c r="I515" t="s">
        <v>21130</v>
      </c>
      <c r="J515" t="s">
        <v>147</v>
      </c>
      <c r="K515" t="s">
        <v>21131</v>
      </c>
      <c r="L515" t="s">
        <v>21132</v>
      </c>
      <c r="M515" t="s">
        <v>17547</v>
      </c>
      <c r="N515" t="s">
        <v>97</v>
      </c>
      <c r="O515" t="s">
        <v>17548</v>
      </c>
      <c r="P515" t="s">
        <v>21133</v>
      </c>
      <c r="Q515" s="510">
        <v>10092</v>
      </c>
      <c r="R515" t="s">
        <v>19485</v>
      </c>
      <c r="S515" t="s">
        <v>21134</v>
      </c>
      <c r="T515" t="s">
        <v>42</v>
      </c>
      <c r="U515" t="s">
        <v>43</v>
      </c>
      <c r="V515" s="492" t="s">
        <v>57</v>
      </c>
      <c r="W515" t="s">
        <v>19488</v>
      </c>
      <c r="X515" t="s">
        <v>1119</v>
      </c>
      <c r="Y515" s="1" t="s">
        <v>55</v>
      </c>
      <c r="Z515" t="s">
        <v>20384</v>
      </c>
      <c r="AA515" s="1">
        <v>3</v>
      </c>
      <c r="AB515" s="1" t="s">
        <v>61</v>
      </c>
      <c r="AC515" s="1" t="s">
        <v>61</v>
      </c>
      <c r="AD515" s="1" t="s">
        <v>61</v>
      </c>
      <c r="AE515" s="1" t="s">
        <v>41</v>
      </c>
      <c r="AF515" s="1" t="s">
        <v>41</v>
      </c>
      <c r="AG515" s="1" t="s">
        <v>55</v>
      </c>
      <c r="AH515" t="s">
        <v>21135</v>
      </c>
      <c r="AI515" s="1" t="s">
        <v>61</v>
      </c>
      <c r="AJ515" t="s">
        <v>1185</v>
      </c>
      <c r="AK515" s="1" t="s">
        <v>61</v>
      </c>
      <c r="AL515" t="s">
        <v>19475</v>
      </c>
      <c r="AN515" s="1" t="s">
        <v>41</v>
      </c>
      <c r="AO515" s="1" t="s">
        <v>41</v>
      </c>
      <c r="AP515" s="1" t="s">
        <v>41</v>
      </c>
      <c r="AQ515" s="1" t="s">
        <v>61</v>
      </c>
      <c r="AR515" s="1"/>
      <c r="AS515" t="s">
        <v>17598</v>
      </c>
      <c r="AU515" t="s">
        <v>17584</v>
      </c>
    </row>
    <row r="516" spans="1:47">
      <c r="A516" s="482">
        <v>511</v>
      </c>
      <c r="B516" s="1">
        <v>5316</v>
      </c>
      <c r="C516" s="578">
        <v>44496</v>
      </c>
      <c r="D516" t="s">
        <v>21136</v>
      </c>
      <c r="E516" t="s">
        <v>21086</v>
      </c>
      <c r="F516" t="s">
        <v>21137</v>
      </c>
      <c r="G516" t="s">
        <v>19790</v>
      </c>
      <c r="H516" t="s">
        <v>21138</v>
      </c>
      <c r="I516" t="s">
        <v>21139</v>
      </c>
      <c r="J516" t="s">
        <v>39</v>
      </c>
      <c r="K516" t="s">
        <v>21140</v>
      </c>
      <c r="L516" t="s">
        <v>21141</v>
      </c>
      <c r="M516" t="s">
        <v>224</v>
      </c>
      <c r="N516" t="s">
        <v>225</v>
      </c>
      <c r="O516" t="s">
        <v>58</v>
      </c>
      <c r="P516" t="s">
        <v>21142</v>
      </c>
      <c r="Q516" s="510">
        <v>11817</v>
      </c>
      <c r="R516" t="s">
        <v>787</v>
      </c>
      <c r="S516" t="s">
        <v>21143</v>
      </c>
      <c r="T516" t="s">
        <v>42</v>
      </c>
      <c r="U516" t="s">
        <v>1203</v>
      </c>
      <c r="V516" s="492" t="s">
        <v>57</v>
      </c>
      <c r="W516" t="s">
        <v>17597</v>
      </c>
      <c r="X516" t="s">
        <v>1119</v>
      </c>
      <c r="Y516" s="1" t="s">
        <v>55</v>
      </c>
      <c r="Z516" t="s">
        <v>20384</v>
      </c>
      <c r="AA516" s="1">
        <v>4</v>
      </c>
      <c r="AB516" s="1" t="s">
        <v>61</v>
      </c>
      <c r="AC516" s="1" t="s">
        <v>61</v>
      </c>
      <c r="AD516" s="1" t="s">
        <v>61</v>
      </c>
      <c r="AE516" s="1" t="s">
        <v>61</v>
      </c>
      <c r="AF516" s="1" t="s">
        <v>41</v>
      </c>
      <c r="AG516" s="1" t="s">
        <v>55</v>
      </c>
      <c r="AH516" t="s">
        <v>21144</v>
      </c>
      <c r="AI516" s="1" t="s">
        <v>61</v>
      </c>
      <c r="AJ516" t="s">
        <v>21145</v>
      </c>
      <c r="AK516" s="1" t="s">
        <v>61</v>
      </c>
      <c r="AL516" t="s">
        <v>19475</v>
      </c>
      <c r="AN516" s="1" t="s">
        <v>41</v>
      </c>
      <c r="AO516" s="1" t="s">
        <v>41</v>
      </c>
      <c r="AP516" s="1" t="s">
        <v>61</v>
      </c>
      <c r="AQ516" s="1" t="s">
        <v>61</v>
      </c>
      <c r="AR516" s="1"/>
      <c r="AS516" t="s">
        <v>17598</v>
      </c>
      <c r="AU516" t="s">
        <v>19959</v>
      </c>
    </row>
    <row r="517" spans="1:47">
      <c r="A517" s="482">
        <v>512</v>
      </c>
      <c r="B517" s="1">
        <v>5321</v>
      </c>
      <c r="C517" s="578">
        <v>44496</v>
      </c>
      <c r="D517" t="s">
        <v>21146</v>
      </c>
      <c r="E517" t="s">
        <v>21053</v>
      </c>
      <c r="F517" t="s">
        <v>21147</v>
      </c>
      <c r="G517" t="s">
        <v>21148</v>
      </c>
      <c r="H517" t="s">
        <v>21149</v>
      </c>
      <c r="I517" t="s">
        <v>21150</v>
      </c>
      <c r="J517" t="s">
        <v>147</v>
      </c>
      <c r="K517" t="s">
        <v>21151</v>
      </c>
      <c r="L517" t="s">
        <v>21152</v>
      </c>
      <c r="M517" t="s">
        <v>17969</v>
      </c>
      <c r="N517" t="s">
        <v>51</v>
      </c>
      <c r="O517" t="s">
        <v>58</v>
      </c>
      <c r="P517" t="s">
        <v>21153</v>
      </c>
      <c r="Q517" s="510">
        <v>743526</v>
      </c>
      <c r="R517" t="s">
        <v>19061</v>
      </c>
      <c r="S517" t="s">
        <v>21154</v>
      </c>
      <c r="T517" t="s">
        <v>42</v>
      </c>
      <c r="U517" t="s">
        <v>43</v>
      </c>
      <c r="V517" s="492" t="s">
        <v>57</v>
      </c>
      <c r="W517" t="s">
        <v>17870</v>
      </c>
      <c r="X517" t="s">
        <v>1119</v>
      </c>
      <c r="Y517" s="1" t="s">
        <v>55</v>
      </c>
      <c r="Z517" t="s">
        <v>21155</v>
      </c>
      <c r="AA517" s="1">
        <v>1</v>
      </c>
      <c r="AB517" s="1" t="s">
        <v>61</v>
      </c>
      <c r="AC517" s="1" t="s">
        <v>41</v>
      </c>
      <c r="AD517" s="1" t="s">
        <v>41</v>
      </c>
      <c r="AE517" s="1" t="s">
        <v>41</v>
      </c>
      <c r="AF517" s="1" t="s">
        <v>41</v>
      </c>
      <c r="AG517" s="1" t="s">
        <v>55</v>
      </c>
      <c r="AH517" t="s">
        <v>21156</v>
      </c>
      <c r="AI517" s="1" t="s">
        <v>61</v>
      </c>
      <c r="AJ517" t="s">
        <v>18593</v>
      </c>
      <c r="AK517" s="1" t="s">
        <v>61</v>
      </c>
      <c r="AL517" t="s">
        <v>17945</v>
      </c>
      <c r="AN517" s="1" t="s">
        <v>61</v>
      </c>
      <c r="AO517" s="1" t="s">
        <v>41</v>
      </c>
      <c r="AP517" s="1" t="s">
        <v>41</v>
      </c>
      <c r="AQ517" s="1" t="s">
        <v>61</v>
      </c>
      <c r="AR517" s="1"/>
      <c r="AS517" t="s">
        <v>17598</v>
      </c>
      <c r="AU517" t="s">
        <v>18698</v>
      </c>
    </row>
    <row r="518" spans="1:47">
      <c r="A518" s="482">
        <v>513</v>
      </c>
      <c r="B518" s="1">
        <v>5324</v>
      </c>
      <c r="C518" s="578">
        <v>44496</v>
      </c>
      <c r="D518" t="s">
        <v>21157</v>
      </c>
      <c r="E518" t="s">
        <v>21006</v>
      </c>
      <c r="F518" t="s">
        <v>21158</v>
      </c>
      <c r="G518" t="s">
        <v>21159</v>
      </c>
      <c r="H518" t="s">
        <v>21160</v>
      </c>
      <c r="I518" t="s">
        <v>21161</v>
      </c>
      <c r="J518" t="s">
        <v>147</v>
      </c>
      <c r="K518" t="s">
        <v>21162</v>
      </c>
      <c r="L518" t="s">
        <v>21163</v>
      </c>
      <c r="M518" t="s">
        <v>17547</v>
      </c>
      <c r="N518" t="s">
        <v>97</v>
      </c>
      <c r="O518" t="s">
        <v>17556</v>
      </c>
      <c r="P518" t="s">
        <v>21164</v>
      </c>
      <c r="Q518" s="510">
        <v>13658</v>
      </c>
      <c r="R518" t="s">
        <v>19093</v>
      </c>
      <c r="S518" t="s">
        <v>21165</v>
      </c>
      <c r="T518" t="s">
        <v>42</v>
      </c>
      <c r="U518" t="s">
        <v>43</v>
      </c>
      <c r="V518" s="492" t="s">
        <v>57</v>
      </c>
      <c r="W518" t="s">
        <v>17594</v>
      </c>
      <c r="X518" t="s">
        <v>1204</v>
      </c>
      <c r="Y518" s="1" t="s">
        <v>55</v>
      </c>
      <c r="Z518" t="s">
        <v>21166</v>
      </c>
      <c r="AA518" s="1">
        <v>4</v>
      </c>
      <c r="AB518" s="1" t="s">
        <v>61</v>
      </c>
      <c r="AC518" s="1" t="s">
        <v>61</v>
      </c>
      <c r="AD518" s="1" t="s">
        <v>61</v>
      </c>
      <c r="AE518" s="1" t="s">
        <v>61</v>
      </c>
      <c r="AF518" s="1" t="s">
        <v>41</v>
      </c>
      <c r="AG518" s="1" t="s">
        <v>17973</v>
      </c>
      <c r="AH518" t="s">
        <v>21167</v>
      </c>
      <c r="AI518" s="1" t="s">
        <v>61</v>
      </c>
      <c r="AJ518" t="s">
        <v>18593</v>
      </c>
      <c r="AK518" s="1" t="s">
        <v>61</v>
      </c>
      <c r="AL518" t="s">
        <v>17945</v>
      </c>
      <c r="AN518" s="1" t="s">
        <v>61</v>
      </c>
      <c r="AO518" s="1" t="s">
        <v>41</v>
      </c>
      <c r="AP518" s="1" t="s">
        <v>41</v>
      </c>
      <c r="AQ518" s="1" t="s">
        <v>61</v>
      </c>
      <c r="AR518" s="1"/>
      <c r="AS518" t="s">
        <v>18390</v>
      </c>
      <c r="AU518" t="s">
        <v>18390</v>
      </c>
    </row>
    <row r="519" spans="1:47">
      <c r="A519" s="482">
        <v>514</v>
      </c>
      <c r="B519" s="1">
        <v>5325</v>
      </c>
      <c r="C519" s="578">
        <v>44496</v>
      </c>
      <c r="D519" t="s">
        <v>21168</v>
      </c>
      <c r="E519" t="s">
        <v>21169</v>
      </c>
      <c r="F519" t="s">
        <v>21170</v>
      </c>
      <c r="G519" t="s">
        <v>21171</v>
      </c>
      <c r="H519" t="s">
        <v>21172</v>
      </c>
      <c r="I519" t="s">
        <v>21173</v>
      </c>
      <c r="J519" t="s">
        <v>39</v>
      </c>
      <c r="K519" t="s">
        <v>21174</v>
      </c>
      <c r="L519" t="s">
        <v>21175</v>
      </c>
      <c r="M519" t="s">
        <v>17547</v>
      </c>
      <c r="N519" t="s">
        <v>97</v>
      </c>
      <c r="O519" t="s">
        <v>58</v>
      </c>
      <c r="P519" t="s">
        <v>21176</v>
      </c>
      <c r="Q519" s="510">
        <v>1913454</v>
      </c>
      <c r="R519" t="s">
        <v>19061</v>
      </c>
      <c r="S519" t="s">
        <v>21177</v>
      </c>
      <c r="T519" t="s">
        <v>42</v>
      </c>
      <c r="U519" t="s">
        <v>43</v>
      </c>
      <c r="V519" s="492" t="s">
        <v>57</v>
      </c>
      <c r="W519" t="s">
        <v>19488</v>
      </c>
      <c r="X519" t="s">
        <v>1119</v>
      </c>
      <c r="Y519" s="1" t="s">
        <v>55</v>
      </c>
      <c r="Z519" t="s">
        <v>21062</v>
      </c>
      <c r="AA519" s="1">
        <v>3</v>
      </c>
      <c r="AB519" s="1" t="s">
        <v>61</v>
      </c>
      <c r="AC519" s="1" t="s">
        <v>41</v>
      </c>
      <c r="AD519" s="1" t="s">
        <v>61</v>
      </c>
      <c r="AE519" s="1" t="s">
        <v>61</v>
      </c>
      <c r="AF519" s="1" t="s">
        <v>41</v>
      </c>
      <c r="AG519" s="1" t="s">
        <v>55</v>
      </c>
      <c r="AH519" t="s">
        <v>21178</v>
      </c>
      <c r="AI519" s="1" t="s">
        <v>61</v>
      </c>
      <c r="AJ519" t="s">
        <v>1185</v>
      </c>
      <c r="AK519" s="1" t="s">
        <v>61</v>
      </c>
      <c r="AL519" t="s">
        <v>19475</v>
      </c>
      <c r="AN519" s="1" t="s">
        <v>41</v>
      </c>
      <c r="AO519" s="1" t="s">
        <v>41</v>
      </c>
      <c r="AP519" s="1" t="s">
        <v>41</v>
      </c>
      <c r="AQ519" s="1" t="s">
        <v>61</v>
      </c>
      <c r="AR519" s="1"/>
      <c r="AS519" t="s">
        <v>17598</v>
      </c>
      <c r="AU519" t="s">
        <v>17584</v>
      </c>
    </row>
    <row r="520" spans="1:47">
      <c r="A520" s="482">
        <v>515</v>
      </c>
      <c r="B520" s="513">
        <v>5348</v>
      </c>
      <c r="C520" s="579">
        <v>44518</v>
      </c>
      <c r="D520" s="436" t="s">
        <v>21179</v>
      </c>
      <c r="E520" s="572">
        <v>44540</v>
      </c>
      <c r="F520" s="436" t="s">
        <v>21180</v>
      </c>
      <c r="G520" s="436" t="s">
        <v>21181</v>
      </c>
      <c r="H520" s="436" t="s">
        <v>21182</v>
      </c>
      <c r="I520" s="436" t="s">
        <v>21183</v>
      </c>
      <c r="J520" s="436" t="s">
        <v>147</v>
      </c>
      <c r="K520" s="436" t="s">
        <v>21184</v>
      </c>
      <c r="L520" s="436" t="s">
        <v>21185</v>
      </c>
      <c r="M520" s="436" t="s">
        <v>17547</v>
      </c>
      <c r="N520" s="436" t="s">
        <v>97</v>
      </c>
      <c r="O520" s="436" t="s">
        <v>17556</v>
      </c>
      <c r="P520" s="436" t="s">
        <v>17573</v>
      </c>
      <c r="Q520" s="519">
        <v>27291</v>
      </c>
      <c r="R520" s="436" t="s">
        <v>787</v>
      </c>
      <c r="S520" s="436" t="s">
        <v>78</v>
      </c>
      <c r="T520" s="436" t="s">
        <v>42</v>
      </c>
      <c r="U520" s="436" t="s">
        <v>169</v>
      </c>
      <c r="V520" s="436" t="s">
        <v>169</v>
      </c>
      <c r="W520" s="436" t="s">
        <v>17594</v>
      </c>
      <c r="X520" s="436" t="s">
        <v>1119</v>
      </c>
      <c r="Y520" s="513" t="s">
        <v>68</v>
      </c>
      <c r="Z520" t="s">
        <v>17540</v>
      </c>
      <c r="AA520" s="513">
        <v>1</v>
      </c>
      <c r="AB520" s="513" t="s">
        <v>61</v>
      </c>
      <c r="AC520" s="513" t="s">
        <v>41</v>
      </c>
      <c r="AD520" s="513" t="s">
        <v>41</v>
      </c>
      <c r="AE520" s="513" t="s">
        <v>41</v>
      </c>
      <c r="AF520" s="513" t="s">
        <v>41</v>
      </c>
      <c r="AG520" s="513" t="s">
        <v>68</v>
      </c>
      <c r="AH520" s="495" t="s">
        <v>17540</v>
      </c>
      <c r="AI520" s="513" t="s">
        <v>61</v>
      </c>
      <c r="AJ520" s="436" t="s">
        <v>21186</v>
      </c>
      <c r="AK520" s="513" t="s">
        <v>61</v>
      </c>
      <c r="AL520" s="436" t="s">
        <v>19475</v>
      </c>
      <c r="AM520" s="436" t="s">
        <v>20634</v>
      </c>
      <c r="AN520" s="513" t="s">
        <v>61</v>
      </c>
      <c r="AO520" s="513" t="s">
        <v>61</v>
      </c>
      <c r="AP520" s="513" t="s">
        <v>61</v>
      </c>
      <c r="AQ520" s="513" t="s">
        <v>41</v>
      </c>
      <c r="AR520" s="513"/>
      <c r="AS520" t="s">
        <v>17557</v>
      </c>
      <c r="AT520" s="500" t="s">
        <v>20677</v>
      </c>
      <c r="AU520" t="s">
        <v>1</v>
      </c>
    </row>
    <row r="521" spans="1:47">
      <c r="A521" s="482">
        <v>516</v>
      </c>
      <c r="B521" s="1">
        <v>5357</v>
      </c>
      <c r="C521" s="579">
        <v>44518</v>
      </c>
      <c r="D521" t="s">
        <v>21187</v>
      </c>
      <c r="E521" t="s">
        <v>21086</v>
      </c>
      <c r="F521" t="s">
        <v>21188</v>
      </c>
      <c r="G521" t="s">
        <v>21189</v>
      </c>
      <c r="H521" t="s">
        <v>21190</v>
      </c>
      <c r="I521" t="s">
        <v>21191</v>
      </c>
      <c r="J521" t="s">
        <v>39</v>
      </c>
      <c r="K521" t="s">
        <v>21192</v>
      </c>
      <c r="L521" t="s">
        <v>21193</v>
      </c>
      <c r="M521" t="s">
        <v>17969</v>
      </c>
      <c r="N521" t="s">
        <v>51</v>
      </c>
      <c r="O521" t="s">
        <v>17556</v>
      </c>
      <c r="P521" t="s">
        <v>21194</v>
      </c>
      <c r="Q521" s="510">
        <v>317341</v>
      </c>
      <c r="R521" t="s">
        <v>787</v>
      </c>
      <c r="S521" t="s">
        <v>731</v>
      </c>
      <c r="T521" t="s">
        <v>42</v>
      </c>
      <c r="U521" t="s">
        <v>43</v>
      </c>
      <c r="V521" s="492" t="s">
        <v>57</v>
      </c>
      <c r="W521" t="s">
        <v>17870</v>
      </c>
      <c r="X521" t="s">
        <v>1119</v>
      </c>
      <c r="Y521" s="1" t="s">
        <v>55</v>
      </c>
      <c r="Z521" t="s">
        <v>21195</v>
      </c>
      <c r="AA521" s="1">
        <v>3</v>
      </c>
      <c r="AB521" s="1" t="s">
        <v>61</v>
      </c>
      <c r="AC521" s="1" t="s">
        <v>41</v>
      </c>
      <c r="AD521" s="1" t="s">
        <v>61</v>
      </c>
      <c r="AE521" s="1" t="s">
        <v>61</v>
      </c>
      <c r="AF521" s="1" t="s">
        <v>41</v>
      </c>
      <c r="AG521" s="1" t="s">
        <v>55</v>
      </c>
      <c r="AH521" t="s">
        <v>21196</v>
      </c>
      <c r="AI521" s="1" t="s">
        <v>61</v>
      </c>
      <c r="AJ521" t="s">
        <v>1143</v>
      </c>
      <c r="AK521" s="1" t="s">
        <v>61</v>
      </c>
      <c r="AL521" t="s">
        <v>19475</v>
      </c>
      <c r="AN521" s="1" t="s">
        <v>61</v>
      </c>
      <c r="AO521" s="1" t="s">
        <v>41</v>
      </c>
      <c r="AP521" s="1" t="s">
        <v>41</v>
      </c>
      <c r="AQ521" s="1" t="s">
        <v>41</v>
      </c>
      <c r="AR521" s="1"/>
      <c r="AS521" s="500" t="s">
        <v>17557</v>
      </c>
      <c r="AT521" s="500" t="s">
        <v>20315</v>
      </c>
      <c r="AU521" t="s">
        <v>18965</v>
      </c>
    </row>
    <row r="522" spans="1:47">
      <c r="A522" s="482">
        <v>517</v>
      </c>
      <c r="B522" s="513">
        <v>5387</v>
      </c>
      <c r="C522" s="579">
        <v>44518</v>
      </c>
      <c r="D522" s="436" t="s">
        <v>21197</v>
      </c>
      <c r="E522" s="518" t="s">
        <v>21053</v>
      </c>
      <c r="F522" s="436" t="s">
        <v>21198</v>
      </c>
      <c r="G522" s="436" t="s">
        <v>21199</v>
      </c>
      <c r="H522" s="436" t="s">
        <v>21200</v>
      </c>
      <c r="I522" s="436" t="s">
        <v>21201</v>
      </c>
      <c r="J522" s="436" t="s">
        <v>39</v>
      </c>
      <c r="K522" s="436" t="s">
        <v>21202</v>
      </c>
      <c r="L522" s="436" t="s">
        <v>21203</v>
      </c>
      <c r="M522" s="436" t="s">
        <v>17547</v>
      </c>
      <c r="N522" s="436" t="s">
        <v>97</v>
      </c>
      <c r="O522" s="436" t="s">
        <v>17563</v>
      </c>
      <c r="P522" s="436" t="s">
        <v>21204</v>
      </c>
      <c r="Q522" s="513">
        <v>2563</v>
      </c>
      <c r="R522" s="436" t="s">
        <v>19103</v>
      </c>
      <c r="S522" s="436" t="s">
        <v>21205</v>
      </c>
      <c r="T522" s="436" t="s">
        <v>42</v>
      </c>
      <c r="U522" s="436" t="s">
        <v>43</v>
      </c>
      <c r="V522" s="492" t="s">
        <v>57</v>
      </c>
      <c r="W522" s="436" t="s">
        <v>19488</v>
      </c>
      <c r="X522" s="436" t="s">
        <v>21206</v>
      </c>
      <c r="Y522" s="513" t="s">
        <v>68</v>
      </c>
      <c r="Z522" t="s">
        <v>17540</v>
      </c>
      <c r="AA522" s="513">
        <v>3</v>
      </c>
      <c r="AB522" s="513" t="s">
        <v>61</v>
      </c>
      <c r="AC522" s="513" t="s">
        <v>61</v>
      </c>
      <c r="AD522" s="513" t="s">
        <v>61</v>
      </c>
      <c r="AE522" s="513" t="s">
        <v>41</v>
      </c>
      <c r="AF522" s="513" t="s">
        <v>41</v>
      </c>
      <c r="AG522" s="513" t="s">
        <v>68</v>
      </c>
      <c r="AH522" s="495" t="s">
        <v>17540</v>
      </c>
      <c r="AI522" s="513" t="s">
        <v>41</v>
      </c>
      <c r="AJ522" s="436" t="s">
        <v>48</v>
      </c>
      <c r="AK522" s="513" t="s">
        <v>41</v>
      </c>
      <c r="AL522" s="436" t="s">
        <v>19503</v>
      </c>
      <c r="AM522" s="436" t="s">
        <v>21207</v>
      </c>
      <c r="AN522" s="513" t="s">
        <v>41</v>
      </c>
      <c r="AO522" s="513" t="s">
        <v>41</v>
      </c>
      <c r="AP522" s="513" t="s">
        <v>41</v>
      </c>
      <c r="AQ522" s="513" t="s">
        <v>41</v>
      </c>
      <c r="AR522" s="513"/>
      <c r="AS522" t="s">
        <v>17557</v>
      </c>
      <c r="AT522" s="500" t="s">
        <v>20315</v>
      </c>
      <c r="AU522" t="s">
        <v>1</v>
      </c>
    </row>
    <row r="523" spans="1:47">
      <c r="A523" s="482">
        <v>518</v>
      </c>
      <c r="B523" s="513">
        <v>5411</v>
      </c>
      <c r="C523" s="579">
        <v>44518</v>
      </c>
      <c r="D523" s="436" t="s">
        <v>21208</v>
      </c>
      <c r="E523" s="572">
        <v>44387</v>
      </c>
      <c r="F523" s="436" t="s">
        <v>21209</v>
      </c>
      <c r="G523" s="436" t="s">
        <v>21210</v>
      </c>
      <c r="H523" s="436" t="s">
        <v>21211</v>
      </c>
      <c r="I523" s="436" t="s">
        <v>21212</v>
      </c>
      <c r="J523" s="436" t="s">
        <v>147</v>
      </c>
      <c r="K523" s="436" t="s">
        <v>21213</v>
      </c>
      <c r="L523" s="436" t="s">
        <v>21214</v>
      </c>
      <c r="M523" s="436" t="s">
        <v>164</v>
      </c>
      <c r="N523" s="436" t="s">
        <v>51</v>
      </c>
      <c r="O523" s="436" t="s">
        <v>17556</v>
      </c>
      <c r="P523" s="436" t="s">
        <v>17573</v>
      </c>
      <c r="Q523" s="513">
        <v>6136</v>
      </c>
      <c r="R523" s="436" t="s">
        <v>19093</v>
      </c>
      <c r="S523" s="436" t="s">
        <v>21215</v>
      </c>
      <c r="T523" s="436" t="s">
        <v>42</v>
      </c>
      <c r="U523" s="436" t="s">
        <v>43</v>
      </c>
      <c r="V523" s="492" t="s">
        <v>44</v>
      </c>
      <c r="W523" s="436" t="s">
        <v>40</v>
      </c>
      <c r="X523" s="436" t="s">
        <v>21216</v>
      </c>
      <c r="Y523" s="513" t="s">
        <v>55</v>
      </c>
      <c r="Z523" s="436" t="s">
        <v>21217</v>
      </c>
      <c r="AA523" s="513">
        <v>3</v>
      </c>
      <c r="AB523" s="513" t="s">
        <v>61</v>
      </c>
      <c r="AC523" s="513" t="s">
        <v>61</v>
      </c>
      <c r="AD523" s="513" t="s">
        <v>61</v>
      </c>
      <c r="AE523" s="513" t="s">
        <v>41</v>
      </c>
      <c r="AF523" s="513" t="s">
        <v>41</v>
      </c>
      <c r="AG523" s="513" t="s">
        <v>68</v>
      </c>
      <c r="AH523" s="495" t="s">
        <v>17540</v>
      </c>
      <c r="AI523" s="513" t="s">
        <v>41</v>
      </c>
      <c r="AJ523" s="436" t="s">
        <v>48</v>
      </c>
      <c r="AK523" s="513" t="s">
        <v>41</v>
      </c>
      <c r="AL523" s="436" t="s">
        <v>19503</v>
      </c>
      <c r="AM523" s="436" t="s">
        <v>21218</v>
      </c>
      <c r="AN523" s="513" t="s">
        <v>41</v>
      </c>
      <c r="AO523" s="513" t="s">
        <v>41</v>
      </c>
      <c r="AP523" s="513" t="s">
        <v>41</v>
      </c>
      <c r="AQ523" s="513" t="s">
        <v>41</v>
      </c>
      <c r="AR523" s="513"/>
      <c r="AS523" t="s">
        <v>17557</v>
      </c>
      <c r="AT523" s="500" t="s">
        <v>20263</v>
      </c>
      <c r="AU523" t="s">
        <v>1</v>
      </c>
    </row>
    <row r="524" spans="1:47">
      <c r="A524" s="482">
        <v>519</v>
      </c>
      <c r="B524" s="513">
        <v>5459</v>
      </c>
      <c r="C524" s="579">
        <v>44518</v>
      </c>
      <c r="D524" s="436" t="s">
        <v>21219</v>
      </c>
      <c r="E524" s="518" t="s">
        <v>21220</v>
      </c>
      <c r="F524" s="436" t="s">
        <v>21221</v>
      </c>
      <c r="G524" s="436" t="s">
        <v>21222</v>
      </c>
      <c r="H524" s="436" t="s">
        <v>21223</v>
      </c>
      <c r="I524" s="436" t="s">
        <v>21224</v>
      </c>
      <c r="J524" s="436" t="s">
        <v>39</v>
      </c>
      <c r="K524" s="436" t="s">
        <v>21225</v>
      </c>
      <c r="L524" s="436" t="s">
        <v>21226</v>
      </c>
      <c r="M524" s="436" t="s">
        <v>509</v>
      </c>
      <c r="N524" s="436" t="s">
        <v>97</v>
      </c>
      <c r="O524" s="436" t="s">
        <v>58</v>
      </c>
      <c r="P524" s="436" t="s">
        <v>21227</v>
      </c>
      <c r="Q524" s="513">
        <v>1235447</v>
      </c>
      <c r="R524" s="436" t="s">
        <v>19103</v>
      </c>
      <c r="S524" s="436" t="s">
        <v>126</v>
      </c>
      <c r="T524" s="436" t="s">
        <v>42</v>
      </c>
      <c r="U524" s="436" t="s">
        <v>1203</v>
      </c>
      <c r="V524" s="492" t="s">
        <v>57</v>
      </c>
      <c r="W524" s="436" t="s">
        <v>17888</v>
      </c>
      <c r="X524" s="436" t="s">
        <v>21228</v>
      </c>
      <c r="Y524" s="513" t="s">
        <v>55</v>
      </c>
      <c r="Z524" s="436" t="s">
        <v>21229</v>
      </c>
      <c r="AA524" s="513">
        <v>2</v>
      </c>
      <c r="AB524" s="513" t="s">
        <v>61</v>
      </c>
      <c r="AC524" s="513" t="s">
        <v>41</v>
      </c>
      <c r="AD524" s="513" t="s">
        <v>61</v>
      </c>
      <c r="AE524" s="513" t="s">
        <v>41</v>
      </c>
      <c r="AF524" s="513" t="s">
        <v>41</v>
      </c>
      <c r="AG524" s="513" t="s">
        <v>55</v>
      </c>
      <c r="AH524" s="436" t="s">
        <v>21230</v>
      </c>
      <c r="AI524" s="513" t="s">
        <v>61</v>
      </c>
      <c r="AJ524" s="436" t="s">
        <v>19490</v>
      </c>
      <c r="AK524" s="513" t="s">
        <v>61</v>
      </c>
      <c r="AL524" s="436" t="s">
        <v>17945</v>
      </c>
      <c r="AM524" s="436" t="s">
        <v>21231</v>
      </c>
      <c r="AN524" s="513" t="s">
        <v>61</v>
      </c>
      <c r="AO524" s="513" t="s">
        <v>41</v>
      </c>
      <c r="AP524" s="513" t="s">
        <v>61</v>
      </c>
      <c r="AQ524" s="513" t="s">
        <v>61</v>
      </c>
      <c r="AR524" s="513"/>
      <c r="AS524" t="s">
        <v>17598</v>
      </c>
      <c r="AU524" t="s">
        <v>1</v>
      </c>
    </row>
    <row r="525" spans="1:47">
      <c r="A525" s="482">
        <v>520</v>
      </c>
      <c r="B525" s="513">
        <v>5460</v>
      </c>
      <c r="C525" s="579">
        <v>44518</v>
      </c>
      <c r="D525" s="436" t="s">
        <v>21232</v>
      </c>
      <c r="E525" s="518" t="s">
        <v>21220</v>
      </c>
      <c r="F525" s="436" t="s">
        <v>21233</v>
      </c>
      <c r="G525" s="436" t="s">
        <v>21234</v>
      </c>
      <c r="H525" s="436" t="s">
        <v>21235</v>
      </c>
      <c r="I525" s="436" t="s">
        <v>21236</v>
      </c>
      <c r="J525" s="436" t="s">
        <v>39</v>
      </c>
      <c r="K525" s="436" t="s">
        <v>21237</v>
      </c>
      <c r="L525" s="436" t="s">
        <v>21238</v>
      </c>
      <c r="M525" s="436" t="s">
        <v>17547</v>
      </c>
      <c r="N525" s="436" t="s">
        <v>97</v>
      </c>
      <c r="O525" s="436" t="s">
        <v>58</v>
      </c>
      <c r="P525" s="436" t="s">
        <v>21239</v>
      </c>
      <c r="Q525" s="513">
        <v>10600823</v>
      </c>
      <c r="R525" s="436" t="s">
        <v>20105</v>
      </c>
      <c r="S525" s="436" t="s">
        <v>126</v>
      </c>
      <c r="T525" s="436" t="s">
        <v>42</v>
      </c>
      <c r="U525" s="436" t="s">
        <v>43</v>
      </c>
      <c r="V525" s="492" t="s">
        <v>57</v>
      </c>
      <c r="W525" s="436" t="s">
        <v>19488</v>
      </c>
      <c r="X525" s="436" t="s">
        <v>21240</v>
      </c>
      <c r="Y525" s="513" t="s">
        <v>55</v>
      </c>
      <c r="Z525" s="436" t="s">
        <v>21241</v>
      </c>
      <c r="AA525" s="513">
        <v>4</v>
      </c>
      <c r="AB525" s="513" t="s">
        <v>61</v>
      </c>
      <c r="AC525" s="513" t="s">
        <v>61</v>
      </c>
      <c r="AD525" s="513" t="s">
        <v>61</v>
      </c>
      <c r="AE525" s="513" t="s">
        <v>61</v>
      </c>
      <c r="AF525" s="513" t="s">
        <v>41</v>
      </c>
      <c r="AG525" s="513" t="s">
        <v>55</v>
      </c>
      <c r="AH525" s="436" t="s">
        <v>21242</v>
      </c>
      <c r="AI525" s="513" t="s">
        <v>61</v>
      </c>
      <c r="AJ525" s="436" t="s">
        <v>1185</v>
      </c>
      <c r="AK525" s="513" t="s">
        <v>61</v>
      </c>
      <c r="AL525" s="436" t="s">
        <v>19475</v>
      </c>
      <c r="AM525" s="436" t="s">
        <v>21243</v>
      </c>
      <c r="AN525" s="513" t="s">
        <v>41</v>
      </c>
      <c r="AO525" s="513" t="s">
        <v>41</v>
      </c>
      <c r="AP525" s="513" t="s">
        <v>41</v>
      </c>
      <c r="AQ525" s="513" t="s">
        <v>61</v>
      </c>
      <c r="AR525" s="513"/>
      <c r="AS525" t="s">
        <v>17598</v>
      </c>
      <c r="AU525" t="s">
        <v>1</v>
      </c>
    </row>
    <row r="526" spans="1:47">
      <c r="A526" s="482">
        <v>521</v>
      </c>
      <c r="B526" s="513">
        <v>5467</v>
      </c>
      <c r="C526" s="579">
        <v>44518</v>
      </c>
      <c r="D526" s="436" t="s">
        <v>21244</v>
      </c>
      <c r="E526" s="518" t="s">
        <v>21169</v>
      </c>
      <c r="F526" s="436" t="s">
        <v>21245</v>
      </c>
      <c r="G526" s="436" t="s">
        <v>21246</v>
      </c>
      <c r="H526" s="436" t="s">
        <v>21247</v>
      </c>
      <c r="I526" s="436" t="s">
        <v>21248</v>
      </c>
      <c r="J526" s="436" t="s">
        <v>39</v>
      </c>
      <c r="K526" s="436" t="s">
        <v>21249</v>
      </c>
      <c r="L526" s="436" t="s">
        <v>21250</v>
      </c>
      <c r="M526" s="436" t="s">
        <v>17547</v>
      </c>
      <c r="N526" s="436" t="s">
        <v>97</v>
      </c>
      <c r="O526" s="436" t="s">
        <v>17563</v>
      </c>
      <c r="P526" s="436" t="s">
        <v>21251</v>
      </c>
      <c r="Q526" s="513">
        <v>1395</v>
      </c>
      <c r="R526" s="436" t="s">
        <v>787</v>
      </c>
      <c r="S526" s="436" t="s">
        <v>21252</v>
      </c>
      <c r="T526" s="436" t="s">
        <v>42</v>
      </c>
      <c r="U526" s="436" t="s">
        <v>43</v>
      </c>
      <c r="V526" s="492" t="s">
        <v>57</v>
      </c>
      <c r="W526" s="436" t="s">
        <v>19488</v>
      </c>
      <c r="X526" s="436" t="s">
        <v>19957</v>
      </c>
      <c r="Y526" s="513" t="s">
        <v>68</v>
      </c>
      <c r="Z526" t="s">
        <v>17540</v>
      </c>
      <c r="AA526" s="513">
        <v>2</v>
      </c>
      <c r="AB526" s="513" t="s">
        <v>61</v>
      </c>
      <c r="AC526" s="513" t="s">
        <v>41</v>
      </c>
      <c r="AD526" s="513" t="s">
        <v>61</v>
      </c>
      <c r="AE526" s="513" t="s">
        <v>41</v>
      </c>
      <c r="AF526" s="513" t="s">
        <v>41</v>
      </c>
      <c r="AG526" s="513" t="s">
        <v>55</v>
      </c>
      <c r="AH526" s="436" t="s">
        <v>21253</v>
      </c>
      <c r="AI526" s="513" t="s">
        <v>61</v>
      </c>
      <c r="AJ526" s="436" t="s">
        <v>1185</v>
      </c>
      <c r="AK526" s="513" t="s">
        <v>61</v>
      </c>
      <c r="AL526" s="436" t="s">
        <v>19475</v>
      </c>
      <c r="AM526" s="436" t="s">
        <v>21254</v>
      </c>
      <c r="AN526" s="513" t="s">
        <v>41</v>
      </c>
      <c r="AO526" s="513" t="s">
        <v>41</v>
      </c>
      <c r="AP526" s="513" t="s">
        <v>41</v>
      </c>
      <c r="AQ526" s="513" t="s">
        <v>61</v>
      </c>
      <c r="AR526" s="513"/>
      <c r="AS526" t="s">
        <v>17557</v>
      </c>
      <c r="AT526" s="500" t="s">
        <v>20677</v>
      </c>
      <c r="AU526" t="s">
        <v>1</v>
      </c>
    </row>
    <row r="527" spans="1:47">
      <c r="A527" s="482">
        <v>522</v>
      </c>
      <c r="B527" s="513">
        <v>5468</v>
      </c>
      <c r="C527" s="579">
        <v>44518</v>
      </c>
      <c r="D527" s="436" t="s">
        <v>21255</v>
      </c>
      <c r="E527" s="518" t="s">
        <v>21256</v>
      </c>
      <c r="F527" s="436" t="s">
        <v>21257</v>
      </c>
      <c r="G527" s="436" t="s">
        <v>21258</v>
      </c>
      <c r="H527" s="436" t="s">
        <v>21259</v>
      </c>
      <c r="I527" s="436" t="s">
        <v>21260</v>
      </c>
      <c r="J527" s="436" t="s">
        <v>147</v>
      </c>
      <c r="K527" s="436" t="s">
        <v>21261</v>
      </c>
      <c r="L527" s="436" t="s">
        <v>21262</v>
      </c>
      <c r="M527" s="436" t="s">
        <v>583</v>
      </c>
      <c r="N527" s="436" t="s">
        <v>584</v>
      </c>
      <c r="O527" s="436" t="s">
        <v>58</v>
      </c>
      <c r="P527" s="436" t="s">
        <v>21263</v>
      </c>
      <c r="Q527" s="513">
        <v>569</v>
      </c>
      <c r="R527" s="436" t="s">
        <v>19103</v>
      </c>
      <c r="S527" s="436" t="s">
        <v>126</v>
      </c>
      <c r="T527" s="436" t="s">
        <v>42</v>
      </c>
      <c r="U527" s="436" t="s">
        <v>43</v>
      </c>
      <c r="V527" s="492" t="s">
        <v>57</v>
      </c>
      <c r="W527" s="436" t="s">
        <v>18029</v>
      </c>
      <c r="X527" s="436" t="s">
        <v>1119</v>
      </c>
      <c r="Y527" s="513" t="s">
        <v>55</v>
      </c>
      <c r="Z527" s="436" t="s">
        <v>21264</v>
      </c>
      <c r="AA527" s="513">
        <v>2</v>
      </c>
      <c r="AB527" s="513" t="s">
        <v>41</v>
      </c>
      <c r="AC527" s="513" t="s">
        <v>41</v>
      </c>
      <c r="AD527" s="513" t="s">
        <v>61</v>
      </c>
      <c r="AE527" s="513" t="s">
        <v>61</v>
      </c>
      <c r="AF527" s="513" t="s">
        <v>41</v>
      </c>
      <c r="AG527" s="513" t="s">
        <v>17973</v>
      </c>
      <c r="AH527" s="436" t="s">
        <v>21265</v>
      </c>
      <c r="AI527" s="513" t="s">
        <v>41</v>
      </c>
      <c r="AJ527" s="436" t="s">
        <v>48</v>
      </c>
      <c r="AK527" s="513" t="s">
        <v>41</v>
      </c>
      <c r="AL527" s="436" t="s">
        <v>19503</v>
      </c>
      <c r="AM527" s="436" t="s">
        <v>21266</v>
      </c>
      <c r="AN527" s="513" t="s">
        <v>41</v>
      </c>
      <c r="AO527" s="513" t="s">
        <v>41</v>
      </c>
      <c r="AP527" s="513" t="s">
        <v>41</v>
      </c>
      <c r="AQ527" s="513" t="s">
        <v>41</v>
      </c>
      <c r="AR527" s="513"/>
      <c r="AS527" t="s">
        <v>17557</v>
      </c>
      <c r="AT527" s="500" t="s">
        <v>20351</v>
      </c>
      <c r="AU527" t="s">
        <v>1</v>
      </c>
    </row>
    <row r="528" spans="1:47">
      <c r="A528" s="482">
        <v>523</v>
      </c>
      <c r="B528" s="513">
        <v>5484</v>
      </c>
      <c r="C528" s="579">
        <v>44518</v>
      </c>
      <c r="D528" s="436" t="s">
        <v>21267</v>
      </c>
      <c r="E528" s="518" t="s">
        <v>21220</v>
      </c>
      <c r="F528" s="436" t="s">
        <v>21268</v>
      </c>
      <c r="G528" s="436" t="s">
        <v>21269</v>
      </c>
      <c r="H528" s="436" t="s">
        <v>21270</v>
      </c>
      <c r="I528" s="436" t="s">
        <v>21271</v>
      </c>
      <c r="J528" s="436" t="s">
        <v>39</v>
      </c>
      <c r="K528" s="436" t="s">
        <v>21272</v>
      </c>
      <c r="L528" s="436" t="s">
        <v>21273</v>
      </c>
      <c r="M528" s="436" t="s">
        <v>17969</v>
      </c>
      <c r="N528" s="436" t="s">
        <v>51</v>
      </c>
      <c r="O528" s="436" t="s">
        <v>17563</v>
      </c>
      <c r="P528" s="436" t="s">
        <v>21274</v>
      </c>
      <c r="Q528" s="519">
        <v>41208</v>
      </c>
      <c r="R528" s="436" t="s">
        <v>19103</v>
      </c>
      <c r="S528" s="436" t="s">
        <v>799</v>
      </c>
      <c r="T528" s="436" t="s">
        <v>42</v>
      </c>
      <c r="U528" s="436" t="s">
        <v>43</v>
      </c>
      <c r="V528" s="492" t="s">
        <v>57</v>
      </c>
      <c r="W528" s="436" t="s">
        <v>19365</v>
      </c>
      <c r="X528" s="436" t="s">
        <v>1119</v>
      </c>
      <c r="Y528" s="513" t="s">
        <v>68</v>
      </c>
      <c r="Z528" t="s">
        <v>17540</v>
      </c>
      <c r="AA528" s="513">
        <v>1</v>
      </c>
      <c r="AB528" s="513" t="s">
        <v>61</v>
      </c>
      <c r="AC528" s="513" t="s">
        <v>41</v>
      </c>
      <c r="AD528" s="513" t="s">
        <v>41</v>
      </c>
      <c r="AE528" s="513" t="s">
        <v>41</v>
      </c>
      <c r="AF528" s="513" t="s">
        <v>41</v>
      </c>
      <c r="AG528" s="513" t="s">
        <v>68</v>
      </c>
      <c r="AH528" s="495" t="s">
        <v>17540</v>
      </c>
      <c r="AI528" s="513" t="s">
        <v>41</v>
      </c>
      <c r="AJ528" s="436" t="s">
        <v>48</v>
      </c>
      <c r="AK528" s="513" t="s">
        <v>41</v>
      </c>
      <c r="AL528" s="436" t="s">
        <v>19503</v>
      </c>
      <c r="AM528" s="436" t="s">
        <v>21275</v>
      </c>
      <c r="AN528" s="513" t="s">
        <v>41</v>
      </c>
      <c r="AO528" s="513" t="s">
        <v>41</v>
      </c>
      <c r="AP528" s="513" t="s">
        <v>41</v>
      </c>
      <c r="AQ528" s="513" t="s">
        <v>41</v>
      </c>
      <c r="AR528" s="513"/>
      <c r="AS528" t="s">
        <v>17557</v>
      </c>
      <c r="AT528" s="500" t="s">
        <v>20677</v>
      </c>
      <c r="AU528" t="s">
        <v>1</v>
      </c>
    </row>
    <row r="529" spans="1:47">
      <c r="A529" s="482">
        <v>524</v>
      </c>
      <c r="B529" s="513">
        <v>5547</v>
      </c>
      <c r="C529" s="579">
        <v>44518</v>
      </c>
      <c r="D529" s="436" t="s">
        <v>21276</v>
      </c>
      <c r="E529" s="518" t="s">
        <v>21220</v>
      </c>
      <c r="F529" s="436" t="s">
        <v>21277</v>
      </c>
      <c r="G529" s="436" t="s">
        <v>21278</v>
      </c>
      <c r="H529" s="436" t="s">
        <v>21279</v>
      </c>
      <c r="I529" s="436" t="s">
        <v>21280</v>
      </c>
      <c r="J529" s="436" t="s">
        <v>147</v>
      </c>
      <c r="K529" s="436" t="s">
        <v>21281</v>
      </c>
      <c r="L529" s="436" t="s">
        <v>21282</v>
      </c>
      <c r="M529" s="436" t="s">
        <v>17547</v>
      </c>
      <c r="N529" s="436" t="s">
        <v>97</v>
      </c>
      <c r="O529" s="436" t="s">
        <v>58</v>
      </c>
      <c r="P529" s="436" t="s">
        <v>21283</v>
      </c>
      <c r="Q529" s="513">
        <v>915</v>
      </c>
      <c r="R529" s="436" t="s">
        <v>19103</v>
      </c>
      <c r="S529" s="436" t="s">
        <v>21284</v>
      </c>
      <c r="T529" s="436" t="s">
        <v>42</v>
      </c>
      <c r="U529" s="436" t="s">
        <v>43</v>
      </c>
      <c r="V529" s="492" t="s">
        <v>57</v>
      </c>
      <c r="W529" s="436" t="s">
        <v>19488</v>
      </c>
      <c r="X529" s="436" t="s">
        <v>1119</v>
      </c>
      <c r="Y529" s="513" t="s">
        <v>55</v>
      </c>
      <c r="Z529" s="436" t="s">
        <v>21285</v>
      </c>
      <c r="AA529" s="513">
        <v>2</v>
      </c>
      <c r="AB529" s="513" t="s">
        <v>61</v>
      </c>
      <c r="AC529" s="513" t="s">
        <v>41</v>
      </c>
      <c r="AD529" s="513" t="s">
        <v>61</v>
      </c>
      <c r="AE529" s="513" t="s">
        <v>41</v>
      </c>
      <c r="AF529" s="513" t="s">
        <v>41</v>
      </c>
      <c r="AG529" s="513" t="s">
        <v>55</v>
      </c>
      <c r="AH529" s="436" t="s">
        <v>21286</v>
      </c>
      <c r="AI529" s="513" t="s">
        <v>41</v>
      </c>
      <c r="AJ529" s="436" t="s">
        <v>48</v>
      </c>
      <c r="AK529" s="513" t="s">
        <v>41</v>
      </c>
      <c r="AL529" s="436" t="s">
        <v>19503</v>
      </c>
      <c r="AM529" s="436" t="s">
        <v>21287</v>
      </c>
      <c r="AN529" s="513" t="s">
        <v>41</v>
      </c>
      <c r="AO529" s="513" t="s">
        <v>41</v>
      </c>
      <c r="AP529" s="513" t="s">
        <v>41</v>
      </c>
      <c r="AQ529" s="513" t="s">
        <v>41</v>
      </c>
      <c r="AR529" s="513"/>
      <c r="AS529" t="s">
        <v>17557</v>
      </c>
      <c r="AT529" s="500" t="s">
        <v>20351</v>
      </c>
      <c r="AU529" t="s">
        <v>1</v>
      </c>
    </row>
    <row r="530" spans="1:47">
      <c r="A530" s="482">
        <v>525</v>
      </c>
      <c r="B530" s="513">
        <v>5553</v>
      </c>
      <c r="C530" s="579">
        <v>44518</v>
      </c>
      <c r="D530" s="436" t="s">
        <v>21288</v>
      </c>
      <c r="E530" s="518" t="s">
        <v>21169</v>
      </c>
      <c r="F530" s="436" t="s">
        <v>21289</v>
      </c>
      <c r="G530" s="436" t="s">
        <v>21290</v>
      </c>
      <c r="H530" s="436" t="s">
        <v>21291</v>
      </c>
      <c r="I530" s="436" t="s">
        <v>21292</v>
      </c>
      <c r="J530" s="436" t="s">
        <v>39</v>
      </c>
      <c r="K530" s="436" t="s">
        <v>21293</v>
      </c>
      <c r="L530" s="436" t="s">
        <v>21294</v>
      </c>
      <c r="M530" s="436" t="s">
        <v>17547</v>
      </c>
      <c r="N530" s="436" t="s">
        <v>97</v>
      </c>
      <c r="O530" s="436" t="s">
        <v>58</v>
      </c>
      <c r="P530" s="436" t="s">
        <v>21295</v>
      </c>
      <c r="Q530" s="513">
        <v>467</v>
      </c>
      <c r="R530" s="436" t="s">
        <v>787</v>
      </c>
      <c r="S530" s="436" t="s">
        <v>21296</v>
      </c>
      <c r="T530" s="436" t="s">
        <v>42</v>
      </c>
      <c r="U530" s="436" t="s">
        <v>169</v>
      </c>
      <c r="V530" s="436" t="s">
        <v>169</v>
      </c>
      <c r="W530" s="436" t="s">
        <v>19488</v>
      </c>
      <c r="X530" s="436" t="s">
        <v>21297</v>
      </c>
      <c r="Y530" s="513" t="s">
        <v>68</v>
      </c>
      <c r="Z530" t="s">
        <v>17540</v>
      </c>
      <c r="AA530" s="513">
        <v>1</v>
      </c>
      <c r="AB530" s="513" t="s">
        <v>61</v>
      </c>
      <c r="AC530" s="513" t="s">
        <v>41</v>
      </c>
      <c r="AD530" s="513" t="s">
        <v>41</v>
      </c>
      <c r="AE530" s="513" t="s">
        <v>41</v>
      </c>
      <c r="AF530" s="513" t="s">
        <v>41</v>
      </c>
      <c r="AG530" s="513" t="s">
        <v>68</v>
      </c>
      <c r="AH530" s="495" t="s">
        <v>17540</v>
      </c>
      <c r="AI530" s="513" t="s">
        <v>61</v>
      </c>
      <c r="AJ530" s="436" t="s">
        <v>1185</v>
      </c>
      <c r="AK530" s="513" t="s">
        <v>61</v>
      </c>
      <c r="AL530" s="436" t="s">
        <v>17945</v>
      </c>
      <c r="AM530" s="436" t="s">
        <v>21298</v>
      </c>
      <c r="AN530" s="513" t="s">
        <v>41</v>
      </c>
      <c r="AO530" s="513" t="s">
        <v>41</v>
      </c>
      <c r="AP530" s="513" t="s">
        <v>41</v>
      </c>
      <c r="AQ530" s="513" t="s">
        <v>61</v>
      </c>
      <c r="AR530" s="513"/>
      <c r="AS530" t="s">
        <v>17557</v>
      </c>
      <c r="AT530" s="500" t="s">
        <v>20263</v>
      </c>
      <c r="AU530" t="s">
        <v>1</v>
      </c>
    </row>
    <row r="531" spans="1:47">
      <c r="A531" s="482">
        <v>526</v>
      </c>
      <c r="B531" s="513">
        <v>5569</v>
      </c>
      <c r="C531" s="579">
        <v>44518</v>
      </c>
      <c r="D531" s="436" t="s">
        <v>21299</v>
      </c>
      <c r="E531" s="518" t="s">
        <v>21220</v>
      </c>
      <c r="F531" s="436" t="s">
        <v>21300</v>
      </c>
      <c r="G531" s="436" t="s">
        <v>21301</v>
      </c>
      <c r="H531" s="436" t="s">
        <v>21302</v>
      </c>
      <c r="I531" s="436" t="s">
        <v>21303</v>
      </c>
      <c r="J531" s="436" t="s">
        <v>147</v>
      </c>
      <c r="K531" s="436" t="s">
        <v>21304</v>
      </c>
      <c r="L531" s="436" t="s">
        <v>21305</v>
      </c>
      <c r="M531" s="436" t="s">
        <v>21306</v>
      </c>
      <c r="N531" s="436" t="s">
        <v>51</v>
      </c>
      <c r="O531" s="436" t="s">
        <v>58</v>
      </c>
      <c r="P531" s="436" t="s">
        <v>21307</v>
      </c>
      <c r="Q531" s="513" t="s">
        <v>78</v>
      </c>
      <c r="R531" s="436" t="s">
        <v>20335</v>
      </c>
      <c r="S531" s="436" t="s">
        <v>603</v>
      </c>
      <c r="T531" s="436" t="s">
        <v>42</v>
      </c>
      <c r="U531" s="436" t="s">
        <v>21308</v>
      </c>
      <c r="V531" s="492" t="s">
        <v>57</v>
      </c>
      <c r="W531" s="436" t="s">
        <v>20164</v>
      </c>
      <c r="X531" s="436" t="s">
        <v>1119</v>
      </c>
      <c r="Y531" s="513" t="s">
        <v>68</v>
      </c>
      <c r="Z531" t="s">
        <v>17540</v>
      </c>
      <c r="AA531" s="513">
        <v>3</v>
      </c>
      <c r="AB531" s="513" t="s">
        <v>61</v>
      </c>
      <c r="AC531" s="513" t="s">
        <v>41</v>
      </c>
      <c r="AD531" s="513" t="s">
        <v>61</v>
      </c>
      <c r="AE531" s="513" t="s">
        <v>61</v>
      </c>
      <c r="AF531" s="513" t="s">
        <v>41</v>
      </c>
      <c r="AG531" s="513" t="s">
        <v>68</v>
      </c>
      <c r="AH531" s="495" t="s">
        <v>17540</v>
      </c>
      <c r="AI531" s="513" t="s">
        <v>41</v>
      </c>
      <c r="AJ531" s="436" t="s">
        <v>48</v>
      </c>
      <c r="AK531" s="513" t="s">
        <v>41</v>
      </c>
      <c r="AL531" s="436" t="s">
        <v>19503</v>
      </c>
      <c r="AM531" s="436" t="s">
        <v>21309</v>
      </c>
      <c r="AN531" s="513" t="s">
        <v>41</v>
      </c>
      <c r="AO531" s="513" t="s">
        <v>41</v>
      </c>
      <c r="AP531" s="513" t="s">
        <v>41</v>
      </c>
      <c r="AQ531" s="513" t="s">
        <v>41</v>
      </c>
      <c r="AR531" s="513"/>
      <c r="AS531" t="s">
        <v>17557</v>
      </c>
      <c r="AT531" s="500" t="s">
        <v>20677</v>
      </c>
      <c r="AU531" t="s">
        <v>1</v>
      </c>
    </row>
    <row r="532" spans="1:47">
      <c r="A532" s="482">
        <v>527</v>
      </c>
      <c r="B532" s="513">
        <v>5613</v>
      </c>
      <c r="C532" s="579">
        <v>44518</v>
      </c>
      <c r="D532" s="436" t="s">
        <v>21310</v>
      </c>
      <c r="E532" s="518" t="s">
        <v>21311</v>
      </c>
      <c r="F532" s="436" t="s">
        <v>21312</v>
      </c>
      <c r="G532" s="436" t="s">
        <v>21313</v>
      </c>
      <c r="H532" s="436" t="s">
        <v>21314</v>
      </c>
      <c r="I532" s="436" t="s">
        <v>21315</v>
      </c>
      <c r="J532" s="436" t="s">
        <v>39</v>
      </c>
      <c r="K532" s="436" t="s">
        <v>21316</v>
      </c>
      <c r="L532" s="436" t="s">
        <v>21317</v>
      </c>
      <c r="M532" s="436" t="s">
        <v>17969</v>
      </c>
      <c r="N532" s="436" t="s">
        <v>51</v>
      </c>
      <c r="O532" s="436" t="s">
        <v>58</v>
      </c>
      <c r="P532" s="436" t="s">
        <v>21318</v>
      </c>
      <c r="Q532" s="513">
        <v>172862</v>
      </c>
      <c r="R532" s="436" t="s">
        <v>19901</v>
      </c>
      <c r="S532" s="436" t="s">
        <v>20128</v>
      </c>
      <c r="T532" s="436" t="s">
        <v>42</v>
      </c>
      <c r="U532" s="436" t="s">
        <v>169</v>
      </c>
      <c r="V532" s="436" t="s">
        <v>169</v>
      </c>
      <c r="W532" s="436" t="s">
        <v>21319</v>
      </c>
      <c r="X532" s="436" t="s">
        <v>1204</v>
      </c>
      <c r="Y532" s="513" t="s">
        <v>55</v>
      </c>
      <c r="Z532" s="436" t="s">
        <v>21320</v>
      </c>
      <c r="AA532" s="513">
        <v>2</v>
      </c>
      <c r="AB532" s="513" t="s">
        <v>61</v>
      </c>
      <c r="AC532" s="513" t="s">
        <v>61</v>
      </c>
      <c r="AD532" s="513" t="s">
        <v>41</v>
      </c>
      <c r="AE532" s="513" t="s">
        <v>41</v>
      </c>
      <c r="AF532" s="513" t="s">
        <v>41</v>
      </c>
      <c r="AG532" s="513" t="s">
        <v>55</v>
      </c>
      <c r="AH532" s="436" t="s">
        <v>21321</v>
      </c>
      <c r="AI532" s="513" t="s">
        <v>61</v>
      </c>
      <c r="AJ532" s="436" t="s">
        <v>1185</v>
      </c>
      <c r="AK532" s="513" t="s">
        <v>61</v>
      </c>
      <c r="AL532" s="436" t="s">
        <v>17945</v>
      </c>
      <c r="AM532" s="436" t="s">
        <v>21322</v>
      </c>
      <c r="AN532" s="513" t="s">
        <v>41</v>
      </c>
      <c r="AO532" s="513" t="s">
        <v>41</v>
      </c>
      <c r="AP532" s="513" t="s">
        <v>41</v>
      </c>
      <c r="AQ532" s="513" t="s">
        <v>61</v>
      </c>
      <c r="AR532" s="513"/>
      <c r="AS532" t="s">
        <v>17598</v>
      </c>
      <c r="AU532" t="s">
        <v>1</v>
      </c>
    </row>
    <row r="533" spans="1:47">
      <c r="A533" s="482">
        <v>528</v>
      </c>
      <c r="B533" s="513">
        <v>5621</v>
      </c>
      <c r="C533" s="579">
        <v>44518</v>
      </c>
      <c r="D533" s="436" t="s">
        <v>21323</v>
      </c>
      <c r="E533" s="518" t="s">
        <v>21086</v>
      </c>
      <c r="F533" s="436" t="s">
        <v>21324</v>
      </c>
      <c r="G533" s="436" t="s">
        <v>21325</v>
      </c>
      <c r="H533" s="436" t="s">
        <v>21326</v>
      </c>
      <c r="I533" s="436" t="s">
        <v>21327</v>
      </c>
      <c r="J533" s="436" t="s">
        <v>147</v>
      </c>
      <c r="K533" s="436" t="s">
        <v>21328</v>
      </c>
      <c r="L533" s="436" t="s">
        <v>21329</v>
      </c>
      <c r="M533" s="436" t="s">
        <v>17969</v>
      </c>
      <c r="N533" s="436" t="s">
        <v>51</v>
      </c>
      <c r="O533" s="436" t="s">
        <v>58</v>
      </c>
      <c r="P533" s="436" t="s">
        <v>21330</v>
      </c>
      <c r="Q533" s="513" t="s">
        <v>21331</v>
      </c>
      <c r="R533" s="436" t="s">
        <v>19237</v>
      </c>
      <c r="S533" s="436" t="s">
        <v>21332</v>
      </c>
      <c r="T533" s="436" t="s">
        <v>42</v>
      </c>
      <c r="U533" s="436" t="s">
        <v>241</v>
      </c>
      <c r="V533" s="492" t="s">
        <v>57</v>
      </c>
      <c r="W533" s="436" t="s">
        <v>40</v>
      </c>
      <c r="X533" s="436" t="s">
        <v>1119</v>
      </c>
      <c r="Y533" s="513" t="s">
        <v>55</v>
      </c>
      <c r="Z533" s="436" t="s">
        <v>21333</v>
      </c>
      <c r="AA533" s="513">
        <v>2</v>
      </c>
      <c r="AB533" s="513" t="s">
        <v>61</v>
      </c>
      <c r="AC533" s="513" t="s">
        <v>41</v>
      </c>
      <c r="AD533" s="513" t="s">
        <v>61</v>
      </c>
      <c r="AE533" s="513" t="s">
        <v>41</v>
      </c>
      <c r="AF533" s="513" t="s">
        <v>41</v>
      </c>
      <c r="AG533" s="513" t="s">
        <v>55</v>
      </c>
      <c r="AH533" s="436" t="s">
        <v>21334</v>
      </c>
      <c r="AI533" s="513" t="s">
        <v>61</v>
      </c>
      <c r="AJ533" s="436" t="s">
        <v>1143</v>
      </c>
      <c r="AK533" s="513" t="s">
        <v>61</v>
      </c>
      <c r="AL533" s="436" t="s">
        <v>19475</v>
      </c>
      <c r="AM533" s="436" t="s">
        <v>21335</v>
      </c>
      <c r="AN533" s="513" t="s">
        <v>61</v>
      </c>
      <c r="AO533" s="513" t="s">
        <v>41</v>
      </c>
      <c r="AP533" s="513" t="s">
        <v>41</v>
      </c>
      <c r="AQ533" s="513" t="s">
        <v>41</v>
      </c>
      <c r="AR533" s="513"/>
      <c r="AS533" t="s">
        <v>17598</v>
      </c>
      <c r="AU533" t="s">
        <v>1</v>
      </c>
    </row>
    <row r="534" spans="1:47">
      <c r="A534" s="482">
        <v>529</v>
      </c>
      <c r="B534" s="513">
        <v>5624</v>
      </c>
      <c r="C534" s="579">
        <v>44518</v>
      </c>
      <c r="D534" s="436" t="s">
        <v>21336</v>
      </c>
      <c r="E534" s="518" t="s">
        <v>21337</v>
      </c>
      <c r="F534" s="436" t="s">
        <v>21338</v>
      </c>
      <c r="G534" s="436" t="s">
        <v>21339</v>
      </c>
      <c r="H534" s="436" t="s">
        <v>21340</v>
      </c>
      <c r="I534" s="436" t="s">
        <v>21341</v>
      </c>
      <c r="J534" s="436" t="s">
        <v>39</v>
      </c>
      <c r="K534" s="436" t="s">
        <v>21342</v>
      </c>
      <c r="L534" s="436" t="s">
        <v>21343</v>
      </c>
      <c r="M534" s="436" t="s">
        <v>17547</v>
      </c>
      <c r="N534" s="436" t="s">
        <v>97</v>
      </c>
      <c r="O534" s="436" t="s">
        <v>58</v>
      </c>
      <c r="P534" s="436" t="s">
        <v>21344</v>
      </c>
      <c r="Q534" s="519">
        <v>10024</v>
      </c>
      <c r="R534" s="436" t="s">
        <v>19061</v>
      </c>
      <c r="S534" s="436" t="s">
        <v>21345</v>
      </c>
      <c r="T534" s="436" t="s">
        <v>42</v>
      </c>
      <c r="U534" s="436" t="s">
        <v>43</v>
      </c>
      <c r="V534" s="492" t="s">
        <v>57</v>
      </c>
      <c r="W534" s="436" t="s">
        <v>19488</v>
      </c>
      <c r="X534" s="436" t="s">
        <v>1119</v>
      </c>
      <c r="Y534" s="513" t="s">
        <v>55</v>
      </c>
      <c r="Z534" s="436" t="s">
        <v>20384</v>
      </c>
      <c r="AA534" s="513">
        <v>3</v>
      </c>
      <c r="AB534" s="513" t="s">
        <v>61</v>
      </c>
      <c r="AC534" s="513" t="s">
        <v>41</v>
      </c>
      <c r="AD534" s="513" t="s">
        <v>61</v>
      </c>
      <c r="AE534" s="513" t="s">
        <v>61</v>
      </c>
      <c r="AF534" s="513" t="s">
        <v>41</v>
      </c>
      <c r="AG534" s="513" t="s">
        <v>55</v>
      </c>
      <c r="AH534" s="436" t="s">
        <v>21346</v>
      </c>
      <c r="AI534" s="513" t="s">
        <v>41</v>
      </c>
      <c r="AJ534" s="436" t="s">
        <v>48</v>
      </c>
      <c r="AK534" s="513" t="s">
        <v>41</v>
      </c>
      <c r="AL534" s="436" t="s">
        <v>19503</v>
      </c>
      <c r="AM534" s="436" t="s">
        <v>21347</v>
      </c>
      <c r="AN534" s="513" t="s">
        <v>41</v>
      </c>
      <c r="AO534" s="513" t="s">
        <v>41</v>
      </c>
      <c r="AP534" s="513" t="s">
        <v>41</v>
      </c>
      <c r="AQ534" s="513" t="s">
        <v>41</v>
      </c>
      <c r="AR534" s="513"/>
      <c r="AS534" t="s">
        <v>17557</v>
      </c>
      <c r="AT534" s="500" t="s">
        <v>20351</v>
      </c>
      <c r="AU534" t="s">
        <v>1</v>
      </c>
    </row>
    <row r="535" spans="1:47">
      <c r="A535" s="482">
        <v>530</v>
      </c>
      <c r="B535" s="513">
        <v>5634</v>
      </c>
      <c r="C535" s="579">
        <v>44518</v>
      </c>
      <c r="D535" s="436" t="s">
        <v>21348</v>
      </c>
      <c r="E535" s="518" t="s">
        <v>21349</v>
      </c>
      <c r="F535" s="436" t="s">
        <v>21350</v>
      </c>
      <c r="G535" s="436" t="s">
        <v>21351</v>
      </c>
      <c r="H535" s="436" t="s">
        <v>21352</v>
      </c>
      <c r="I535" s="436" t="s">
        <v>21353</v>
      </c>
      <c r="J535" s="436" t="s">
        <v>147</v>
      </c>
      <c r="K535" s="436" t="s">
        <v>21354</v>
      </c>
      <c r="L535" s="436" t="s">
        <v>21355</v>
      </c>
      <c r="M535" s="436" t="s">
        <v>18931</v>
      </c>
      <c r="N535" s="436" t="s">
        <v>64</v>
      </c>
      <c r="O535" s="436" t="s">
        <v>58</v>
      </c>
      <c r="P535" s="436" t="s">
        <v>21356</v>
      </c>
      <c r="Q535" s="513">
        <v>592</v>
      </c>
      <c r="R535" s="436" t="s">
        <v>19103</v>
      </c>
      <c r="S535" s="436" t="s">
        <v>126</v>
      </c>
      <c r="T535" s="436" t="s">
        <v>42</v>
      </c>
      <c r="U535" s="436" t="s">
        <v>43</v>
      </c>
      <c r="V535" s="492" t="s">
        <v>44</v>
      </c>
      <c r="W535" s="436" t="s">
        <v>17870</v>
      </c>
      <c r="X535" s="436" t="s">
        <v>1119</v>
      </c>
      <c r="Y535" s="513" t="s">
        <v>55</v>
      </c>
      <c r="Z535" s="436" t="s">
        <v>19744</v>
      </c>
      <c r="AA535" s="513">
        <v>1</v>
      </c>
      <c r="AB535" s="513" t="s">
        <v>41</v>
      </c>
      <c r="AC535" s="513" t="s">
        <v>41</v>
      </c>
      <c r="AD535" s="513" t="s">
        <v>41</v>
      </c>
      <c r="AE535" s="513" t="s">
        <v>41</v>
      </c>
      <c r="AF535" s="513" t="s">
        <v>61</v>
      </c>
      <c r="AG535" s="513" t="s">
        <v>55</v>
      </c>
      <c r="AH535" s="436" t="s">
        <v>21357</v>
      </c>
      <c r="AI535" s="513" t="s">
        <v>41</v>
      </c>
      <c r="AJ535" s="436" t="s">
        <v>48</v>
      </c>
      <c r="AK535" s="513" t="s">
        <v>41</v>
      </c>
      <c r="AL535" s="436" t="s">
        <v>19503</v>
      </c>
      <c r="AM535" s="436" t="s">
        <v>21358</v>
      </c>
      <c r="AN535" s="513" t="s">
        <v>41</v>
      </c>
      <c r="AO535" s="513" t="s">
        <v>41</v>
      </c>
      <c r="AP535" s="513" t="s">
        <v>41</v>
      </c>
      <c r="AQ535" s="513" t="s">
        <v>41</v>
      </c>
      <c r="AR535" s="513"/>
      <c r="AS535" t="s">
        <v>17557</v>
      </c>
      <c r="AT535" s="500" t="s">
        <v>20351</v>
      </c>
      <c r="AU535" t="s">
        <v>1</v>
      </c>
    </row>
    <row r="536" spans="1:47">
      <c r="A536" s="482">
        <v>531</v>
      </c>
      <c r="B536" s="513">
        <v>5639</v>
      </c>
      <c r="C536" s="579">
        <v>44518</v>
      </c>
      <c r="D536" s="436" t="s">
        <v>21359</v>
      </c>
      <c r="E536" s="518" t="s">
        <v>21086</v>
      </c>
      <c r="F536" s="436" t="s">
        <v>21360</v>
      </c>
      <c r="G536" s="436" t="s">
        <v>21361</v>
      </c>
      <c r="H536" s="436" t="s">
        <v>21362</v>
      </c>
      <c r="I536" s="436" t="s">
        <v>21363</v>
      </c>
      <c r="J536" s="436" t="s">
        <v>147</v>
      </c>
      <c r="K536" s="436" t="s">
        <v>78</v>
      </c>
      <c r="L536" s="436" t="s">
        <v>78</v>
      </c>
      <c r="M536" s="436" t="s">
        <v>63</v>
      </c>
      <c r="N536" s="436" t="s">
        <v>64</v>
      </c>
      <c r="O536" s="436" t="s">
        <v>17563</v>
      </c>
      <c r="P536" s="436" t="s">
        <v>21364</v>
      </c>
      <c r="Q536" s="519">
        <v>32516</v>
      </c>
      <c r="R536" s="436" t="s">
        <v>19061</v>
      </c>
      <c r="S536" s="436" t="s">
        <v>21365</v>
      </c>
      <c r="T536" s="436" t="s">
        <v>42</v>
      </c>
      <c r="U536" s="436" t="s">
        <v>241</v>
      </c>
      <c r="V536" s="492" t="s">
        <v>57</v>
      </c>
      <c r="W536" s="436" t="s">
        <v>40</v>
      </c>
      <c r="X536" s="436" t="s">
        <v>19957</v>
      </c>
      <c r="Y536" s="513" t="s">
        <v>55</v>
      </c>
      <c r="Z536" s="436" t="s">
        <v>21366</v>
      </c>
      <c r="AA536" s="513">
        <v>3</v>
      </c>
      <c r="AB536" s="513" t="s">
        <v>41</v>
      </c>
      <c r="AC536" s="513" t="s">
        <v>61</v>
      </c>
      <c r="AD536" s="513" t="s">
        <v>61</v>
      </c>
      <c r="AE536" s="513" t="s">
        <v>61</v>
      </c>
      <c r="AF536" s="513" t="s">
        <v>41</v>
      </c>
      <c r="AG536" s="513" t="s">
        <v>55</v>
      </c>
      <c r="AH536" s="436" t="s">
        <v>21367</v>
      </c>
      <c r="AI536" s="513" t="s">
        <v>41</v>
      </c>
      <c r="AJ536" s="436" t="s">
        <v>48</v>
      </c>
      <c r="AK536" s="513" t="s">
        <v>41</v>
      </c>
      <c r="AL536" s="436" t="s">
        <v>19503</v>
      </c>
      <c r="AM536" s="436" t="s">
        <v>21368</v>
      </c>
      <c r="AN536" s="513" t="s">
        <v>41</v>
      </c>
      <c r="AO536" s="513" t="s">
        <v>41</v>
      </c>
      <c r="AP536" s="513" t="s">
        <v>41</v>
      </c>
      <c r="AQ536" s="513" t="s">
        <v>41</v>
      </c>
      <c r="AR536" s="513"/>
      <c r="AS536" t="s">
        <v>17557</v>
      </c>
      <c r="AT536" s="500" t="s">
        <v>20315</v>
      </c>
      <c r="AU536" t="s">
        <v>1</v>
      </c>
    </row>
    <row r="537" spans="1:47">
      <c r="A537" s="482">
        <v>532</v>
      </c>
      <c r="B537" s="513">
        <v>5653</v>
      </c>
      <c r="C537" s="579">
        <v>44518</v>
      </c>
      <c r="D537" s="436" t="s">
        <v>21369</v>
      </c>
      <c r="E537" s="518" t="s">
        <v>21220</v>
      </c>
      <c r="F537" s="436" t="s">
        <v>21370</v>
      </c>
      <c r="G537" s="436" t="s">
        <v>18569</v>
      </c>
      <c r="H537" s="436" t="s">
        <v>21371</v>
      </c>
      <c r="I537" s="436" t="s">
        <v>21372</v>
      </c>
      <c r="J537" s="436" t="s">
        <v>147</v>
      </c>
      <c r="K537" s="436" t="s">
        <v>21373</v>
      </c>
      <c r="L537" s="436" t="s">
        <v>21374</v>
      </c>
      <c r="M537" s="436" t="s">
        <v>63</v>
      </c>
      <c r="N537" s="436" t="s">
        <v>64</v>
      </c>
      <c r="O537" s="436" t="s">
        <v>17556</v>
      </c>
      <c r="P537" s="436" t="s">
        <v>21375</v>
      </c>
      <c r="Q537" s="519">
        <v>9162</v>
      </c>
      <c r="R537" s="436" t="s">
        <v>19485</v>
      </c>
      <c r="S537" s="436" t="s">
        <v>21376</v>
      </c>
      <c r="T537" s="436" t="s">
        <v>42</v>
      </c>
      <c r="U537" s="436" t="s">
        <v>43</v>
      </c>
      <c r="V537" s="492" t="s">
        <v>44</v>
      </c>
      <c r="W537" s="436" t="s">
        <v>40</v>
      </c>
      <c r="X537" s="436" t="s">
        <v>1119</v>
      </c>
      <c r="Y537" s="513" t="s">
        <v>55</v>
      </c>
      <c r="Z537" s="436" t="s">
        <v>21333</v>
      </c>
      <c r="AA537" s="513">
        <v>1</v>
      </c>
      <c r="AB537" s="513" t="s">
        <v>61</v>
      </c>
      <c r="AC537" s="513" t="s">
        <v>41</v>
      </c>
      <c r="AD537" s="513" t="s">
        <v>41</v>
      </c>
      <c r="AE537" s="513" t="s">
        <v>41</v>
      </c>
      <c r="AF537" s="513" t="s">
        <v>41</v>
      </c>
      <c r="AG537" s="513" t="s">
        <v>55</v>
      </c>
      <c r="AH537" s="436" t="s">
        <v>21377</v>
      </c>
      <c r="AI537" s="513" t="s">
        <v>61</v>
      </c>
      <c r="AJ537" s="436" t="s">
        <v>1143</v>
      </c>
      <c r="AK537" s="513" t="s">
        <v>61</v>
      </c>
      <c r="AL537" s="436" t="s">
        <v>19475</v>
      </c>
      <c r="AM537" s="436" t="s">
        <v>21378</v>
      </c>
      <c r="AN537" s="513" t="s">
        <v>61</v>
      </c>
      <c r="AO537" s="513" t="s">
        <v>41</v>
      </c>
      <c r="AP537" s="513" t="s">
        <v>41</v>
      </c>
      <c r="AQ537" s="513" t="s">
        <v>41</v>
      </c>
      <c r="AR537" s="513"/>
      <c r="AS537" t="s">
        <v>17598</v>
      </c>
      <c r="AU537" t="s">
        <v>1</v>
      </c>
    </row>
    <row r="538" spans="1:47">
      <c r="A538" s="482">
        <v>533</v>
      </c>
      <c r="B538" s="513">
        <v>5678</v>
      </c>
      <c r="C538" s="579">
        <v>44518</v>
      </c>
      <c r="D538" s="436" t="s">
        <v>21379</v>
      </c>
      <c r="E538" s="518" t="s">
        <v>21169</v>
      </c>
      <c r="F538" s="436" t="s">
        <v>21380</v>
      </c>
      <c r="G538" s="436" t="s">
        <v>19790</v>
      </c>
      <c r="H538" s="436" t="s">
        <v>21381</v>
      </c>
      <c r="I538" s="436" t="s">
        <v>21382</v>
      </c>
      <c r="J538" s="436" t="s">
        <v>39</v>
      </c>
      <c r="K538" s="436" t="s">
        <v>21383</v>
      </c>
      <c r="L538" s="436" t="s">
        <v>21384</v>
      </c>
      <c r="M538" s="436" t="s">
        <v>224</v>
      </c>
      <c r="N538" s="436" t="s">
        <v>225</v>
      </c>
      <c r="O538" s="436" t="s">
        <v>58</v>
      </c>
      <c r="P538" s="436" t="s">
        <v>21385</v>
      </c>
      <c r="Q538" s="513">
        <v>9197</v>
      </c>
      <c r="R538" s="436" t="s">
        <v>20105</v>
      </c>
      <c r="S538" s="436" t="s">
        <v>21386</v>
      </c>
      <c r="T538" s="436" t="s">
        <v>42</v>
      </c>
      <c r="U538" s="436" t="s">
        <v>1203</v>
      </c>
      <c r="V538" s="492" t="s">
        <v>57</v>
      </c>
      <c r="W538" s="436" t="s">
        <v>1133</v>
      </c>
      <c r="X538" s="436" t="s">
        <v>1119</v>
      </c>
      <c r="Y538" s="513" t="s">
        <v>55</v>
      </c>
      <c r="Z538" s="436" t="s">
        <v>21264</v>
      </c>
      <c r="AA538" s="513">
        <v>2</v>
      </c>
      <c r="AB538" s="513" t="s">
        <v>61</v>
      </c>
      <c r="AC538" s="513" t="s">
        <v>61</v>
      </c>
      <c r="AD538" s="513" t="s">
        <v>41</v>
      </c>
      <c r="AE538" s="513" t="s">
        <v>41</v>
      </c>
      <c r="AF538" s="513" t="s">
        <v>41</v>
      </c>
      <c r="AG538" s="513" t="s">
        <v>55</v>
      </c>
      <c r="AH538" s="436" t="s">
        <v>21387</v>
      </c>
      <c r="AI538" s="513" t="s">
        <v>61</v>
      </c>
      <c r="AJ538" s="436" t="s">
        <v>21145</v>
      </c>
      <c r="AK538" s="513" t="s">
        <v>61</v>
      </c>
      <c r="AL538" s="436" t="s">
        <v>19475</v>
      </c>
      <c r="AM538" s="436" t="s">
        <v>21388</v>
      </c>
      <c r="AN538" s="513" t="s">
        <v>41</v>
      </c>
      <c r="AO538" s="513" t="s">
        <v>41</v>
      </c>
      <c r="AP538" s="513" t="s">
        <v>61</v>
      </c>
      <c r="AQ538" s="513" t="s">
        <v>61</v>
      </c>
      <c r="AR538" s="513"/>
      <c r="AS538" t="s">
        <v>17598</v>
      </c>
      <c r="AU538" t="s">
        <v>1</v>
      </c>
    </row>
    <row r="539" spans="1:47">
      <c r="A539" s="482">
        <v>534</v>
      </c>
      <c r="B539" s="513">
        <v>5686</v>
      </c>
      <c r="C539" s="579">
        <v>44518</v>
      </c>
      <c r="D539" s="436" t="s">
        <v>21389</v>
      </c>
      <c r="E539" s="518" t="s">
        <v>21390</v>
      </c>
      <c r="F539" s="436" t="s">
        <v>21391</v>
      </c>
      <c r="G539" s="436" t="s">
        <v>21392</v>
      </c>
      <c r="H539" s="436" t="s">
        <v>21393</v>
      </c>
      <c r="I539" s="436" t="s">
        <v>21394</v>
      </c>
      <c r="J539" s="436" t="s">
        <v>39</v>
      </c>
      <c r="K539" s="436" t="s">
        <v>21395</v>
      </c>
      <c r="L539" s="436" t="s">
        <v>21396</v>
      </c>
      <c r="M539" s="436" t="s">
        <v>496</v>
      </c>
      <c r="N539" s="436" t="s">
        <v>51</v>
      </c>
      <c r="O539" s="436" t="s">
        <v>58</v>
      </c>
      <c r="P539" s="436" t="s">
        <v>21397</v>
      </c>
      <c r="Q539" s="519">
        <v>1684958</v>
      </c>
      <c r="R539" s="436" t="s">
        <v>19103</v>
      </c>
      <c r="S539" s="436" t="s">
        <v>21398</v>
      </c>
      <c r="T539" s="436" t="s">
        <v>42</v>
      </c>
      <c r="U539" s="436" t="s">
        <v>43</v>
      </c>
      <c r="V539" s="492" t="s">
        <v>57</v>
      </c>
      <c r="W539" s="436" t="s">
        <v>17888</v>
      </c>
      <c r="X539" s="436" t="s">
        <v>1119</v>
      </c>
      <c r="Y539" s="513" t="s">
        <v>55</v>
      </c>
      <c r="Z539" s="436" t="s">
        <v>21399</v>
      </c>
      <c r="AA539" s="513">
        <v>3</v>
      </c>
      <c r="AB539" s="513" t="s">
        <v>41</v>
      </c>
      <c r="AC539" s="513" t="s">
        <v>61</v>
      </c>
      <c r="AD539" s="513" t="s">
        <v>61</v>
      </c>
      <c r="AE539" s="513" t="s">
        <v>61</v>
      </c>
      <c r="AF539" s="513" t="s">
        <v>41</v>
      </c>
      <c r="AG539" s="513" t="s">
        <v>55</v>
      </c>
      <c r="AH539" s="436" t="s">
        <v>21400</v>
      </c>
      <c r="AI539" s="513" t="s">
        <v>61</v>
      </c>
      <c r="AJ539" s="436" t="s">
        <v>1185</v>
      </c>
      <c r="AK539" s="513" t="s">
        <v>61</v>
      </c>
      <c r="AL539" s="436" t="s">
        <v>19475</v>
      </c>
      <c r="AM539" s="436" t="s">
        <v>21401</v>
      </c>
      <c r="AN539" s="513" t="s">
        <v>61</v>
      </c>
      <c r="AO539" s="513" t="s">
        <v>41</v>
      </c>
      <c r="AP539" s="513" t="s">
        <v>41</v>
      </c>
      <c r="AQ539" s="513" t="s">
        <v>61</v>
      </c>
      <c r="AR539" s="513"/>
      <c r="AS539" t="s">
        <v>17598</v>
      </c>
      <c r="AU539" t="s">
        <v>1</v>
      </c>
    </row>
    <row r="540" spans="1:47">
      <c r="A540" s="482">
        <v>535</v>
      </c>
      <c r="B540" s="513">
        <v>5710</v>
      </c>
      <c r="C540" s="579">
        <v>44518</v>
      </c>
      <c r="D540" s="436" t="s">
        <v>21402</v>
      </c>
      <c r="E540" s="518" t="s">
        <v>21006</v>
      </c>
      <c r="F540" s="436" t="s">
        <v>21403</v>
      </c>
      <c r="G540" s="436" t="s">
        <v>21404</v>
      </c>
      <c r="H540" s="436" t="s">
        <v>21405</v>
      </c>
      <c r="I540" s="436" t="s">
        <v>21406</v>
      </c>
      <c r="J540" s="436" t="s">
        <v>147</v>
      </c>
      <c r="K540" s="436" t="s">
        <v>21407</v>
      </c>
      <c r="L540" s="436" t="s">
        <v>21408</v>
      </c>
      <c r="M540" s="436" t="s">
        <v>164</v>
      </c>
      <c r="N540" s="436" t="s">
        <v>51</v>
      </c>
      <c r="O540" s="436" t="s">
        <v>58</v>
      </c>
      <c r="P540" s="436" t="s">
        <v>21409</v>
      </c>
      <c r="Q540" s="513">
        <v>100</v>
      </c>
      <c r="R540" s="436" t="s">
        <v>19237</v>
      </c>
      <c r="S540" s="436" t="s">
        <v>21410</v>
      </c>
      <c r="T540" s="436" t="s">
        <v>42</v>
      </c>
      <c r="U540" s="436" t="s">
        <v>674</v>
      </c>
      <c r="V540" s="492" t="s">
        <v>57</v>
      </c>
      <c r="W540" s="436" t="s">
        <v>40</v>
      </c>
      <c r="X540" s="436" t="s">
        <v>21411</v>
      </c>
      <c r="Y540" s="513" t="s">
        <v>55</v>
      </c>
      <c r="Z540" s="436" t="s">
        <v>21412</v>
      </c>
      <c r="AA540" s="513">
        <v>4</v>
      </c>
      <c r="AB540" s="513" t="s">
        <v>61</v>
      </c>
      <c r="AC540" s="513" t="s">
        <v>61</v>
      </c>
      <c r="AD540" s="513" t="s">
        <v>61</v>
      </c>
      <c r="AE540" s="513" t="s">
        <v>61</v>
      </c>
      <c r="AF540" s="513" t="s">
        <v>41</v>
      </c>
      <c r="AG540" s="513" t="s">
        <v>55</v>
      </c>
      <c r="AH540" s="436" t="s">
        <v>21413</v>
      </c>
      <c r="AI540" s="513" t="s">
        <v>41</v>
      </c>
      <c r="AJ540" s="436" t="s">
        <v>48</v>
      </c>
      <c r="AK540" s="513" t="s">
        <v>41</v>
      </c>
      <c r="AL540" s="436" t="s">
        <v>19503</v>
      </c>
      <c r="AM540" s="436" t="s">
        <v>21414</v>
      </c>
      <c r="AN540" s="513" t="s">
        <v>41</v>
      </c>
      <c r="AO540" s="513" t="s">
        <v>41</v>
      </c>
      <c r="AP540" s="513" t="s">
        <v>41</v>
      </c>
      <c r="AQ540" s="513" t="s">
        <v>41</v>
      </c>
      <c r="AR540" s="513"/>
      <c r="AS540" t="s">
        <v>17557</v>
      </c>
      <c r="AT540" s="500" t="s">
        <v>20351</v>
      </c>
      <c r="AU540" t="s">
        <v>1</v>
      </c>
    </row>
    <row r="541" spans="1:47">
      <c r="A541" s="482">
        <v>536</v>
      </c>
      <c r="B541" s="513">
        <v>5719</v>
      </c>
      <c r="C541" s="579">
        <v>44518</v>
      </c>
      <c r="D541" s="436" t="s">
        <v>21415</v>
      </c>
      <c r="E541" s="518" t="s">
        <v>21349</v>
      </c>
      <c r="F541" s="436" t="s">
        <v>21416</v>
      </c>
      <c r="G541" s="436" t="s">
        <v>18019</v>
      </c>
      <c r="H541" s="436" t="s">
        <v>21417</v>
      </c>
      <c r="I541" s="436" t="s">
        <v>21418</v>
      </c>
      <c r="J541" s="436" t="s">
        <v>147</v>
      </c>
      <c r="K541" s="436" t="s">
        <v>21419</v>
      </c>
      <c r="L541" s="436" t="s">
        <v>21420</v>
      </c>
      <c r="M541" s="436" t="s">
        <v>164</v>
      </c>
      <c r="N541" s="436" t="s">
        <v>51</v>
      </c>
      <c r="O541" s="436" t="s">
        <v>17556</v>
      </c>
      <c r="P541" s="436" t="s">
        <v>21421</v>
      </c>
      <c r="Q541" s="519">
        <v>4066</v>
      </c>
      <c r="R541" s="436" t="s">
        <v>787</v>
      </c>
      <c r="S541" s="436" t="s">
        <v>78</v>
      </c>
      <c r="T541" s="436" t="s">
        <v>42</v>
      </c>
      <c r="U541" s="436" t="s">
        <v>43</v>
      </c>
      <c r="V541" s="492" t="s">
        <v>44</v>
      </c>
      <c r="W541" s="436" t="s">
        <v>40</v>
      </c>
      <c r="X541" s="436" t="s">
        <v>19301</v>
      </c>
      <c r="Y541" s="513" t="s">
        <v>55</v>
      </c>
      <c r="Z541" s="436" t="s">
        <v>21333</v>
      </c>
      <c r="AA541" s="513">
        <v>2</v>
      </c>
      <c r="AB541" s="513" t="s">
        <v>61</v>
      </c>
      <c r="AC541" s="513" t="s">
        <v>61</v>
      </c>
      <c r="AD541" s="513" t="s">
        <v>41</v>
      </c>
      <c r="AE541" s="513" t="s">
        <v>41</v>
      </c>
      <c r="AF541" s="513" t="s">
        <v>41</v>
      </c>
      <c r="AG541" s="513" t="s">
        <v>68</v>
      </c>
      <c r="AH541" s="495" t="s">
        <v>17540</v>
      </c>
      <c r="AI541" s="513" t="s">
        <v>61</v>
      </c>
      <c r="AJ541" s="436" t="s">
        <v>1143</v>
      </c>
      <c r="AK541" s="513" t="s">
        <v>61</v>
      </c>
      <c r="AL541" s="436" t="s">
        <v>17945</v>
      </c>
      <c r="AM541" s="436" t="s">
        <v>20634</v>
      </c>
      <c r="AN541" s="513" t="s">
        <v>61</v>
      </c>
      <c r="AO541" s="513" t="s">
        <v>41</v>
      </c>
      <c r="AP541" s="513" t="s">
        <v>41</v>
      </c>
      <c r="AQ541" s="513" t="s">
        <v>41</v>
      </c>
      <c r="AR541" s="513"/>
      <c r="AS541" t="s">
        <v>17557</v>
      </c>
      <c r="AT541" s="500" t="s">
        <v>20263</v>
      </c>
      <c r="AU541" t="s">
        <v>1</v>
      </c>
    </row>
    <row r="542" spans="1:47">
      <c r="A542" s="482">
        <v>537</v>
      </c>
      <c r="B542" s="513">
        <v>5735</v>
      </c>
      <c r="C542" s="579">
        <v>44518</v>
      </c>
      <c r="D542" s="436" t="s">
        <v>21422</v>
      </c>
      <c r="E542" s="518" t="s">
        <v>21390</v>
      </c>
      <c r="F542" s="436" t="s">
        <v>21423</v>
      </c>
      <c r="G542" s="436" t="s">
        <v>21424</v>
      </c>
      <c r="H542" s="436" t="s">
        <v>21425</v>
      </c>
      <c r="I542" s="436" t="s">
        <v>21426</v>
      </c>
      <c r="J542" s="436" t="s">
        <v>39</v>
      </c>
      <c r="K542" s="436" t="s">
        <v>21427</v>
      </c>
      <c r="L542" s="436" t="s">
        <v>21428</v>
      </c>
      <c r="M542" s="436" t="s">
        <v>684</v>
      </c>
      <c r="N542" s="436" t="s">
        <v>685</v>
      </c>
      <c r="O542" s="436" t="s">
        <v>17556</v>
      </c>
      <c r="P542" s="436" t="s">
        <v>21429</v>
      </c>
      <c r="Q542" s="519">
        <v>2415</v>
      </c>
      <c r="R542" s="436" t="s">
        <v>787</v>
      </c>
      <c r="S542" s="436" t="s">
        <v>21430</v>
      </c>
      <c r="T542" s="436" t="s">
        <v>42</v>
      </c>
      <c r="U542" s="436" t="s">
        <v>241</v>
      </c>
      <c r="V542" s="492" t="s">
        <v>44</v>
      </c>
      <c r="W542" s="436" t="s">
        <v>40</v>
      </c>
      <c r="X542" s="436" t="s">
        <v>19301</v>
      </c>
      <c r="Y542" s="513" t="s">
        <v>55</v>
      </c>
      <c r="Z542" s="436" t="s">
        <v>21333</v>
      </c>
      <c r="AA542" s="513">
        <v>1</v>
      </c>
      <c r="AB542" s="513" t="s">
        <v>61</v>
      </c>
      <c r="AC542" s="513" t="s">
        <v>41</v>
      </c>
      <c r="AD542" s="513" t="s">
        <v>41</v>
      </c>
      <c r="AE542" s="513" t="s">
        <v>41</v>
      </c>
      <c r="AF542" s="513" t="s">
        <v>41</v>
      </c>
      <c r="AG542" s="513" t="s">
        <v>55</v>
      </c>
      <c r="AH542" s="436" t="s">
        <v>21431</v>
      </c>
      <c r="AI542" s="513" t="s">
        <v>61</v>
      </c>
      <c r="AJ542" s="436" t="s">
        <v>18593</v>
      </c>
      <c r="AK542" s="513" t="s">
        <v>61</v>
      </c>
      <c r="AL542" s="436" t="s">
        <v>17945</v>
      </c>
      <c r="AM542" s="436" t="s">
        <v>20634</v>
      </c>
      <c r="AN542" s="513" t="s">
        <v>61</v>
      </c>
      <c r="AO542" s="513" t="s">
        <v>41</v>
      </c>
      <c r="AP542" s="513" t="s">
        <v>41</v>
      </c>
      <c r="AQ542" s="513" t="s">
        <v>61</v>
      </c>
      <c r="AR542" s="513"/>
      <c r="AS542" t="s">
        <v>17598</v>
      </c>
      <c r="AU542" t="s">
        <v>1</v>
      </c>
    </row>
    <row r="543" spans="1:47">
      <c r="A543" s="607">
        <v>538</v>
      </c>
      <c r="B543" s="608">
        <v>5737</v>
      </c>
      <c r="C543" s="579">
        <v>44518</v>
      </c>
      <c r="D543" s="436" t="s">
        <v>21432</v>
      </c>
      <c r="E543" s="518" t="s">
        <v>21311</v>
      </c>
      <c r="F543" s="436" t="s">
        <v>21433</v>
      </c>
      <c r="G543" s="436" t="s">
        <v>21434</v>
      </c>
      <c r="H543" s="436" t="s">
        <v>21435</v>
      </c>
      <c r="I543" s="436" t="s">
        <v>21436</v>
      </c>
      <c r="J543" s="436" t="s">
        <v>39</v>
      </c>
      <c r="K543" s="436" t="s">
        <v>21437</v>
      </c>
      <c r="L543" s="436" t="s">
        <v>21438</v>
      </c>
      <c r="M543" s="436" t="s">
        <v>129</v>
      </c>
      <c r="N543" s="436" t="s">
        <v>51</v>
      </c>
      <c r="O543" s="436" t="s">
        <v>58</v>
      </c>
      <c r="P543" s="436" t="s">
        <v>21439</v>
      </c>
      <c r="Q543" s="518" t="s">
        <v>21440</v>
      </c>
      <c r="R543" s="436" t="s">
        <v>787</v>
      </c>
      <c r="S543" s="436" t="s">
        <v>21441</v>
      </c>
      <c r="T543" s="436" t="s">
        <v>42</v>
      </c>
      <c r="U543" s="436" t="s">
        <v>43</v>
      </c>
      <c r="V543" s="492" t="s">
        <v>44</v>
      </c>
      <c r="W543" s="436" t="s">
        <v>20164</v>
      </c>
      <c r="X543" s="436" t="s">
        <v>1119</v>
      </c>
      <c r="Y543" s="513" t="s">
        <v>68</v>
      </c>
      <c r="Z543" t="s">
        <v>17540</v>
      </c>
      <c r="AA543" s="513">
        <v>1</v>
      </c>
      <c r="AB543" s="513" t="s">
        <v>41</v>
      </c>
      <c r="AC543" s="513" t="s">
        <v>41</v>
      </c>
      <c r="AD543" s="513" t="s">
        <v>41</v>
      </c>
      <c r="AE543" s="513" t="s">
        <v>61</v>
      </c>
      <c r="AF543" s="513" t="s">
        <v>41</v>
      </c>
      <c r="AG543" s="513" t="s">
        <v>68</v>
      </c>
      <c r="AH543" s="436" t="s">
        <v>17540</v>
      </c>
      <c r="AI543" s="513" t="s">
        <v>61</v>
      </c>
      <c r="AJ543" s="436" t="s">
        <v>1185</v>
      </c>
      <c r="AK543" s="513" t="s">
        <v>61</v>
      </c>
      <c r="AL543" s="436" t="s">
        <v>19475</v>
      </c>
      <c r="AM543" s="436" t="s">
        <v>21442</v>
      </c>
      <c r="AN543" s="513" t="s">
        <v>41</v>
      </c>
      <c r="AO543" s="513" t="s">
        <v>41</v>
      </c>
      <c r="AP543" s="513" t="s">
        <v>41</v>
      </c>
      <c r="AQ543" s="513" t="s">
        <v>61</v>
      </c>
      <c r="AR543" s="513"/>
      <c r="AS543" t="s">
        <v>17557</v>
      </c>
      <c r="AT543" s="500" t="s">
        <v>20351</v>
      </c>
      <c r="AU543" t="s">
        <v>1</v>
      </c>
    </row>
    <row r="544" spans="1:47">
      <c r="A544" s="607">
        <v>539</v>
      </c>
      <c r="B544" s="608">
        <v>5747</v>
      </c>
      <c r="C544" s="579">
        <v>44518</v>
      </c>
      <c r="D544" s="436" t="s">
        <v>21443</v>
      </c>
      <c r="E544" s="518" t="s">
        <v>21390</v>
      </c>
      <c r="F544" s="436" t="s">
        <v>21444</v>
      </c>
      <c r="G544" s="436" t="s">
        <v>21445</v>
      </c>
      <c r="H544" s="436" t="s">
        <v>21446</v>
      </c>
      <c r="I544" s="436" t="s">
        <v>21447</v>
      </c>
      <c r="J544" s="436" t="s">
        <v>39</v>
      </c>
      <c r="K544" s="436" t="s">
        <v>21448</v>
      </c>
      <c r="L544" s="436" t="s">
        <v>21449</v>
      </c>
      <c r="M544" s="436" t="s">
        <v>17547</v>
      </c>
      <c r="N544" s="436" t="s">
        <v>97</v>
      </c>
      <c r="O544" s="436" t="s">
        <v>17563</v>
      </c>
      <c r="P544" s="436" t="s">
        <v>21450</v>
      </c>
      <c r="Q544" s="513">
        <v>5318</v>
      </c>
      <c r="R544" s="436" t="s">
        <v>787</v>
      </c>
      <c r="S544" s="436" t="s">
        <v>126</v>
      </c>
      <c r="T544" s="436" t="s">
        <v>42</v>
      </c>
      <c r="U544" s="436" t="s">
        <v>241</v>
      </c>
      <c r="V544" s="492" t="s">
        <v>57</v>
      </c>
      <c r="W544" s="436" t="s">
        <v>20302</v>
      </c>
      <c r="X544" s="436" t="s">
        <v>21451</v>
      </c>
      <c r="Y544" s="513" t="s">
        <v>55</v>
      </c>
      <c r="Z544" s="436" t="s">
        <v>21452</v>
      </c>
      <c r="AA544" s="513">
        <v>1</v>
      </c>
      <c r="AB544" s="513" t="s">
        <v>61</v>
      </c>
      <c r="AC544" s="513" t="s">
        <v>41</v>
      </c>
      <c r="AD544" s="513" t="s">
        <v>41</v>
      </c>
      <c r="AE544" s="513" t="s">
        <v>41</v>
      </c>
      <c r="AF544" s="513" t="s">
        <v>41</v>
      </c>
      <c r="AG544" s="513" t="s">
        <v>55</v>
      </c>
      <c r="AH544" s="436" t="s">
        <v>21453</v>
      </c>
      <c r="AI544" s="513" t="s">
        <v>41</v>
      </c>
      <c r="AJ544" s="436" t="s">
        <v>48</v>
      </c>
      <c r="AK544" s="513" t="s">
        <v>41</v>
      </c>
      <c r="AL544" s="436" t="s">
        <v>19503</v>
      </c>
      <c r="AM544" s="436" t="s">
        <v>21454</v>
      </c>
      <c r="AN544" s="513" t="s">
        <v>41</v>
      </c>
      <c r="AO544" s="513" t="s">
        <v>41</v>
      </c>
      <c r="AP544" s="513" t="s">
        <v>41</v>
      </c>
      <c r="AQ544" s="513" t="s">
        <v>41</v>
      </c>
      <c r="AR544" s="513"/>
      <c r="AS544" t="s">
        <v>17598</v>
      </c>
      <c r="AU544" t="s">
        <v>1</v>
      </c>
    </row>
    <row r="545" spans="1:47">
      <c r="A545" s="607">
        <v>540</v>
      </c>
      <c r="B545" s="608">
        <v>5783</v>
      </c>
      <c r="C545" s="579">
        <v>44518</v>
      </c>
      <c r="D545" s="436" t="s">
        <v>21455</v>
      </c>
      <c r="E545" s="518" t="s">
        <v>21390</v>
      </c>
      <c r="F545" s="436" t="s">
        <v>21456</v>
      </c>
      <c r="G545" s="436" t="s">
        <v>21457</v>
      </c>
      <c r="H545" s="436" t="s">
        <v>21458</v>
      </c>
      <c r="I545" s="436" t="s">
        <v>21459</v>
      </c>
      <c r="J545" s="436" t="s">
        <v>147</v>
      </c>
      <c r="K545" s="436" t="s">
        <v>21460</v>
      </c>
      <c r="L545" s="436" t="s">
        <v>21461</v>
      </c>
      <c r="M545" s="436" t="s">
        <v>17547</v>
      </c>
      <c r="N545" s="436" t="s">
        <v>97</v>
      </c>
      <c r="O545" s="436" t="s">
        <v>17556</v>
      </c>
      <c r="P545" s="436" t="s">
        <v>17573</v>
      </c>
      <c r="Q545" s="513">
        <v>88570</v>
      </c>
      <c r="R545" s="436" t="s">
        <v>787</v>
      </c>
      <c r="S545" s="436" t="s">
        <v>78</v>
      </c>
      <c r="T545" s="436" t="s">
        <v>42</v>
      </c>
      <c r="U545" s="436" t="s">
        <v>43</v>
      </c>
      <c r="V545" s="492" t="s">
        <v>44</v>
      </c>
      <c r="W545" s="436" t="s">
        <v>19488</v>
      </c>
      <c r="X545" s="436" t="s">
        <v>21462</v>
      </c>
      <c r="Y545" s="513" t="s">
        <v>68</v>
      </c>
      <c r="Z545" t="s">
        <v>17540</v>
      </c>
      <c r="AA545" s="513">
        <v>1</v>
      </c>
      <c r="AB545" s="513" t="s">
        <v>61</v>
      </c>
      <c r="AC545" s="513" t="s">
        <v>41</v>
      </c>
      <c r="AD545" s="513" t="s">
        <v>41</v>
      </c>
      <c r="AE545" s="513" t="s">
        <v>41</v>
      </c>
      <c r="AF545" s="513" t="s">
        <v>41</v>
      </c>
      <c r="AG545" s="513" t="s">
        <v>68</v>
      </c>
      <c r="AH545" s="495" t="s">
        <v>17540</v>
      </c>
      <c r="AI545" s="513" t="s">
        <v>61</v>
      </c>
      <c r="AJ545" s="436" t="s">
        <v>1185</v>
      </c>
      <c r="AK545" s="513" t="s">
        <v>61</v>
      </c>
      <c r="AL545" s="436" t="s">
        <v>19475</v>
      </c>
      <c r="AM545" s="436" t="s">
        <v>21463</v>
      </c>
      <c r="AN545" s="513" t="s">
        <v>41</v>
      </c>
      <c r="AO545" s="513" t="s">
        <v>41</v>
      </c>
      <c r="AP545" s="513" t="s">
        <v>41</v>
      </c>
      <c r="AQ545" s="513" t="s">
        <v>61</v>
      </c>
      <c r="AR545" s="513"/>
      <c r="AS545" t="s">
        <v>17557</v>
      </c>
      <c r="AT545" s="500" t="s">
        <v>20677</v>
      </c>
      <c r="AU545" t="s">
        <v>1</v>
      </c>
    </row>
    <row r="546" spans="1:47">
      <c r="A546" s="607">
        <v>541</v>
      </c>
      <c r="B546" s="608">
        <v>5848</v>
      </c>
      <c r="C546" s="579">
        <v>44518</v>
      </c>
      <c r="D546" s="436" t="s">
        <v>21464</v>
      </c>
      <c r="E546" s="518" t="s">
        <v>21337</v>
      </c>
      <c r="F546" s="436" t="s">
        <v>21465</v>
      </c>
      <c r="G546" s="436" t="s">
        <v>19147</v>
      </c>
      <c r="H546" s="436" t="s">
        <v>21466</v>
      </c>
      <c r="I546" s="436" t="s">
        <v>21467</v>
      </c>
      <c r="J546" s="436" t="s">
        <v>147</v>
      </c>
      <c r="K546" s="436" t="s">
        <v>21468</v>
      </c>
      <c r="L546" s="436" t="s">
        <v>21469</v>
      </c>
      <c r="M546" s="436" t="s">
        <v>224</v>
      </c>
      <c r="N546" s="436" t="s">
        <v>225</v>
      </c>
      <c r="O546" s="436" t="s">
        <v>58</v>
      </c>
      <c r="P546" s="436" t="s">
        <v>21470</v>
      </c>
      <c r="Q546" s="519">
        <v>61164</v>
      </c>
      <c r="R546" s="436" t="s">
        <v>19103</v>
      </c>
      <c r="S546" s="436" t="s">
        <v>18610</v>
      </c>
      <c r="T546" s="436" t="s">
        <v>42</v>
      </c>
      <c r="U546" s="436" t="s">
        <v>241</v>
      </c>
      <c r="V546" s="492" t="s">
        <v>57</v>
      </c>
      <c r="W546" s="436" t="s">
        <v>1133</v>
      </c>
      <c r="X546" s="436" t="s">
        <v>1119</v>
      </c>
      <c r="Y546" s="513" t="s">
        <v>55</v>
      </c>
      <c r="Z546" s="436" t="s">
        <v>21471</v>
      </c>
      <c r="AA546" s="513">
        <v>4</v>
      </c>
      <c r="AB546" s="513" t="s">
        <v>61</v>
      </c>
      <c r="AC546" s="513" t="s">
        <v>61</v>
      </c>
      <c r="AD546" s="513" t="s">
        <v>61</v>
      </c>
      <c r="AE546" s="513" t="s">
        <v>61</v>
      </c>
      <c r="AF546" s="513" t="s">
        <v>41</v>
      </c>
      <c r="AG546" s="513" t="s">
        <v>55</v>
      </c>
      <c r="AH546" s="436" t="s">
        <v>21472</v>
      </c>
      <c r="AI546" s="513" t="s">
        <v>61</v>
      </c>
      <c r="AJ546" s="436" t="s">
        <v>1248</v>
      </c>
      <c r="AK546" s="513" t="s">
        <v>61</v>
      </c>
      <c r="AL546" s="436" t="s">
        <v>19475</v>
      </c>
      <c r="AM546" s="436" t="s">
        <v>21473</v>
      </c>
      <c r="AN546" s="513" t="s">
        <v>41</v>
      </c>
      <c r="AO546" s="513" t="s">
        <v>41</v>
      </c>
      <c r="AP546" s="513" t="s">
        <v>61</v>
      </c>
      <c r="AQ546" s="513" t="s">
        <v>41</v>
      </c>
      <c r="AR546" s="513"/>
      <c r="AS546" t="s">
        <v>17598</v>
      </c>
      <c r="AU546" t="s">
        <v>1</v>
      </c>
    </row>
    <row r="547" spans="1:47">
      <c r="A547" s="607">
        <v>542</v>
      </c>
      <c r="B547" s="608">
        <v>5861</v>
      </c>
      <c r="C547" s="579">
        <v>44518</v>
      </c>
      <c r="D547" s="436" t="s">
        <v>21474</v>
      </c>
      <c r="E547" s="572">
        <v>44415</v>
      </c>
      <c r="F547" s="436" t="s">
        <v>21475</v>
      </c>
      <c r="G547" s="436" t="s">
        <v>21476</v>
      </c>
      <c r="H547" s="436" t="s">
        <v>21477</v>
      </c>
      <c r="I547" s="436" t="s">
        <v>21478</v>
      </c>
      <c r="J547" s="436" t="s">
        <v>39</v>
      </c>
      <c r="K547" s="436" t="s">
        <v>21479</v>
      </c>
      <c r="L547" s="436" t="s">
        <v>21480</v>
      </c>
      <c r="M547" s="436" t="s">
        <v>17547</v>
      </c>
      <c r="N547" s="436" t="s">
        <v>97</v>
      </c>
      <c r="O547" s="436" t="s">
        <v>58</v>
      </c>
      <c r="P547" s="436" t="s">
        <v>21481</v>
      </c>
      <c r="Q547" s="513">
        <v>5306</v>
      </c>
      <c r="R547" s="436" t="s">
        <v>787</v>
      </c>
      <c r="S547" s="436" t="s">
        <v>21482</v>
      </c>
      <c r="T547" s="436" t="s">
        <v>42</v>
      </c>
      <c r="U547" s="436" t="s">
        <v>43</v>
      </c>
      <c r="V547" s="492" t="s">
        <v>57</v>
      </c>
      <c r="W547" s="436" t="s">
        <v>17594</v>
      </c>
      <c r="X547" s="436" t="s">
        <v>1119</v>
      </c>
      <c r="Y547" s="513" t="s">
        <v>55</v>
      </c>
      <c r="Z547" s="436" t="s">
        <v>21483</v>
      </c>
      <c r="AA547" s="513">
        <v>1</v>
      </c>
      <c r="AB547" s="513" t="s">
        <v>61</v>
      </c>
      <c r="AC547" s="513" t="s">
        <v>41</v>
      </c>
      <c r="AD547" s="513" t="s">
        <v>41</v>
      </c>
      <c r="AE547" s="513" t="s">
        <v>41</v>
      </c>
      <c r="AF547" s="513" t="s">
        <v>41</v>
      </c>
      <c r="AG547" s="513" t="s">
        <v>68</v>
      </c>
      <c r="AH547" s="495" t="s">
        <v>17540</v>
      </c>
      <c r="AI547" s="513" t="s">
        <v>41</v>
      </c>
      <c r="AJ547" s="436" t="s">
        <v>48</v>
      </c>
      <c r="AK547" s="513" t="s">
        <v>41</v>
      </c>
      <c r="AL547" s="436" t="s">
        <v>19503</v>
      </c>
      <c r="AM547" s="436" t="s">
        <v>21484</v>
      </c>
      <c r="AN547" s="513" t="s">
        <v>41</v>
      </c>
      <c r="AO547" s="513" t="s">
        <v>41</v>
      </c>
      <c r="AP547" s="513" t="s">
        <v>41</v>
      </c>
      <c r="AQ547" s="513" t="s">
        <v>41</v>
      </c>
      <c r="AR547" s="513"/>
      <c r="AS547" t="s">
        <v>17557</v>
      </c>
      <c r="AT547" s="500" t="s">
        <v>20263</v>
      </c>
      <c r="AU547" t="s">
        <v>1</v>
      </c>
    </row>
    <row r="548" spans="1:47">
      <c r="A548" s="607">
        <v>543</v>
      </c>
      <c r="B548" s="608">
        <v>5869</v>
      </c>
      <c r="C548" s="579">
        <v>44518</v>
      </c>
      <c r="D548" s="436" t="s">
        <v>21485</v>
      </c>
      <c r="E548" s="518" t="s">
        <v>21220</v>
      </c>
      <c r="F548" s="436" t="s">
        <v>21486</v>
      </c>
      <c r="G548" s="436" t="s">
        <v>18521</v>
      </c>
      <c r="H548" s="436" t="s">
        <v>21487</v>
      </c>
      <c r="I548" s="436" t="s">
        <v>21488</v>
      </c>
      <c r="J548" s="436" t="s">
        <v>147</v>
      </c>
      <c r="K548" s="436" t="s">
        <v>17959</v>
      </c>
      <c r="L548" s="436" t="s">
        <v>21489</v>
      </c>
      <c r="M548" s="436" t="s">
        <v>63</v>
      </c>
      <c r="N548" s="436" t="s">
        <v>64</v>
      </c>
      <c r="O548" s="436" t="s">
        <v>58</v>
      </c>
      <c r="P548" s="436" t="s">
        <v>21490</v>
      </c>
      <c r="Q548" s="519">
        <v>3050</v>
      </c>
      <c r="R548" s="436" t="s">
        <v>19061</v>
      </c>
      <c r="S548" s="436" t="s">
        <v>21491</v>
      </c>
      <c r="T548" s="436" t="s">
        <v>42</v>
      </c>
      <c r="U548" s="436" t="s">
        <v>43</v>
      </c>
      <c r="V548" s="492" t="s">
        <v>57</v>
      </c>
      <c r="W548" s="436" t="s">
        <v>40</v>
      </c>
      <c r="X548" s="436" t="s">
        <v>1119</v>
      </c>
      <c r="Y548" s="513" t="s">
        <v>55</v>
      </c>
      <c r="Z548" s="436" t="s">
        <v>21333</v>
      </c>
      <c r="AA548" s="513">
        <v>1</v>
      </c>
      <c r="AB548" s="513" t="s">
        <v>61</v>
      </c>
      <c r="AC548" s="513" t="s">
        <v>41</v>
      </c>
      <c r="AD548" s="513" t="s">
        <v>41</v>
      </c>
      <c r="AE548" s="513" t="s">
        <v>41</v>
      </c>
      <c r="AF548" s="513" t="s">
        <v>41</v>
      </c>
      <c r="AG548" s="513" t="s">
        <v>55</v>
      </c>
      <c r="AH548" s="436" t="s">
        <v>21492</v>
      </c>
      <c r="AI548" s="513" t="s">
        <v>61</v>
      </c>
      <c r="AJ548" s="436" t="s">
        <v>1166</v>
      </c>
      <c r="AK548" s="513" t="s">
        <v>61</v>
      </c>
      <c r="AL548" s="436" t="s">
        <v>17945</v>
      </c>
      <c r="AM548" s="436" t="s">
        <v>20634</v>
      </c>
      <c r="AN548" s="513" t="s">
        <v>61</v>
      </c>
      <c r="AO548" s="513" t="s">
        <v>61</v>
      </c>
      <c r="AP548" s="513" t="s">
        <v>41</v>
      </c>
      <c r="AQ548" s="513" t="s">
        <v>41</v>
      </c>
      <c r="AR548" s="513"/>
      <c r="AS548" t="s">
        <v>17598</v>
      </c>
      <c r="AU548" t="s">
        <v>1</v>
      </c>
    </row>
    <row r="549" spans="1:47">
      <c r="A549" s="607">
        <v>544</v>
      </c>
      <c r="B549" s="608">
        <v>5882</v>
      </c>
      <c r="C549" s="579">
        <v>44518</v>
      </c>
      <c r="D549" s="436" t="s">
        <v>21493</v>
      </c>
      <c r="E549" s="518" t="s">
        <v>21494</v>
      </c>
      <c r="F549" s="436" t="s">
        <v>21495</v>
      </c>
      <c r="G549" s="436" t="s">
        <v>21496</v>
      </c>
      <c r="H549" s="436" t="s">
        <v>21497</v>
      </c>
      <c r="I549" s="436" t="s">
        <v>21498</v>
      </c>
      <c r="J549" s="436" t="s">
        <v>39</v>
      </c>
      <c r="K549" s="436" t="s">
        <v>21499</v>
      </c>
      <c r="L549" s="436" t="s">
        <v>21500</v>
      </c>
      <c r="M549" s="436" t="s">
        <v>17547</v>
      </c>
      <c r="N549" s="436" t="s">
        <v>97</v>
      </c>
      <c r="O549" s="436" t="s">
        <v>17556</v>
      </c>
      <c r="P549" s="436" t="s">
        <v>21501</v>
      </c>
      <c r="Q549" s="519">
        <v>52238</v>
      </c>
      <c r="R549" s="436" t="s">
        <v>787</v>
      </c>
      <c r="S549" s="436" t="s">
        <v>21502</v>
      </c>
      <c r="T549" s="436" t="s">
        <v>42</v>
      </c>
      <c r="U549" s="436" t="s">
        <v>43</v>
      </c>
      <c r="V549" s="492" t="s">
        <v>57</v>
      </c>
      <c r="W549" s="436" t="s">
        <v>17594</v>
      </c>
      <c r="X549" s="436" t="s">
        <v>1119</v>
      </c>
      <c r="Y549" s="513" t="s">
        <v>55</v>
      </c>
      <c r="Z549" s="436" t="s">
        <v>21503</v>
      </c>
      <c r="AA549" s="513">
        <v>1</v>
      </c>
      <c r="AB549" s="513" t="s">
        <v>61</v>
      </c>
      <c r="AC549" s="513" t="s">
        <v>41</v>
      </c>
      <c r="AD549" s="513" t="s">
        <v>41</v>
      </c>
      <c r="AE549" s="513" t="s">
        <v>41</v>
      </c>
      <c r="AF549" s="513" t="s">
        <v>41</v>
      </c>
      <c r="AG549" s="513" t="s">
        <v>55</v>
      </c>
      <c r="AH549" s="436" t="s">
        <v>21504</v>
      </c>
      <c r="AI549" s="513" t="s">
        <v>41</v>
      </c>
      <c r="AJ549" s="436" t="s">
        <v>48</v>
      </c>
      <c r="AK549" s="513" t="s">
        <v>41</v>
      </c>
      <c r="AL549" s="436" t="s">
        <v>19503</v>
      </c>
      <c r="AM549" s="436" t="s">
        <v>19503</v>
      </c>
      <c r="AN549" s="513" t="s">
        <v>41</v>
      </c>
      <c r="AO549" s="513" t="s">
        <v>41</v>
      </c>
      <c r="AP549" s="513" t="s">
        <v>41</v>
      </c>
      <c r="AQ549" s="513" t="s">
        <v>41</v>
      </c>
      <c r="AR549" s="513"/>
      <c r="AS549" t="s">
        <v>18697</v>
      </c>
      <c r="AU549" t="s">
        <v>1</v>
      </c>
    </row>
    <row r="550" spans="1:47">
      <c r="A550" s="607">
        <v>545</v>
      </c>
      <c r="B550" s="590">
        <v>5912</v>
      </c>
      <c r="C550" s="609">
        <v>44543</v>
      </c>
      <c r="D550" t="s">
        <v>22211</v>
      </c>
      <c r="E550" t="s">
        <v>22294</v>
      </c>
      <c r="F550" t="s">
        <v>22295</v>
      </c>
      <c r="G550" t="s">
        <v>22296</v>
      </c>
      <c r="H550" t="s">
        <v>22297</v>
      </c>
      <c r="I550" t="s">
        <v>22298</v>
      </c>
      <c r="J550" t="s">
        <v>39</v>
      </c>
      <c r="K550" t="s">
        <v>22643</v>
      </c>
      <c r="L550" t="s">
        <v>22644</v>
      </c>
      <c r="M550" t="s">
        <v>583</v>
      </c>
      <c r="N550" t="s">
        <v>584</v>
      </c>
      <c r="O550" t="s">
        <v>17556</v>
      </c>
      <c r="P550" t="s">
        <v>22799</v>
      </c>
      <c r="Q550" s="1">
        <v>20034</v>
      </c>
      <c r="R550" t="s">
        <v>787</v>
      </c>
      <c r="S550" t="s">
        <v>22904</v>
      </c>
      <c r="T550" t="s">
        <v>42</v>
      </c>
      <c r="U550" t="s">
        <v>43</v>
      </c>
      <c r="V550" t="s">
        <v>57</v>
      </c>
      <c r="W550" t="s">
        <v>19473</v>
      </c>
      <c r="X550" t="s">
        <v>1119</v>
      </c>
      <c r="Y550" s="1" t="s">
        <v>55</v>
      </c>
      <c r="Z550" t="s">
        <v>22970</v>
      </c>
      <c r="AA550" s="1">
        <v>3</v>
      </c>
      <c r="AB550" s="1" t="s">
        <v>61</v>
      </c>
      <c r="AC550" s="1" t="s">
        <v>61</v>
      </c>
      <c r="AD550" s="1" t="s">
        <v>61</v>
      </c>
      <c r="AE550" s="1" t="s">
        <v>61</v>
      </c>
      <c r="AF550" s="1" t="s">
        <v>41</v>
      </c>
      <c r="AG550" s="1" t="s">
        <v>55</v>
      </c>
      <c r="AH550" t="s">
        <v>23048</v>
      </c>
      <c r="AI550" s="1" t="s">
        <v>41</v>
      </c>
      <c r="AJ550" s="436" t="s">
        <v>48</v>
      </c>
      <c r="AK550" s="1" t="s">
        <v>41</v>
      </c>
      <c r="AL550" t="s">
        <v>19503</v>
      </c>
      <c r="AM550" t="s">
        <v>23112</v>
      </c>
      <c r="AN550" s="1" t="s">
        <v>1</v>
      </c>
      <c r="AO550" s="1" t="s">
        <v>1</v>
      </c>
      <c r="AP550" s="1"/>
      <c r="AQ550" s="1" t="s">
        <v>1</v>
      </c>
      <c r="AR550" s="1"/>
      <c r="AS550" t="s">
        <v>17557</v>
      </c>
      <c r="AT550" t="s">
        <v>20263</v>
      </c>
    </row>
    <row r="551" spans="1:47">
      <c r="A551" s="607">
        <v>546</v>
      </c>
      <c r="B551" s="590">
        <v>5918</v>
      </c>
      <c r="C551" s="609">
        <v>44543</v>
      </c>
      <c r="D551" t="s">
        <v>22212</v>
      </c>
      <c r="E551" t="s">
        <v>22299</v>
      </c>
      <c r="F551" t="s">
        <v>22300</v>
      </c>
      <c r="G551" t="s">
        <v>22301</v>
      </c>
      <c r="H551" t="s">
        <v>22302</v>
      </c>
      <c r="I551" t="s">
        <v>22303</v>
      </c>
      <c r="J551" t="s">
        <v>39</v>
      </c>
      <c r="K551" t="s">
        <v>22645</v>
      </c>
      <c r="L551" t="s">
        <v>22646</v>
      </c>
      <c r="M551" t="s">
        <v>17547</v>
      </c>
      <c r="N551" t="s">
        <v>97</v>
      </c>
      <c r="O551" t="s">
        <v>58</v>
      </c>
      <c r="P551" t="s">
        <v>22800</v>
      </c>
      <c r="Q551" s="40" t="s">
        <v>22880</v>
      </c>
      <c r="R551" t="s">
        <v>19093</v>
      </c>
      <c r="S551" t="s">
        <v>22905</v>
      </c>
      <c r="T551" t="s">
        <v>42</v>
      </c>
      <c r="U551" t="s">
        <v>43</v>
      </c>
      <c r="V551" t="s">
        <v>57</v>
      </c>
      <c r="W551" t="s">
        <v>19488</v>
      </c>
      <c r="X551" t="s">
        <v>1119</v>
      </c>
      <c r="Y551" s="1" t="s">
        <v>55</v>
      </c>
      <c r="Z551" t="s">
        <v>22971</v>
      </c>
      <c r="AA551" s="1">
        <v>3</v>
      </c>
      <c r="AB551" s="1" t="s">
        <v>61</v>
      </c>
      <c r="AC551" s="1" t="s">
        <v>41</v>
      </c>
      <c r="AD551" s="1" t="s">
        <v>61</v>
      </c>
      <c r="AE551" s="1" t="s">
        <v>41</v>
      </c>
      <c r="AF551" s="1" t="s">
        <v>61</v>
      </c>
      <c r="AG551" s="1" t="s">
        <v>55</v>
      </c>
      <c r="AH551" t="s">
        <v>23049</v>
      </c>
      <c r="AI551" s="1" t="s">
        <v>41</v>
      </c>
      <c r="AJ551" t="s">
        <v>48</v>
      </c>
      <c r="AK551" s="1" t="s">
        <v>41</v>
      </c>
      <c r="AL551" t="s">
        <v>19503</v>
      </c>
      <c r="AM551" t="s">
        <v>23113</v>
      </c>
      <c r="AN551" s="1" t="s">
        <v>1</v>
      </c>
      <c r="AO551" s="1"/>
      <c r="AP551" s="1"/>
      <c r="AQ551" s="1"/>
      <c r="AR551" s="1"/>
      <c r="AS551" t="s">
        <v>17557</v>
      </c>
      <c r="AT551" t="s">
        <v>20315</v>
      </c>
    </row>
    <row r="552" spans="1:47">
      <c r="A552" s="607">
        <v>547</v>
      </c>
      <c r="B552" s="590">
        <v>5935</v>
      </c>
      <c r="C552" s="609">
        <v>44543</v>
      </c>
      <c r="D552" t="s">
        <v>22213</v>
      </c>
      <c r="E552" t="s">
        <v>22304</v>
      </c>
      <c r="F552" t="s">
        <v>22305</v>
      </c>
      <c r="G552" t="s">
        <v>22306</v>
      </c>
      <c r="H552" t="s">
        <v>22307</v>
      </c>
      <c r="I552" t="s">
        <v>22308</v>
      </c>
      <c r="J552" t="s">
        <v>39</v>
      </c>
      <c r="K552" t="s">
        <v>22647</v>
      </c>
      <c r="L552" t="s">
        <v>22648</v>
      </c>
      <c r="M552" t="s">
        <v>474</v>
      </c>
      <c r="N552" t="s">
        <v>51</v>
      </c>
      <c r="O552" t="s">
        <v>58</v>
      </c>
      <c r="P552" t="s">
        <v>22801</v>
      </c>
      <c r="Q552" s="1">
        <v>634</v>
      </c>
      <c r="R552" t="s">
        <v>19103</v>
      </c>
      <c r="S552" t="s">
        <v>22906</v>
      </c>
      <c r="T552" t="s">
        <v>42</v>
      </c>
      <c r="U552" t="s">
        <v>1203</v>
      </c>
      <c r="V552" t="s">
        <v>57</v>
      </c>
      <c r="W552" t="s">
        <v>20164</v>
      </c>
      <c r="X552" t="s">
        <v>1119</v>
      </c>
      <c r="Y552" s="1" t="s">
        <v>55</v>
      </c>
      <c r="Z552" t="s">
        <v>22972</v>
      </c>
      <c r="AA552" s="1">
        <v>2</v>
      </c>
      <c r="AB552" s="1" t="s">
        <v>41</v>
      </c>
      <c r="AC552" s="1" t="s">
        <v>41</v>
      </c>
      <c r="AD552" s="1" t="s">
        <v>61</v>
      </c>
      <c r="AE552" s="1" t="s">
        <v>41</v>
      </c>
      <c r="AF552" s="1" t="s">
        <v>61</v>
      </c>
      <c r="AG552" s="1" t="s">
        <v>55</v>
      </c>
      <c r="AH552" t="s">
        <v>23050</v>
      </c>
      <c r="AI552" s="1" t="s">
        <v>61</v>
      </c>
      <c r="AJ552" t="s">
        <v>1143</v>
      </c>
      <c r="AK552" s="1" t="s">
        <v>61</v>
      </c>
      <c r="AL552" t="s">
        <v>19475</v>
      </c>
      <c r="AM552" t="s">
        <v>23114</v>
      </c>
      <c r="AN552" s="1" t="s">
        <v>61</v>
      </c>
      <c r="AO552" s="1" t="s">
        <v>41</v>
      </c>
      <c r="AP552" s="1" t="s">
        <v>41</v>
      </c>
      <c r="AQ552" s="1" t="s">
        <v>41</v>
      </c>
      <c r="AR552" s="1"/>
      <c r="AS552" t="s">
        <v>17598</v>
      </c>
      <c r="AT552"/>
    </row>
    <row r="553" spans="1:47">
      <c r="A553" s="607">
        <v>548</v>
      </c>
      <c r="B553" s="590">
        <v>5952</v>
      </c>
      <c r="C553" s="609">
        <v>44543</v>
      </c>
      <c r="D553" t="s">
        <v>22214</v>
      </c>
      <c r="E553" t="s">
        <v>22309</v>
      </c>
      <c r="F553" t="s">
        <v>22310</v>
      </c>
      <c r="G553" t="s">
        <v>22311</v>
      </c>
      <c r="H553" t="s">
        <v>22312</v>
      </c>
      <c r="I553" t="s">
        <v>22313</v>
      </c>
      <c r="J553" t="s">
        <v>147</v>
      </c>
      <c r="K553" t="s">
        <v>22649</v>
      </c>
      <c r="L553" t="s">
        <v>22650</v>
      </c>
      <c r="M553" t="s">
        <v>63</v>
      </c>
      <c r="N553" t="s">
        <v>64</v>
      </c>
      <c r="O553" t="s">
        <v>58</v>
      </c>
      <c r="P553" t="s">
        <v>22802</v>
      </c>
      <c r="Q553" s="510">
        <v>1456642</v>
      </c>
      <c r="R553" t="s">
        <v>19061</v>
      </c>
      <c r="S553" t="s">
        <v>22907</v>
      </c>
      <c r="T553" t="s">
        <v>42</v>
      </c>
      <c r="U553" t="s">
        <v>43</v>
      </c>
      <c r="V553" t="s">
        <v>57</v>
      </c>
      <c r="W553" t="s">
        <v>40</v>
      </c>
      <c r="X553" t="s">
        <v>1119</v>
      </c>
      <c r="Y553" s="1" t="s">
        <v>55</v>
      </c>
      <c r="Z553" t="s">
        <v>22973</v>
      </c>
      <c r="AA553" s="1">
        <v>4</v>
      </c>
      <c r="AB553" s="1" t="s">
        <v>61</v>
      </c>
      <c r="AC553" s="1" t="s">
        <v>61</v>
      </c>
      <c r="AD553" s="1" t="s">
        <v>61</v>
      </c>
      <c r="AE553" s="1" t="s">
        <v>61</v>
      </c>
      <c r="AF553" s="1" t="s">
        <v>41</v>
      </c>
      <c r="AG553" s="1" t="s">
        <v>55</v>
      </c>
      <c r="AH553" t="s">
        <v>23051</v>
      </c>
      <c r="AI553" s="1" t="s">
        <v>41</v>
      </c>
      <c r="AJ553" t="s">
        <v>48</v>
      </c>
      <c r="AK553" s="1" t="s">
        <v>41</v>
      </c>
      <c r="AL553" t="s">
        <v>19503</v>
      </c>
      <c r="AM553" t="s">
        <v>23115</v>
      </c>
      <c r="AN553" s="1" t="s">
        <v>1</v>
      </c>
      <c r="AO553" s="1"/>
      <c r="AP553" s="1"/>
      <c r="AQ553" s="1"/>
      <c r="AR553" s="1"/>
      <c r="AS553" t="s">
        <v>17598</v>
      </c>
      <c r="AT553"/>
    </row>
    <row r="554" spans="1:47">
      <c r="A554" s="607">
        <v>549</v>
      </c>
      <c r="B554" s="590">
        <v>5963</v>
      </c>
      <c r="C554" s="609">
        <v>44543</v>
      </c>
      <c r="D554" t="s">
        <v>22215</v>
      </c>
      <c r="E554" t="s">
        <v>22294</v>
      </c>
      <c r="F554" t="s">
        <v>22314</v>
      </c>
      <c r="G554" t="s">
        <v>22315</v>
      </c>
      <c r="H554" t="s">
        <v>22316</v>
      </c>
      <c r="I554" t="s">
        <v>22317</v>
      </c>
      <c r="J554" t="s">
        <v>147</v>
      </c>
      <c r="K554" s="586">
        <v>44378</v>
      </c>
      <c r="L554" t="s">
        <v>22651</v>
      </c>
      <c r="M554" t="s">
        <v>17547</v>
      </c>
      <c r="N554" t="s">
        <v>97</v>
      </c>
      <c r="O554" t="s">
        <v>58</v>
      </c>
      <c r="P554" t="s">
        <v>22803</v>
      </c>
      <c r="Q554" s="1">
        <v>630</v>
      </c>
      <c r="R554" t="s">
        <v>19103</v>
      </c>
      <c r="S554" t="s">
        <v>22908</v>
      </c>
      <c r="T554" t="s">
        <v>42</v>
      </c>
      <c r="U554" t="s">
        <v>43</v>
      </c>
      <c r="V554" t="s">
        <v>57</v>
      </c>
      <c r="W554" t="s">
        <v>19365</v>
      </c>
      <c r="X554" t="s">
        <v>1119</v>
      </c>
      <c r="Y554" s="1" t="s">
        <v>55</v>
      </c>
      <c r="Z554" t="s">
        <v>22974</v>
      </c>
      <c r="AA554" s="1">
        <v>1</v>
      </c>
      <c r="AB554" s="1" t="s">
        <v>41</v>
      </c>
      <c r="AC554" s="1" t="s">
        <v>41</v>
      </c>
      <c r="AD554" s="1" t="s">
        <v>61</v>
      </c>
      <c r="AE554" s="1" t="s">
        <v>41</v>
      </c>
      <c r="AF554" s="1" t="s">
        <v>41</v>
      </c>
      <c r="AG554" s="1" t="s">
        <v>68</v>
      </c>
      <c r="AH554" t="s">
        <v>17540</v>
      </c>
      <c r="AI554" s="1" t="s">
        <v>61</v>
      </c>
      <c r="AJ554" t="s">
        <v>1185</v>
      </c>
      <c r="AK554" s="1" t="s">
        <v>61</v>
      </c>
      <c r="AL554" t="s">
        <v>19475</v>
      </c>
      <c r="AM554" t="s">
        <v>23116</v>
      </c>
      <c r="AN554" s="1" t="s">
        <v>41</v>
      </c>
      <c r="AO554" s="1" t="s">
        <v>41</v>
      </c>
      <c r="AP554" s="1" t="s">
        <v>41</v>
      </c>
      <c r="AQ554" s="1" t="s">
        <v>61</v>
      </c>
      <c r="AR554" s="1"/>
      <c r="AS554" t="s">
        <v>17557</v>
      </c>
      <c r="AT554" t="s">
        <v>20351</v>
      </c>
    </row>
    <row r="555" spans="1:47">
      <c r="A555" s="607">
        <v>550</v>
      </c>
      <c r="B555" s="590">
        <v>5969</v>
      </c>
      <c r="C555" s="609">
        <v>44543</v>
      </c>
      <c r="D555" t="s">
        <v>22216</v>
      </c>
      <c r="E555" t="s">
        <v>22318</v>
      </c>
      <c r="F555" t="s">
        <v>22319</v>
      </c>
      <c r="G555" t="s">
        <v>22320</v>
      </c>
      <c r="H555" t="s">
        <v>22321</v>
      </c>
      <c r="I555" t="s">
        <v>22322</v>
      </c>
      <c r="J555" t="s">
        <v>147</v>
      </c>
      <c r="K555" t="s">
        <v>22652</v>
      </c>
      <c r="L555" t="s">
        <v>22653</v>
      </c>
      <c r="M555" t="s">
        <v>17547</v>
      </c>
      <c r="N555" t="s">
        <v>97</v>
      </c>
      <c r="O555" t="s">
        <v>58</v>
      </c>
      <c r="P555" t="s">
        <v>22804</v>
      </c>
      <c r="Q555" s="510">
        <v>201269</v>
      </c>
      <c r="R555" t="s">
        <v>19103</v>
      </c>
      <c r="S555" t="s">
        <v>126</v>
      </c>
      <c r="T555" t="s">
        <v>42</v>
      </c>
      <c r="U555" t="s">
        <v>43</v>
      </c>
      <c r="V555" t="s">
        <v>57</v>
      </c>
      <c r="W555" t="s">
        <v>17594</v>
      </c>
      <c r="X555" t="s">
        <v>1119</v>
      </c>
      <c r="Y555" s="1" t="s">
        <v>55</v>
      </c>
      <c r="Z555" t="s">
        <v>22975</v>
      </c>
      <c r="AA555" s="1">
        <v>2</v>
      </c>
      <c r="AB555" s="1" t="s">
        <v>61</v>
      </c>
      <c r="AC555" s="1" t="s">
        <v>41</v>
      </c>
      <c r="AD555" s="1" t="s">
        <v>61</v>
      </c>
      <c r="AE555" s="1" t="s">
        <v>41</v>
      </c>
      <c r="AF555" s="1" t="s">
        <v>41</v>
      </c>
      <c r="AG555" s="1" t="s">
        <v>55</v>
      </c>
      <c r="AH555" t="s">
        <v>23052</v>
      </c>
      <c r="AI555" s="1" t="s">
        <v>61</v>
      </c>
      <c r="AJ555" t="s">
        <v>1185</v>
      </c>
      <c r="AK555" s="1" t="s">
        <v>61</v>
      </c>
      <c r="AL555" t="s">
        <v>17945</v>
      </c>
      <c r="AM555" t="s">
        <v>23117</v>
      </c>
      <c r="AN555" s="1" t="s">
        <v>41</v>
      </c>
      <c r="AO555" s="1" t="s">
        <v>41</v>
      </c>
      <c r="AP555" s="1" t="s">
        <v>41</v>
      </c>
      <c r="AQ555" s="1" t="s">
        <v>61</v>
      </c>
      <c r="AR555" s="1"/>
      <c r="AS555" t="s">
        <v>17598</v>
      </c>
      <c r="AT555"/>
    </row>
    <row r="556" spans="1:47">
      <c r="A556" s="607">
        <v>551</v>
      </c>
      <c r="B556" s="590">
        <v>5975</v>
      </c>
      <c r="C556" s="609">
        <v>44543</v>
      </c>
      <c r="D556" t="s">
        <v>22217</v>
      </c>
      <c r="E556" t="s">
        <v>22323</v>
      </c>
      <c r="F556" t="s">
        <v>22324</v>
      </c>
      <c r="G556" t="s">
        <v>22325</v>
      </c>
      <c r="H556" t="s">
        <v>22326</v>
      </c>
      <c r="I556" t="s">
        <v>22327</v>
      </c>
      <c r="J556" t="s">
        <v>39</v>
      </c>
      <c r="K556" t="s">
        <v>22654</v>
      </c>
      <c r="L556" t="s">
        <v>22655</v>
      </c>
      <c r="M556" t="s">
        <v>17547</v>
      </c>
      <c r="N556" t="s">
        <v>97</v>
      </c>
      <c r="O556" t="s">
        <v>58</v>
      </c>
      <c r="P556" t="s">
        <v>22805</v>
      </c>
      <c r="Q556" s="1">
        <v>109</v>
      </c>
      <c r="R556" t="s">
        <v>787</v>
      </c>
      <c r="S556" t="s">
        <v>22909</v>
      </c>
      <c r="T556" t="s">
        <v>42</v>
      </c>
      <c r="U556" t="s">
        <v>43</v>
      </c>
      <c r="V556" t="s">
        <v>57</v>
      </c>
      <c r="W556" t="s">
        <v>19488</v>
      </c>
      <c r="X556" t="s">
        <v>23039</v>
      </c>
      <c r="Y556" s="1" t="s">
        <v>55</v>
      </c>
      <c r="Z556" t="s">
        <v>19575</v>
      </c>
      <c r="AA556" s="1">
        <v>2</v>
      </c>
      <c r="AB556" s="1" t="s">
        <v>61</v>
      </c>
      <c r="AC556" s="1" t="s">
        <v>41</v>
      </c>
      <c r="AD556" s="1" t="s">
        <v>61</v>
      </c>
      <c r="AE556" s="1" t="s">
        <v>41</v>
      </c>
      <c r="AF556" s="1" t="s">
        <v>41</v>
      </c>
      <c r="AG556" s="1" t="s">
        <v>55</v>
      </c>
      <c r="AH556" t="s">
        <v>23053</v>
      </c>
      <c r="AI556" s="1" t="s">
        <v>61</v>
      </c>
      <c r="AJ556" t="s">
        <v>1185</v>
      </c>
      <c r="AK556" s="1" t="s">
        <v>61</v>
      </c>
      <c r="AL556" t="s">
        <v>17945</v>
      </c>
      <c r="AM556" t="s">
        <v>20634</v>
      </c>
      <c r="AN556" s="1" t="s">
        <v>41</v>
      </c>
      <c r="AO556" s="1" t="s">
        <v>41</v>
      </c>
      <c r="AP556" s="1" t="s">
        <v>41</v>
      </c>
      <c r="AQ556" s="1" t="s">
        <v>61</v>
      </c>
      <c r="AR556" s="1"/>
      <c r="AS556" t="s">
        <v>17557</v>
      </c>
      <c r="AT556" t="s">
        <v>20351</v>
      </c>
    </row>
    <row r="557" spans="1:47">
      <c r="A557" s="607">
        <v>552</v>
      </c>
      <c r="B557" s="590">
        <v>5981</v>
      </c>
      <c r="C557" s="609">
        <v>44543</v>
      </c>
      <c r="D557" t="s">
        <v>22218</v>
      </c>
      <c r="E557" t="s">
        <v>20987</v>
      </c>
      <c r="F557" t="s">
        <v>22328</v>
      </c>
      <c r="G557" t="s">
        <v>22329</v>
      </c>
      <c r="H557" t="s">
        <v>22330</v>
      </c>
      <c r="I557" t="s">
        <v>22331</v>
      </c>
      <c r="J557" t="s">
        <v>147</v>
      </c>
      <c r="K557" t="s">
        <v>22656</v>
      </c>
      <c r="L557" t="s">
        <v>22657</v>
      </c>
      <c r="M557" t="s">
        <v>164</v>
      </c>
      <c r="N557" t="s">
        <v>51</v>
      </c>
      <c r="O557" t="s">
        <v>18910</v>
      </c>
      <c r="P557" t="s">
        <v>22806</v>
      </c>
      <c r="Q557" s="1">
        <v>165</v>
      </c>
      <c r="R557" t="s">
        <v>19103</v>
      </c>
      <c r="S557" t="s">
        <v>22910</v>
      </c>
      <c r="T557" t="s">
        <v>42</v>
      </c>
      <c r="U557" t="s">
        <v>19487</v>
      </c>
      <c r="V557" t="s">
        <v>57</v>
      </c>
      <c r="W557" t="s">
        <v>40</v>
      </c>
      <c r="X557" t="s">
        <v>1119</v>
      </c>
      <c r="Y557" s="1" t="s">
        <v>55</v>
      </c>
      <c r="Z557" t="s">
        <v>22976</v>
      </c>
      <c r="AA557" s="1">
        <v>4</v>
      </c>
      <c r="AB557" s="1" t="s">
        <v>61</v>
      </c>
      <c r="AC557" s="1" t="s">
        <v>61</v>
      </c>
      <c r="AD557" s="1" t="s">
        <v>61</v>
      </c>
      <c r="AE557" s="1" t="s">
        <v>61</v>
      </c>
      <c r="AF557" s="1" t="s">
        <v>41</v>
      </c>
      <c r="AG557" s="1" t="s">
        <v>68</v>
      </c>
      <c r="AH557" t="s">
        <v>17540</v>
      </c>
      <c r="AI557" s="1" t="s">
        <v>61</v>
      </c>
      <c r="AJ557" t="s">
        <v>1143</v>
      </c>
      <c r="AK557" s="1" t="s">
        <v>61</v>
      </c>
      <c r="AL557" t="s">
        <v>17945</v>
      </c>
      <c r="AM557" t="s">
        <v>23118</v>
      </c>
      <c r="AN557" s="1" t="s">
        <v>61</v>
      </c>
      <c r="AO557" s="1" t="s">
        <v>41</v>
      </c>
      <c r="AP557" s="1" t="s">
        <v>41</v>
      </c>
      <c r="AQ557" s="1" t="s">
        <v>41</v>
      </c>
      <c r="AR557" s="1"/>
      <c r="AS557" t="s">
        <v>17557</v>
      </c>
      <c r="AT557" t="s">
        <v>20263</v>
      </c>
    </row>
    <row r="558" spans="1:47">
      <c r="A558" s="607">
        <v>553</v>
      </c>
      <c r="B558" s="590">
        <v>5996</v>
      </c>
      <c r="C558" s="609">
        <v>44543</v>
      </c>
      <c r="D558" t="s">
        <v>22219</v>
      </c>
      <c r="E558" t="s">
        <v>22304</v>
      </c>
      <c r="F558" t="s">
        <v>18558</v>
      </c>
      <c r="G558" t="s">
        <v>22332</v>
      </c>
      <c r="H558" t="s">
        <v>22333</v>
      </c>
      <c r="I558" t="s">
        <v>22334</v>
      </c>
      <c r="J558" t="s">
        <v>147</v>
      </c>
      <c r="K558" t="s">
        <v>22658</v>
      </c>
      <c r="L558" t="s">
        <v>22659</v>
      </c>
      <c r="M558" t="s">
        <v>17547</v>
      </c>
      <c r="N558" t="s">
        <v>97</v>
      </c>
      <c r="O558" t="s">
        <v>58</v>
      </c>
      <c r="P558" t="s">
        <v>22807</v>
      </c>
      <c r="Q558" s="510">
        <v>16965</v>
      </c>
      <c r="R558" t="s">
        <v>19103</v>
      </c>
      <c r="S558" t="s">
        <v>22911</v>
      </c>
      <c r="T558" t="s">
        <v>42</v>
      </c>
      <c r="U558" t="s">
        <v>43</v>
      </c>
      <c r="V558" t="s">
        <v>57</v>
      </c>
      <c r="W558" t="s">
        <v>19488</v>
      </c>
      <c r="X558" t="s">
        <v>1204</v>
      </c>
      <c r="Y558" s="1" t="s">
        <v>55</v>
      </c>
      <c r="Z558" t="s">
        <v>22977</v>
      </c>
      <c r="AA558" s="1">
        <v>2</v>
      </c>
      <c r="AB558" s="1" t="s">
        <v>41</v>
      </c>
      <c r="AC558" s="1" t="s">
        <v>41</v>
      </c>
      <c r="AD558" s="1" t="s">
        <v>61</v>
      </c>
      <c r="AE558" s="1" t="s">
        <v>61</v>
      </c>
      <c r="AF558" s="1" t="s">
        <v>41</v>
      </c>
      <c r="AG558" s="1" t="s">
        <v>68</v>
      </c>
      <c r="AH558" t="s">
        <v>17540</v>
      </c>
      <c r="AI558" s="1" t="s">
        <v>61</v>
      </c>
      <c r="AJ558" t="s">
        <v>18593</v>
      </c>
      <c r="AK558" s="1" t="s">
        <v>61</v>
      </c>
      <c r="AL558" t="s">
        <v>17945</v>
      </c>
      <c r="AM558" t="s">
        <v>20634</v>
      </c>
      <c r="AN558" s="1" t="s">
        <v>61</v>
      </c>
      <c r="AO558" s="1" t="s">
        <v>41</v>
      </c>
      <c r="AP558" s="1" t="s">
        <v>41</v>
      </c>
      <c r="AQ558" s="1" t="s">
        <v>61</v>
      </c>
      <c r="AR558" s="1"/>
      <c r="AS558" t="s">
        <v>17557</v>
      </c>
      <c r="AT558" t="s">
        <v>20351</v>
      </c>
    </row>
    <row r="559" spans="1:47">
      <c r="A559" s="607">
        <v>554</v>
      </c>
      <c r="B559" s="590">
        <v>6021</v>
      </c>
      <c r="C559" s="609">
        <v>44543</v>
      </c>
      <c r="D559" t="s">
        <v>22220</v>
      </c>
      <c r="E559" t="s">
        <v>22335</v>
      </c>
      <c r="F559" t="s">
        <v>22336</v>
      </c>
      <c r="G559" t="s">
        <v>19029</v>
      </c>
      <c r="H559" t="s">
        <v>22337</v>
      </c>
      <c r="I559" t="s">
        <v>22338</v>
      </c>
      <c r="J559" t="s">
        <v>147</v>
      </c>
      <c r="K559" t="s">
        <v>22660</v>
      </c>
      <c r="L559" t="s">
        <v>22661</v>
      </c>
      <c r="M559" t="s">
        <v>474</v>
      </c>
      <c r="N559" t="s">
        <v>51</v>
      </c>
      <c r="O559" t="s">
        <v>58</v>
      </c>
      <c r="P559" t="s">
        <v>22808</v>
      </c>
      <c r="Q559" s="40" t="s">
        <v>22903</v>
      </c>
      <c r="R559" t="s">
        <v>19061</v>
      </c>
      <c r="S559" t="s">
        <v>22912</v>
      </c>
      <c r="T559" t="s">
        <v>42</v>
      </c>
      <c r="U559" t="s">
        <v>43</v>
      </c>
      <c r="V559" t="s">
        <v>57</v>
      </c>
      <c r="W559" t="s">
        <v>20164</v>
      </c>
      <c r="X559" t="s">
        <v>23040</v>
      </c>
      <c r="Y559" s="1" t="s">
        <v>55</v>
      </c>
      <c r="Z559" t="s">
        <v>22978</v>
      </c>
      <c r="AA559" s="1">
        <v>1</v>
      </c>
      <c r="AB559" s="1" t="s">
        <v>61</v>
      </c>
      <c r="AC559" s="1" t="s">
        <v>41</v>
      </c>
      <c r="AD559" s="1" t="s">
        <v>41</v>
      </c>
      <c r="AE559" s="1" t="s">
        <v>41</v>
      </c>
      <c r="AF559" s="1" t="s">
        <v>41</v>
      </c>
      <c r="AG559" s="1" t="s">
        <v>55</v>
      </c>
      <c r="AH559" t="s">
        <v>23054</v>
      </c>
      <c r="AI559" s="1" t="s">
        <v>61</v>
      </c>
      <c r="AJ559" t="s">
        <v>18236</v>
      </c>
      <c r="AK559" s="1" t="s">
        <v>61</v>
      </c>
      <c r="AL559" t="s">
        <v>17945</v>
      </c>
      <c r="AM559" t="s">
        <v>20634</v>
      </c>
      <c r="AN559" s="1" t="s">
        <v>61</v>
      </c>
      <c r="AO559" s="1" t="s">
        <v>61</v>
      </c>
      <c r="AP559" s="1" t="s">
        <v>61</v>
      </c>
      <c r="AQ559" s="1" t="s">
        <v>61</v>
      </c>
      <c r="AR559" s="1"/>
      <c r="AS559" t="s">
        <v>17557</v>
      </c>
      <c r="AT559" t="s">
        <v>20351</v>
      </c>
    </row>
    <row r="560" spans="1:47">
      <c r="A560" s="607">
        <v>555</v>
      </c>
      <c r="B560" s="590">
        <v>6023</v>
      </c>
      <c r="C560" s="609">
        <v>44543</v>
      </c>
      <c r="D560" t="s">
        <v>22221</v>
      </c>
      <c r="E560" t="s">
        <v>22339</v>
      </c>
      <c r="F560" t="s">
        <v>22340</v>
      </c>
      <c r="G560" t="s">
        <v>22341</v>
      </c>
      <c r="H560" t="s">
        <v>22342</v>
      </c>
      <c r="I560" t="s">
        <v>22343</v>
      </c>
      <c r="J560" t="s">
        <v>39</v>
      </c>
      <c r="K560" t="s">
        <v>22662</v>
      </c>
      <c r="L560" t="s">
        <v>22663</v>
      </c>
      <c r="M560" t="s">
        <v>583</v>
      </c>
      <c r="N560" t="s">
        <v>584</v>
      </c>
      <c r="O560" t="s">
        <v>17556</v>
      </c>
      <c r="P560" t="s">
        <v>22809</v>
      </c>
      <c r="Q560" s="1">
        <v>397</v>
      </c>
      <c r="R560" t="s">
        <v>787</v>
      </c>
      <c r="S560" t="s">
        <v>22913</v>
      </c>
      <c r="T560" t="s">
        <v>42</v>
      </c>
      <c r="U560" t="s">
        <v>169</v>
      </c>
      <c r="V560" t="s">
        <v>169</v>
      </c>
      <c r="W560" t="s">
        <v>19473</v>
      </c>
      <c r="X560" t="s">
        <v>1119</v>
      </c>
      <c r="Y560" s="1" t="s">
        <v>55</v>
      </c>
      <c r="Z560" t="s">
        <v>22979</v>
      </c>
      <c r="AA560" s="1">
        <v>3</v>
      </c>
      <c r="AB560" s="1" t="s">
        <v>61</v>
      </c>
      <c r="AC560" s="1" t="s">
        <v>61</v>
      </c>
      <c r="AD560" s="1" t="s">
        <v>61</v>
      </c>
      <c r="AE560" s="1" t="s">
        <v>41</v>
      </c>
      <c r="AF560" s="1" t="s">
        <v>41</v>
      </c>
      <c r="AG560" s="1" t="s">
        <v>68</v>
      </c>
      <c r="AH560" t="s">
        <v>17540</v>
      </c>
      <c r="AI560" s="1" t="s">
        <v>41</v>
      </c>
      <c r="AJ560" t="s">
        <v>48</v>
      </c>
      <c r="AK560" s="1" t="s">
        <v>41</v>
      </c>
      <c r="AL560" t="s">
        <v>19503</v>
      </c>
      <c r="AM560" t="s">
        <v>23119</v>
      </c>
      <c r="AN560" s="1" t="s">
        <v>1</v>
      </c>
      <c r="AO560" s="1"/>
      <c r="AP560" s="1"/>
      <c r="AQ560" s="1"/>
      <c r="AR560" s="1"/>
      <c r="AS560" t="s">
        <v>17557</v>
      </c>
      <c r="AT560" t="s">
        <v>20263</v>
      </c>
    </row>
    <row r="561" spans="1:46">
      <c r="A561" s="607">
        <v>556</v>
      </c>
      <c r="B561" s="590">
        <v>6029</v>
      </c>
      <c r="C561" s="609">
        <v>44543</v>
      </c>
      <c r="D561" t="s">
        <v>22222</v>
      </c>
      <c r="E561" t="s">
        <v>22294</v>
      </c>
      <c r="F561" t="s">
        <v>22344</v>
      </c>
      <c r="G561" t="s">
        <v>22345</v>
      </c>
      <c r="H561" t="s">
        <v>22346</v>
      </c>
      <c r="I561" t="s">
        <v>22347</v>
      </c>
      <c r="J561" t="s">
        <v>39</v>
      </c>
      <c r="K561" t="s">
        <v>22664</v>
      </c>
      <c r="L561" t="s">
        <v>22665</v>
      </c>
      <c r="M561" t="s">
        <v>1045</v>
      </c>
      <c r="N561" t="s">
        <v>51</v>
      </c>
      <c r="O561" t="s">
        <v>17556</v>
      </c>
      <c r="P561" t="s">
        <v>22810</v>
      </c>
      <c r="Q561" s="510">
        <v>427905</v>
      </c>
      <c r="R561" t="s">
        <v>20105</v>
      </c>
      <c r="S561" t="s">
        <v>22964</v>
      </c>
      <c r="T561" t="s">
        <v>42</v>
      </c>
      <c r="U561" t="s">
        <v>43</v>
      </c>
      <c r="V561" t="s">
        <v>57</v>
      </c>
      <c r="W561" t="s">
        <v>17888</v>
      </c>
      <c r="X561" t="s">
        <v>1119</v>
      </c>
      <c r="Y561" s="1" t="s">
        <v>55</v>
      </c>
      <c r="Z561" t="s">
        <v>22980</v>
      </c>
      <c r="AA561" s="1">
        <v>2</v>
      </c>
      <c r="AB561" s="1" t="s">
        <v>61</v>
      </c>
      <c r="AC561" s="1" t="s">
        <v>41</v>
      </c>
      <c r="AD561" s="1" t="s">
        <v>61</v>
      </c>
      <c r="AE561" s="1" t="s">
        <v>41</v>
      </c>
      <c r="AF561" s="1" t="s">
        <v>41</v>
      </c>
      <c r="AG561" s="1" t="s">
        <v>55</v>
      </c>
      <c r="AH561" t="s">
        <v>23055</v>
      </c>
      <c r="AI561" s="1" t="s">
        <v>61</v>
      </c>
      <c r="AJ561" t="s">
        <v>18236</v>
      </c>
      <c r="AK561" s="1" t="s">
        <v>61</v>
      </c>
      <c r="AL561" t="s">
        <v>17945</v>
      </c>
      <c r="AM561" t="s">
        <v>20634</v>
      </c>
      <c r="AN561" s="1" t="s">
        <v>61</v>
      </c>
      <c r="AO561" s="1" t="s">
        <v>61</v>
      </c>
      <c r="AP561" s="1" t="s">
        <v>61</v>
      </c>
      <c r="AQ561" s="1" t="s">
        <v>61</v>
      </c>
      <c r="AR561" s="1"/>
      <c r="AS561" t="s">
        <v>18697</v>
      </c>
      <c r="AT561"/>
    </row>
    <row r="562" spans="1:46">
      <c r="A562" s="607">
        <v>557</v>
      </c>
      <c r="B562" s="590">
        <v>6033</v>
      </c>
      <c r="C562" s="609">
        <v>44543</v>
      </c>
      <c r="D562" t="s">
        <v>22223</v>
      </c>
      <c r="E562" t="s">
        <v>22318</v>
      </c>
      <c r="F562" t="s">
        <v>22348</v>
      </c>
      <c r="G562" t="s">
        <v>22349</v>
      </c>
      <c r="H562" t="s">
        <v>22350</v>
      </c>
      <c r="I562" t="s">
        <v>22351</v>
      </c>
      <c r="J562" t="s">
        <v>147</v>
      </c>
      <c r="K562" t="s">
        <v>22652</v>
      </c>
      <c r="L562" t="s">
        <v>22666</v>
      </c>
      <c r="M562" t="s">
        <v>17547</v>
      </c>
      <c r="N562" t="s">
        <v>97</v>
      </c>
      <c r="O562" t="s">
        <v>17563</v>
      </c>
      <c r="P562" t="s">
        <v>22811</v>
      </c>
      <c r="Q562" s="510">
        <v>89217</v>
      </c>
      <c r="R562" t="s">
        <v>19103</v>
      </c>
      <c r="S562" t="s">
        <v>126</v>
      </c>
      <c r="T562" t="s">
        <v>42</v>
      </c>
      <c r="U562" t="s">
        <v>1203</v>
      </c>
      <c r="V562" t="s">
        <v>57</v>
      </c>
      <c r="W562" t="s">
        <v>17594</v>
      </c>
      <c r="X562" t="s">
        <v>1119</v>
      </c>
      <c r="Y562" s="1" t="s">
        <v>55</v>
      </c>
      <c r="Z562" t="s">
        <v>22981</v>
      </c>
      <c r="AA562" s="1">
        <v>2</v>
      </c>
      <c r="AB562" s="1" t="s">
        <v>61</v>
      </c>
      <c r="AC562" s="1" t="s">
        <v>41</v>
      </c>
      <c r="AD562" s="1" t="s">
        <v>61</v>
      </c>
      <c r="AE562" s="1" t="s">
        <v>41</v>
      </c>
      <c r="AF562" s="1" t="s">
        <v>41</v>
      </c>
      <c r="AG562" s="1" t="s">
        <v>55</v>
      </c>
      <c r="AH562" t="s">
        <v>23056</v>
      </c>
      <c r="AI562" s="1" t="s">
        <v>61</v>
      </c>
      <c r="AJ562" t="s">
        <v>1185</v>
      </c>
      <c r="AK562" s="1" t="s">
        <v>61</v>
      </c>
      <c r="AL562" t="s">
        <v>17945</v>
      </c>
      <c r="AM562" t="s">
        <v>23120</v>
      </c>
      <c r="AN562" s="1" t="s">
        <v>41</v>
      </c>
      <c r="AO562" s="1" t="s">
        <v>41</v>
      </c>
      <c r="AP562" s="1" t="s">
        <v>41</v>
      </c>
      <c r="AQ562" s="1" t="s">
        <v>61</v>
      </c>
      <c r="AR562" s="1"/>
      <c r="AS562" t="s">
        <v>17598</v>
      </c>
      <c r="AT562"/>
    </row>
    <row r="563" spans="1:46">
      <c r="A563" s="607">
        <v>558</v>
      </c>
      <c r="B563" s="590">
        <v>6035</v>
      </c>
      <c r="C563" s="609">
        <v>44543</v>
      </c>
      <c r="D563" t="s">
        <v>22224</v>
      </c>
      <c r="E563" t="s">
        <v>22352</v>
      </c>
      <c r="F563" t="s">
        <v>22353</v>
      </c>
      <c r="G563" t="s">
        <v>22354</v>
      </c>
      <c r="H563" t="s">
        <v>22355</v>
      </c>
      <c r="I563" t="s">
        <v>22356</v>
      </c>
      <c r="J563" t="s">
        <v>147</v>
      </c>
      <c r="K563" t="s">
        <v>22667</v>
      </c>
      <c r="L563" t="s">
        <v>22668</v>
      </c>
      <c r="M563" t="s">
        <v>224</v>
      </c>
      <c r="N563" t="s">
        <v>225</v>
      </c>
      <c r="O563" t="s">
        <v>17548</v>
      </c>
      <c r="P563" t="s">
        <v>22812</v>
      </c>
      <c r="Q563" s="510">
        <v>19838</v>
      </c>
      <c r="R563" t="s">
        <v>787</v>
      </c>
      <c r="S563" t="s">
        <v>22914</v>
      </c>
      <c r="T563" t="s">
        <v>42</v>
      </c>
      <c r="U563" t="s">
        <v>1203</v>
      </c>
      <c r="V563" t="s">
        <v>57</v>
      </c>
      <c r="W563" t="s">
        <v>18000</v>
      </c>
      <c r="X563" t="s">
        <v>1119</v>
      </c>
      <c r="Y563" s="1" t="s">
        <v>55</v>
      </c>
      <c r="Z563" t="s">
        <v>22982</v>
      </c>
      <c r="AA563" s="1">
        <v>4</v>
      </c>
      <c r="AB563" s="1" t="s">
        <v>61</v>
      </c>
      <c r="AC563" s="1" t="s">
        <v>61</v>
      </c>
      <c r="AD563" s="1" t="s">
        <v>61</v>
      </c>
      <c r="AE563" s="1" t="s">
        <v>61</v>
      </c>
      <c r="AF563" s="1" t="s">
        <v>41</v>
      </c>
      <c r="AG563" s="1" t="s">
        <v>55</v>
      </c>
      <c r="AH563" t="s">
        <v>23057</v>
      </c>
      <c r="AI563" s="1" t="s">
        <v>41</v>
      </c>
      <c r="AJ563" t="s">
        <v>48</v>
      </c>
      <c r="AK563" s="1" t="s">
        <v>41</v>
      </c>
      <c r="AL563" t="s">
        <v>19503</v>
      </c>
      <c r="AM563" t="s">
        <v>23121</v>
      </c>
      <c r="AN563" s="1" t="s">
        <v>1</v>
      </c>
      <c r="AO563" s="1"/>
      <c r="AP563" s="1"/>
      <c r="AQ563" s="1"/>
      <c r="AR563" s="1"/>
      <c r="AS563" t="s">
        <v>17598</v>
      </c>
      <c r="AT563"/>
    </row>
    <row r="564" spans="1:46">
      <c r="A564" s="607">
        <v>559</v>
      </c>
      <c r="B564" s="590">
        <v>6040</v>
      </c>
      <c r="C564" s="609">
        <v>44543</v>
      </c>
      <c r="D564" t="s">
        <v>22225</v>
      </c>
      <c r="E564" t="s">
        <v>22339</v>
      </c>
      <c r="F564" t="s">
        <v>22357</v>
      </c>
      <c r="G564" t="s">
        <v>22358</v>
      </c>
      <c r="H564" t="s">
        <v>22359</v>
      </c>
      <c r="I564" t="s">
        <v>22360</v>
      </c>
      <c r="J564" t="s">
        <v>39</v>
      </c>
      <c r="K564" t="s">
        <v>22669</v>
      </c>
      <c r="L564" t="s">
        <v>22670</v>
      </c>
      <c r="M564" t="s">
        <v>17547</v>
      </c>
      <c r="N564" t="s">
        <v>97</v>
      </c>
      <c r="O564" t="s">
        <v>17556</v>
      </c>
      <c r="P564" t="s">
        <v>22813</v>
      </c>
      <c r="Q564" s="510">
        <v>4615</v>
      </c>
      <c r="R564" t="s">
        <v>787</v>
      </c>
      <c r="S564" t="s">
        <v>22915</v>
      </c>
      <c r="T564" t="s">
        <v>42</v>
      </c>
      <c r="U564" t="s">
        <v>43</v>
      </c>
      <c r="V564" t="s">
        <v>57</v>
      </c>
      <c r="W564" t="s">
        <v>19488</v>
      </c>
      <c r="X564" t="s">
        <v>1119</v>
      </c>
      <c r="Y564" s="1" t="s">
        <v>55</v>
      </c>
      <c r="Z564" t="s">
        <v>22983</v>
      </c>
      <c r="AA564" s="1">
        <v>1</v>
      </c>
      <c r="AB564" s="1" t="s">
        <v>61</v>
      </c>
      <c r="AC564" s="1" t="s">
        <v>41</v>
      </c>
      <c r="AD564" s="1" t="s">
        <v>41</v>
      </c>
      <c r="AE564" s="1" t="s">
        <v>41</v>
      </c>
      <c r="AF564" s="1" t="s">
        <v>41</v>
      </c>
      <c r="AG564" s="1" t="s">
        <v>55</v>
      </c>
      <c r="AH564" t="s">
        <v>23058</v>
      </c>
      <c r="AI564" s="1" t="s">
        <v>61</v>
      </c>
      <c r="AJ564" t="s">
        <v>1185</v>
      </c>
      <c r="AK564" s="1" t="s">
        <v>61</v>
      </c>
      <c r="AL564" t="s">
        <v>19475</v>
      </c>
      <c r="AM564" t="s">
        <v>23122</v>
      </c>
      <c r="AN564" s="1" t="s">
        <v>41</v>
      </c>
      <c r="AO564" s="1" t="s">
        <v>41</v>
      </c>
      <c r="AP564" s="1" t="s">
        <v>41</v>
      </c>
      <c r="AQ564" s="1" t="s">
        <v>61</v>
      </c>
      <c r="AR564" s="1" t="s">
        <v>41</v>
      </c>
      <c r="AS564" t="s">
        <v>17598</v>
      </c>
      <c r="AT564"/>
    </row>
    <row r="565" spans="1:46">
      <c r="A565" s="607">
        <v>560</v>
      </c>
      <c r="B565" s="590">
        <v>6072</v>
      </c>
      <c r="C565" s="609">
        <v>44543</v>
      </c>
      <c r="D565" t="s">
        <v>22226</v>
      </c>
      <c r="E565" t="s">
        <v>22318</v>
      </c>
      <c r="F565" t="s">
        <v>22361</v>
      </c>
      <c r="G565" t="s">
        <v>22362</v>
      </c>
      <c r="H565" t="s">
        <v>22363</v>
      </c>
      <c r="I565" t="s">
        <v>22364</v>
      </c>
      <c r="J565" t="s">
        <v>147</v>
      </c>
      <c r="K565" t="s">
        <v>22671</v>
      </c>
      <c r="L565" t="s">
        <v>22672</v>
      </c>
      <c r="M565" t="s">
        <v>245</v>
      </c>
      <c r="N565" t="s">
        <v>51</v>
      </c>
      <c r="O565" t="s">
        <v>58</v>
      </c>
      <c r="P565" t="s">
        <v>22814</v>
      </c>
      <c r="Q565" s="510">
        <v>708187</v>
      </c>
      <c r="R565" t="s">
        <v>18070</v>
      </c>
      <c r="S565" t="s">
        <v>22916</v>
      </c>
      <c r="T565" t="s">
        <v>42</v>
      </c>
      <c r="U565" t="s">
        <v>43</v>
      </c>
      <c r="V565" t="s">
        <v>44</v>
      </c>
      <c r="W565" t="s">
        <v>40</v>
      </c>
      <c r="X565" t="s">
        <v>1119</v>
      </c>
      <c r="Y565" s="1" t="s">
        <v>55</v>
      </c>
      <c r="Z565" t="s">
        <v>20384</v>
      </c>
      <c r="AA565" s="1">
        <v>3</v>
      </c>
      <c r="AB565" s="1" t="s">
        <v>61</v>
      </c>
      <c r="AC565" s="1" t="s">
        <v>41</v>
      </c>
      <c r="AD565" s="1" t="s">
        <v>61</v>
      </c>
      <c r="AE565" s="1" t="s">
        <v>61</v>
      </c>
      <c r="AF565" s="1" t="s">
        <v>41</v>
      </c>
      <c r="AG565" s="1" t="s">
        <v>55</v>
      </c>
      <c r="AH565" t="s">
        <v>23059</v>
      </c>
      <c r="AI565" s="1" t="s">
        <v>41</v>
      </c>
      <c r="AJ565" t="s">
        <v>48</v>
      </c>
      <c r="AK565" s="1" t="s">
        <v>41</v>
      </c>
      <c r="AL565" t="s">
        <v>19503</v>
      </c>
      <c r="AM565" t="s">
        <v>23123</v>
      </c>
      <c r="AN565" s="1" t="s">
        <v>1</v>
      </c>
      <c r="AO565" s="1"/>
      <c r="AP565" s="1"/>
      <c r="AQ565" s="1"/>
      <c r="AR565" s="1"/>
      <c r="AS565" t="s">
        <v>17598</v>
      </c>
      <c r="AT565"/>
    </row>
    <row r="566" spans="1:46">
      <c r="A566" s="607">
        <v>561</v>
      </c>
      <c r="B566" s="590">
        <v>6116</v>
      </c>
      <c r="C566" s="609">
        <v>44543</v>
      </c>
      <c r="D566" t="s">
        <v>22227</v>
      </c>
      <c r="E566" t="s">
        <v>22365</v>
      </c>
      <c r="F566" t="s">
        <v>22366</v>
      </c>
      <c r="G566" t="s">
        <v>22367</v>
      </c>
      <c r="H566" t="s">
        <v>22368</v>
      </c>
      <c r="I566" t="s">
        <v>22369</v>
      </c>
      <c r="J566" t="s">
        <v>39</v>
      </c>
      <c r="K566" t="s">
        <v>22673</v>
      </c>
      <c r="L566" t="s">
        <v>22674</v>
      </c>
      <c r="M566" t="s">
        <v>17969</v>
      </c>
      <c r="N566" t="s">
        <v>51</v>
      </c>
      <c r="O566" t="s">
        <v>58</v>
      </c>
      <c r="P566" t="s">
        <v>22815</v>
      </c>
      <c r="Q566" s="510">
        <v>56609049</v>
      </c>
      <c r="R566" t="s">
        <v>20335</v>
      </c>
      <c r="S566" t="s">
        <v>22917</v>
      </c>
      <c r="T566" t="s">
        <v>42</v>
      </c>
      <c r="U566" t="s">
        <v>21308</v>
      </c>
      <c r="V566" t="s">
        <v>57</v>
      </c>
      <c r="W566" t="s">
        <v>17870</v>
      </c>
      <c r="X566" t="s">
        <v>1119</v>
      </c>
      <c r="Y566" s="1" t="s">
        <v>55</v>
      </c>
      <c r="Z566" t="s">
        <v>22984</v>
      </c>
      <c r="AA566" s="1">
        <v>5</v>
      </c>
      <c r="AB566" s="1" t="s">
        <v>61</v>
      </c>
      <c r="AC566" s="1" t="s">
        <v>61</v>
      </c>
      <c r="AD566" s="1" t="s">
        <v>61</v>
      </c>
      <c r="AE566" s="1" t="s">
        <v>61</v>
      </c>
      <c r="AF566" s="1" t="s">
        <v>61</v>
      </c>
      <c r="AG566" s="1" t="s">
        <v>68</v>
      </c>
      <c r="AH566" t="s">
        <v>17540</v>
      </c>
      <c r="AI566" s="1" t="s">
        <v>41</v>
      </c>
      <c r="AJ566" t="s">
        <v>48</v>
      </c>
      <c r="AK566" s="1" t="s">
        <v>41</v>
      </c>
      <c r="AL566" t="s">
        <v>19503</v>
      </c>
      <c r="AM566" t="s">
        <v>23124</v>
      </c>
      <c r="AN566" s="1" t="s">
        <v>1</v>
      </c>
      <c r="AO566" s="1"/>
      <c r="AP566" s="1"/>
      <c r="AQ566" s="1"/>
      <c r="AR566" s="1"/>
      <c r="AS566" t="s">
        <v>17557</v>
      </c>
      <c r="AT566" t="s">
        <v>20263</v>
      </c>
    </row>
    <row r="567" spans="1:46">
      <c r="A567" s="607">
        <v>562</v>
      </c>
      <c r="B567" s="590">
        <v>6118</v>
      </c>
      <c r="C567" s="609">
        <v>44543</v>
      </c>
      <c r="D567" t="s">
        <v>22228</v>
      </c>
      <c r="E567" t="s">
        <v>22370</v>
      </c>
      <c r="F567" t="s">
        <v>22371</v>
      </c>
      <c r="G567" t="s">
        <v>22372</v>
      </c>
      <c r="H567" t="s">
        <v>22373</v>
      </c>
      <c r="I567" t="s">
        <v>22374</v>
      </c>
      <c r="J567" t="s">
        <v>147</v>
      </c>
      <c r="K567" t="s">
        <v>22675</v>
      </c>
      <c r="L567" t="s">
        <v>22676</v>
      </c>
      <c r="M567" t="s">
        <v>17547</v>
      </c>
      <c r="N567" t="s">
        <v>97</v>
      </c>
      <c r="O567" t="s">
        <v>17563</v>
      </c>
      <c r="P567" t="s">
        <v>22816</v>
      </c>
      <c r="Q567" s="510">
        <v>1924</v>
      </c>
      <c r="R567" t="s">
        <v>19103</v>
      </c>
      <c r="S567" t="s">
        <v>22918</v>
      </c>
      <c r="T567" t="s">
        <v>42</v>
      </c>
      <c r="U567" t="s">
        <v>43</v>
      </c>
      <c r="V567" t="s">
        <v>57</v>
      </c>
      <c r="W567" t="s">
        <v>19488</v>
      </c>
      <c r="X567" t="s">
        <v>1119</v>
      </c>
      <c r="Y567" s="1" t="s">
        <v>55</v>
      </c>
      <c r="Z567" t="s">
        <v>22985</v>
      </c>
      <c r="AA567" s="1">
        <v>3</v>
      </c>
      <c r="AB567" s="1" t="s">
        <v>61</v>
      </c>
      <c r="AC567" s="1" t="s">
        <v>61</v>
      </c>
      <c r="AD567" s="1" t="s">
        <v>41</v>
      </c>
      <c r="AE567" s="1" t="s">
        <v>61</v>
      </c>
      <c r="AF567" s="1" t="s">
        <v>41</v>
      </c>
      <c r="AG567" s="1" t="s">
        <v>55</v>
      </c>
      <c r="AH567" t="s">
        <v>23060</v>
      </c>
      <c r="AI567" s="1" t="s">
        <v>41</v>
      </c>
      <c r="AJ567" t="s">
        <v>48</v>
      </c>
      <c r="AK567" s="1" t="s">
        <v>41</v>
      </c>
      <c r="AL567" t="s">
        <v>19503</v>
      </c>
      <c r="AM567" t="s">
        <v>23125</v>
      </c>
      <c r="AN567" s="1" t="s">
        <v>1</v>
      </c>
      <c r="AO567" s="1"/>
      <c r="AP567" s="1"/>
      <c r="AQ567" s="1"/>
      <c r="AR567" s="1"/>
      <c r="AS567" t="s">
        <v>17598</v>
      </c>
      <c r="AT567"/>
    </row>
    <row r="568" spans="1:46">
      <c r="A568" s="607">
        <v>563</v>
      </c>
      <c r="B568" s="590">
        <v>6120</v>
      </c>
      <c r="C568" s="609">
        <v>44543</v>
      </c>
      <c r="D568" t="s">
        <v>22229</v>
      </c>
      <c r="E568" t="s">
        <v>22352</v>
      </c>
      <c r="F568" t="s">
        <v>22375</v>
      </c>
      <c r="G568" t="s">
        <v>22376</v>
      </c>
      <c r="H568" t="s">
        <v>22377</v>
      </c>
      <c r="I568" t="s">
        <v>22378</v>
      </c>
      <c r="J568" t="s">
        <v>39</v>
      </c>
      <c r="K568" t="s">
        <v>22677</v>
      </c>
      <c r="L568" t="s">
        <v>22678</v>
      </c>
      <c r="M568" t="s">
        <v>19615</v>
      </c>
      <c r="N568" t="s">
        <v>51</v>
      </c>
      <c r="O568" t="s">
        <v>58</v>
      </c>
      <c r="P568" t="s">
        <v>22817</v>
      </c>
      <c r="Q568" s="510">
        <v>4293544</v>
      </c>
      <c r="R568" t="s">
        <v>19103</v>
      </c>
      <c r="S568" t="s">
        <v>296</v>
      </c>
      <c r="T568" t="s">
        <v>42</v>
      </c>
      <c r="U568" t="s">
        <v>43</v>
      </c>
      <c r="V568" t="s">
        <v>57</v>
      </c>
      <c r="W568" t="s">
        <v>17888</v>
      </c>
      <c r="X568" t="s">
        <v>1119</v>
      </c>
      <c r="Y568" s="1" t="s">
        <v>55</v>
      </c>
      <c r="Z568" t="s">
        <v>22986</v>
      </c>
      <c r="AA568" s="1">
        <v>3</v>
      </c>
      <c r="AB568" s="1" t="s">
        <v>61</v>
      </c>
      <c r="AC568" s="1" t="s">
        <v>41</v>
      </c>
      <c r="AD568" s="1" t="s">
        <v>61</v>
      </c>
      <c r="AE568" s="1" t="s">
        <v>61</v>
      </c>
      <c r="AF568" s="1" t="s">
        <v>41</v>
      </c>
      <c r="AG568" s="1" t="s">
        <v>55</v>
      </c>
      <c r="AH568" t="s">
        <v>23061</v>
      </c>
      <c r="AI568" s="1" t="s">
        <v>61</v>
      </c>
      <c r="AJ568" t="s">
        <v>18593</v>
      </c>
      <c r="AK568" s="1" t="s">
        <v>61</v>
      </c>
      <c r="AL568" t="s">
        <v>19475</v>
      </c>
      <c r="AM568" t="s">
        <v>23126</v>
      </c>
      <c r="AN568" s="1" t="s">
        <v>61</v>
      </c>
      <c r="AO568" s="1" t="s">
        <v>41</v>
      </c>
      <c r="AP568" s="1" t="s">
        <v>41</v>
      </c>
      <c r="AQ568" s="1" t="s">
        <v>61</v>
      </c>
      <c r="AR568" s="1" t="s">
        <v>41</v>
      </c>
      <c r="AS568" t="s">
        <v>17598</v>
      </c>
      <c r="AT568"/>
    </row>
    <row r="569" spans="1:46">
      <c r="A569" s="607">
        <v>564</v>
      </c>
      <c r="B569" s="590">
        <v>6144</v>
      </c>
      <c r="C569" s="609">
        <v>44543</v>
      </c>
      <c r="D569" t="s">
        <v>22230</v>
      </c>
      <c r="E569" t="s">
        <v>22379</v>
      </c>
      <c r="F569" t="s">
        <v>22380</v>
      </c>
      <c r="G569" t="s">
        <v>18578</v>
      </c>
      <c r="H569" t="s">
        <v>22381</v>
      </c>
      <c r="I569" t="s">
        <v>22382</v>
      </c>
      <c r="J569" t="s">
        <v>39</v>
      </c>
      <c r="K569" t="s">
        <v>22679</v>
      </c>
      <c r="L569" t="s">
        <v>22680</v>
      </c>
      <c r="M569" t="s">
        <v>17953</v>
      </c>
      <c r="N569" t="s">
        <v>64</v>
      </c>
      <c r="O569" t="s">
        <v>58</v>
      </c>
      <c r="P569" t="s">
        <v>22818</v>
      </c>
      <c r="Q569" s="510">
        <v>1531736</v>
      </c>
      <c r="R569" t="s">
        <v>19103</v>
      </c>
      <c r="S569" t="s">
        <v>18730</v>
      </c>
      <c r="T569" t="s">
        <v>42</v>
      </c>
      <c r="U569" t="s">
        <v>43</v>
      </c>
      <c r="V569" t="s">
        <v>57</v>
      </c>
      <c r="W569" t="s">
        <v>17594</v>
      </c>
      <c r="X569" t="s">
        <v>1119</v>
      </c>
      <c r="Y569" s="1" t="s">
        <v>55</v>
      </c>
      <c r="Z569" t="s">
        <v>22987</v>
      </c>
      <c r="AA569" s="1">
        <v>3</v>
      </c>
      <c r="AB569" s="1" t="s">
        <v>61</v>
      </c>
      <c r="AC569" s="1" t="s">
        <v>41</v>
      </c>
      <c r="AD569" s="1" t="s">
        <v>61</v>
      </c>
      <c r="AE569" s="1" t="s">
        <v>61</v>
      </c>
      <c r="AF569" s="1" t="s">
        <v>41</v>
      </c>
      <c r="AG569" s="1" t="s">
        <v>55</v>
      </c>
      <c r="AH569" t="s">
        <v>23062</v>
      </c>
      <c r="AI569" s="1" t="s">
        <v>61</v>
      </c>
      <c r="AJ569" t="s">
        <v>18481</v>
      </c>
      <c r="AK569" s="1" t="s">
        <v>61</v>
      </c>
      <c r="AL569" t="s">
        <v>17945</v>
      </c>
      <c r="AM569" t="s">
        <v>20634</v>
      </c>
      <c r="AN569" s="1" t="s">
        <v>61</v>
      </c>
      <c r="AO569" s="1" t="s">
        <v>61</v>
      </c>
      <c r="AP569" s="1" t="s">
        <v>41</v>
      </c>
      <c r="AQ569" s="1" t="s">
        <v>61</v>
      </c>
      <c r="AR569" s="1" t="s">
        <v>41</v>
      </c>
      <c r="AS569" t="s">
        <v>17557</v>
      </c>
      <c r="AT569" t="s">
        <v>23170</v>
      </c>
    </row>
    <row r="570" spans="1:46">
      <c r="A570" s="607">
        <v>565</v>
      </c>
      <c r="B570" s="590">
        <v>6154</v>
      </c>
      <c r="C570" s="609">
        <v>44543</v>
      </c>
      <c r="D570" t="s">
        <v>22231</v>
      </c>
      <c r="E570" t="s">
        <v>22383</v>
      </c>
      <c r="F570" t="s">
        <v>22384</v>
      </c>
      <c r="G570" t="s">
        <v>22385</v>
      </c>
      <c r="H570" t="s">
        <v>22386</v>
      </c>
      <c r="I570" t="s">
        <v>22387</v>
      </c>
      <c r="J570" t="s">
        <v>147</v>
      </c>
      <c r="K570" t="s">
        <v>22681</v>
      </c>
      <c r="L570" t="s">
        <v>22682</v>
      </c>
      <c r="M570" t="s">
        <v>63</v>
      </c>
      <c r="N570" t="s">
        <v>64</v>
      </c>
      <c r="O570" t="s">
        <v>58</v>
      </c>
      <c r="P570" t="s">
        <v>22819</v>
      </c>
      <c r="Q570" s="510">
        <v>3100</v>
      </c>
      <c r="R570" t="s">
        <v>19103</v>
      </c>
      <c r="S570" t="s">
        <v>22919</v>
      </c>
      <c r="T570" t="s">
        <v>42</v>
      </c>
      <c r="U570" t="s">
        <v>43</v>
      </c>
      <c r="V570" t="s">
        <v>57</v>
      </c>
      <c r="W570" t="s">
        <v>40</v>
      </c>
      <c r="X570" t="s">
        <v>1119</v>
      </c>
      <c r="Y570" s="1" t="s">
        <v>55</v>
      </c>
      <c r="Z570" t="s">
        <v>22988</v>
      </c>
      <c r="AA570" s="1">
        <v>1</v>
      </c>
      <c r="AB570" s="1" t="s">
        <v>61</v>
      </c>
      <c r="AC570" s="1" t="s">
        <v>41</v>
      </c>
      <c r="AD570" s="1" t="s">
        <v>41</v>
      </c>
      <c r="AE570" s="1" t="s">
        <v>41</v>
      </c>
      <c r="AF570" s="1" t="s">
        <v>41</v>
      </c>
      <c r="AG570" s="1" t="s">
        <v>55</v>
      </c>
      <c r="AH570" t="s">
        <v>23063</v>
      </c>
      <c r="AI570" s="1" t="s">
        <v>61</v>
      </c>
      <c r="AJ570" t="s">
        <v>1185</v>
      </c>
      <c r="AK570" s="1" t="s">
        <v>61</v>
      </c>
      <c r="AL570" t="s">
        <v>19475</v>
      </c>
      <c r="AM570" t="s">
        <v>23127</v>
      </c>
      <c r="AN570" s="1" t="s">
        <v>41</v>
      </c>
      <c r="AO570" s="1" t="s">
        <v>41</v>
      </c>
      <c r="AP570" s="1" t="s">
        <v>41</v>
      </c>
      <c r="AQ570" s="1" t="s">
        <v>61</v>
      </c>
      <c r="AR570" s="1" t="s">
        <v>41</v>
      </c>
      <c r="AS570" t="s">
        <v>17557</v>
      </c>
      <c r="AT570" t="s">
        <v>23173</v>
      </c>
    </row>
    <row r="571" spans="1:46">
      <c r="A571" s="607">
        <v>566</v>
      </c>
      <c r="B571" s="590">
        <v>6157</v>
      </c>
      <c r="C571" s="609">
        <v>44543</v>
      </c>
      <c r="D571" t="s">
        <v>22232</v>
      </c>
      <c r="E571" t="s">
        <v>22294</v>
      </c>
      <c r="F571" t="s">
        <v>22388</v>
      </c>
      <c r="G571" t="s">
        <v>22389</v>
      </c>
      <c r="H571" t="s">
        <v>22390</v>
      </c>
      <c r="I571" t="s">
        <v>22391</v>
      </c>
      <c r="J571" t="s">
        <v>39</v>
      </c>
      <c r="K571" t="s">
        <v>22683</v>
      </c>
      <c r="L571" t="s">
        <v>22684</v>
      </c>
      <c r="M571" t="s">
        <v>21829</v>
      </c>
      <c r="N571" t="s">
        <v>685</v>
      </c>
      <c r="O571" t="s">
        <v>58</v>
      </c>
      <c r="P571" t="s">
        <v>22820</v>
      </c>
      <c r="Q571" s="510">
        <v>32657400</v>
      </c>
      <c r="R571" t="s">
        <v>19061</v>
      </c>
      <c r="S571" t="s">
        <v>22920</v>
      </c>
      <c r="T571" t="s">
        <v>42</v>
      </c>
      <c r="U571" t="s">
        <v>21308</v>
      </c>
      <c r="V571" t="s">
        <v>57</v>
      </c>
      <c r="W571" t="s">
        <v>22965</v>
      </c>
      <c r="X571" t="s">
        <v>1119</v>
      </c>
      <c r="Y571" s="1" t="s">
        <v>55</v>
      </c>
      <c r="Z571" t="s">
        <v>22989</v>
      </c>
      <c r="AA571" s="1">
        <v>1</v>
      </c>
      <c r="AB571" s="1" t="s">
        <v>41</v>
      </c>
      <c r="AC571" s="1" t="s">
        <v>41</v>
      </c>
      <c r="AD571" s="1" t="s">
        <v>41</v>
      </c>
      <c r="AE571" s="1" t="s">
        <v>61</v>
      </c>
      <c r="AF571" s="1" t="s">
        <v>41</v>
      </c>
      <c r="AG571" s="1" t="s">
        <v>17973</v>
      </c>
      <c r="AH571" t="s">
        <v>17973</v>
      </c>
      <c r="AI571" s="1" t="s">
        <v>41</v>
      </c>
      <c r="AJ571" t="s">
        <v>48</v>
      </c>
      <c r="AK571" s="1" t="s">
        <v>41</v>
      </c>
      <c r="AL571" t="s">
        <v>19503</v>
      </c>
      <c r="AM571" t="s">
        <v>23128</v>
      </c>
      <c r="AN571" s="1" t="s">
        <v>1</v>
      </c>
      <c r="AO571" s="1" t="s">
        <v>1</v>
      </c>
      <c r="AP571" s="1"/>
      <c r="AQ571" s="1"/>
      <c r="AR571" s="1"/>
      <c r="AS571" t="s">
        <v>18697</v>
      </c>
      <c r="AT571"/>
    </row>
    <row r="572" spans="1:46">
      <c r="A572" s="607">
        <v>567</v>
      </c>
      <c r="B572" s="590">
        <v>6164</v>
      </c>
      <c r="C572" s="609">
        <v>44543</v>
      </c>
      <c r="D572" t="s">
        <v>22233</v>
      </c>
      <c r="E572" t="s">
        <v>22318</v>
      </c>
      <c r="F572" t="s">
        <v>22392</v>
      </c>
      <c r="G572" t="s">
        <v>22393</v>
      </c>
      <c r="H572" t="s">
        <v>22394</v>
      </c>
      <c r="I572" t="s">
        <v>22395</v>
      </c>
      <c r="J572" t="s">
        <v>147</v>
      </c>
      <c r="K572" t="s">
        <v>22685</v>
      </c>
      <c r="L572" t="s">
        <v>22686</v>
      </c>
      <c r="M572" t="s">
        <v>17547</v>
      </c>
      <c r="N572" t="s">
        <v>97</v>
      </c>
      <c r="O572" t="s">
        <v>58</v>
      </c>
      <c r="P572" t="s">
        <v>22821</v>
      </c>
      <c r="Q572" s="510">
        <v>3529</v>
      </c>
      <c r="R572" t="s">
        <v>787</v>
      </c>
      <c r="S572" t="s">
        <v>78</v>
      </c>
      <c r="T572" t="s">
        <v>42</v>
      </c>
      <c r="U572" t="s">
        <v>43</v>
      </c>
      <c r="V572" t="s">
        <v>57</v>
      </c>
      <c r="W572" t="s">
        <v>19488</v>
      </c>
      <c r="X572" t="s">
        <v>1119</v>
      </c>
      <c r="Y572" s="1" t="s">
        <v>55</v>
      </c>
      <c r="Z572" t="s">
        <v>20411</v>
      </c>
      <c r="AA572" s="1">
        <v>1</v>
      </c>
      <c r="AB572" s="1" t="s">
        <v>61</v>
      </c>
      <c r="AC572" s="1" t="s">
        <v>41</v>
      </c>
      <c r="AD572" s="1" t="s">
        <v>41</v>
      </c>
      <c r="AE572" s="1" t="s">
        <v>41</v>
      </c>
      <c r="AF572" s="1" t="s">
        <v>41</v>
      </c>
      <c r="AG572" s="1" t="s">
        <v>68</v>
      </c>
      <c r="AH572" t="s">
        <v>17540</v>
      </c>
      <c r="AI572" s="1" t="s">
        <v>61</v>
      </c>
      <c r="AJ572" t="s">
        <v>1185</v>
      </c>
      <c r="AK572" s="1" t="s">
        <v>61</v>
      </c>
      <c r="AL572" t="s">
        <v>19475</v>
      </c>
      <c r="AM572" t="s">
        <v>23129</v>
      </c>
      <c r="AN572" s="1" t="s">
        <v>41</v>
      </c>
      <c r="AO572" s="1" t="s">
        <v>41</v>
      </c>
      <c r="AP572" s="1" t="s">
        <v>41</v>
      </c>
      <c r="AQ572" s="1" t="s">
        <v>61</v>
      </c>
      <c r="AR572" s="1" t="s">
        <v>41</v>
      </c>
      <c r="AS572" t="s">
        <v>17557</v>
      </c>
      <c r="AT572" t="s">
        <v>21051</v>
      </c>
    </row>
    <row r="573" spans="1:46">
      <c r="A573" s="607">
        <v>568</v>
      </c>
      <c r="B573" s="590">
        <v>6171</v>
      </c>
      <c r="C573" s="609">
        <v>44543</v>
      </c>
      <c r="D573" t="s">
        <v>22234</v>
      </c>
      <c r="E573" t="s">
        <v>22396</v>
      </c>
      <c r="F573" t="s">
        <v>22397</v>
      </c>
      <c r="G573" t="s">
        <v>22398</v>
      </c>
      <c r="H573" t="s">
        <v>22399</v>
      </c>
      <c r="I573" t="s">
        <v>22400</v>
      </c>
      <c r="J573" t="s">
        <v>147</v>
      </c>
      <c r="K573" t="s">
        <v>22687</v>
      </c>
      <c r="L573" t="s">
        <v>22688</v>
      </c>
      <c r="M573" t="s">
        <v>187</v>
      </c>
      <c r="N573" t="s">
        <v>51</v>
      </c>
      <c r="O573" t="s">
        <v>18910</v>
      </c>
      <c r="P573" t="s">
        <v>22822</v>
      </c>
      <c r="Q573" s="1">
        <v>7445</v>
      </c>
      <c r="R573" t="s">
        <v>787</v>
      </c>
      <c r="S573" t="s">
        <v>22921</v>
      </c>
      <c r="T573" t="s">
        <v>42</v>
      </c>
      <c r="U573" t="s">
        <v>43</v>
      </c>
      <c r="V573" t="s">
        <v>44</v>
      </c>
      <c r="W573" t="s">
        <v>40</v>
      </c>
      <c r="X573" t="s">
        <v>1119</v>
      </c>
      <c r="Y573" s="1" t="s">
        <v>68</v>
      </c>
      <c r="AA573" s="1">
        <v>1</v>
      </c>
      <c r="AB573" s="1" t="s">
        <v>61</v>
      </c>
      <c r="AC573" s="1" t="s">
        <v>41</v>
      </c>
      <c r="AD573" s="1" t="s">
        <v>41</v>
      </c>
      <c r="AE573" s="1" t="s">
        <v>41</v>
      </c>
      <c r="AF573" s="1" t="s">
        <v>41</v>
      </c>
      <c r="AG573" s="1" t="s">
        <v>55</v>
      </c>
      <c r="AH573" t="s">
        <v>23064</v>
      </c>
      <c r="AI573" s="1" t="s">
        <v>41</v>
      </c>
      <c r="AJ573" t="s">
        <v>48</v>
      </c>
      <c r="AK573" s="1" t="s">
        <v>41</v>
      </c>
      <c r="AL573" t="s">
        <v>19503</v>
      </c>
      <c r="AM573" t="s">
        <v>23130</v>
      </c>
      <c r="AN573" s="1" t="s">
        <v>1</v>
      </c>
      <c r="AO573" s="1"/>
      <c r="AP573" s="1"/>
      <c r="AQ573" s="1"/>
      <c r="AR573" s="1"/>
      <c r="AS573" t="s">
        <v>17557</v>
      </c>
      <c r="AT573" t="s">
        <v>23174</v>
      </c>
    </row>
    <row r="574" spans="1:46">
      <c r="A574" s="607">
        <v>569</v>
      </c>
      <c r="B574" s="590">
        <v>6190</v>
      </c>
      <c r="C574" s="609">
        <v>44543</v>
      </c>
      <c r="D574" t="s">
        <v>22235</v>
      </c>
      <c r="E574" t="s">
        <v>22401</v>
      </c>
      <c r="F574" t="s">
        <v>22402</v>
      </c>
      <c r="G574" t="s">
        <v>22403</v>
      </c>
      <c r="H574" t="s">
        <v>22404</v>
      </c>
      <c r="I574" t="s">
        <v>22405</v>
      </c>
      <c r="J574" t="s">
        <v>147</v>
      </c>
      <c r="K574" t="s">
        <v>22689</v>
      </c>
      <c r="L574" t="s">
        <v>22690</v>
      </c>
      <c r="M574" t="s">
        <v>17547</v>
      </c>
      <c r="N574" t="s">
        <v>97</v>
      </c>
      <c r="O574" t="s">
        <v>58</v>
      </c>
      <c r="P574" t="s">
        <v>22823</v>
      </c>
      <c r="Q574" s="1" t="s">
        <v>22881</v>
      </c>
      <c r="R574" t="s">
        <v>19103</v>
      </c>
      <c r="S574" t="s">
        <v>22922</v>
      </c>
      <c r="T574" t="s">
        <v>42</v>
      </c>
      <c r="U574" t="s">
        <v>21308</v>
      </c>
      <c r="V574" t="s">
        <v>57</v>
      </c>
      <c r="W574" t="s">
        <v>19488</v>
      </c>
      <c r="X574" t="s">
        <v>1119</v>
      </c>
      <c r="Y574" s="1" t="s">
        <v>55</v>
      </c>
      <c r="Z574" t="s">
        <v>22990</v>
      </c>
      <c r="AA574" s="1">
        <v>3</v>
      </c>
      <c r="AB574" s="1" t="s">
        <v>61</v>
      </c>
      <c r="AC574" s="1" t="s">
        <v>41</v>
      </c>
      <c r="AD574" s="1" t="s">
        <v>61</v>
      </c>
      <c r="AE574" s="1" t="s">
        <v>41</v>
      </c>
      <c r="AF574" s="1" t="s">
        <v>61</v>
      </c>
      <c r="AG574" s="1" t="s">
        <v>55</v>
      </c>
      <c r="AH574" t="s">
        <v>23065</v>
      </c>
      <c r="AI574" s="1" t="s">
        <v>41</v>
      </c>
      <c r="AJ574" t="s">
        <v>48</v>
      </c>
      <c r="AK574" s="1" t="s">
        <v>41</v>
      </c>
      <c r="AL574" t="s">
        <v>19503</v>
      </c>
      <c r="AM574" t="s">
        <v>23131</v>
      </c>
      <c r="AN574" s="1" t="s">
        <v>1</v>
      </c>
      <c r="AO574" s="1"/>
      <c r="AP574" s="1"/>
      <c r="AQ574" s="1"/>
      <c r="AR574" s="1"/>
      <c r="AS574" t="s">
        <v>18697</v>
      </c>
      <c r="AT574"/>
    </row>
    <row r="575" spans="1:46">
      <c r="A575" s="607">
        <v>570</v>
      </c>
      <c r="B575" s="590">
        <v>6196</v>
      </c>
      <c r="C575" s="609">
        <v>44543</v>
      </c>
      <c r="D575" t="s">
        <v>22236</v>
      </c>
      <c r="E575" t="s">
        <v>22335</v>
      </c>
      <c r="F575" t="s">
        <v>22406</v>
      </c>
      <c r="G575" t="s">
        <v>22407</v>
      </c>
      <c r="H575" t="s">
        <v>22408</v>
      </c>
      <c r="I575" t="s">
        <v>22409</v>
      </c>
      <c r="J575" t="s">
        <v>147</v>
      </c>
      <c r="K575" t="s">
        <v>22691</v>
      </c>
      <c r="L575" t="s">
        <v>22692</v>
      </c>
      <c r="M575" t="s">
        <v>63</v>
      </c>
      <c r="N575" t="s">
        <v>64</v>
      </c>
      <c r="O575" t="s">
        <v>58</v>
      </c>
      <c r="P575" t="s">
        <v>22824</v>
      </c>
      <c r="Q575" s="510">
        <v>1352444</v>
      </c>
      <c r="R575" t="s">
        <v>19103</v>
      </c>
      <c r="S575" t="s">
        <v>22923</v>
      </c>
      <c r="T575" t="s">
        <v>42</v>
      </c>
      <c r="U575" t="s">
        <v>43</v>
      </c>
      <c r="V575" t="s">
        <v>57</v>
      </c>
      <c r="W575" t="s">
        <v>40</v>
      </c>
      <c r="X575" t="s">
        <v>23041</v>
      </c>
      <c r="Y575" s="1" t="s">
        <v>55</v>
      </c>
      <c r="Z575" t="s">
        <v>22991</v>
      </c>
      <c r="AA575" s="1">
        <v>2</v>
      </c>
      <c r="AB575" s="1" t="s">
        <v>61</v>
      </c>
      <c r="AC575" s="1" t="s">
        <v>41</v>
      </c>
      <c r="AD575" s="1" t="s">
        <v>61</v>
      </c>
      <c r="AE575" s="1" t="s">
        <v>41</v>
      </c>
      <c r="AF575" s="1" t="s">
        <v>41</v>
      </c>
      <c r="AG575" s="1" t="s">
        <v>55</v>
      </c>
      <c r="AH575" t="s">
        <v>23066</v>
      </c>
      <c r="AI575" s="1" t="s">
        <v>61</v>
      </c>
      <c r="AJ575" t="s">
        <v>1185</v>
      </c>
      <c r="AK575" s="1" t="s">
        <v>61</v>
      </c>
      <c r="AL575" t="s">
        <v>19475</v>
      </c>
      <c r="AM575" t="s">
        <v>23132</v>
      </c>
      <c r="AN575" s="1" t="s">
        <v>41</v>
      </c>
      <c r="AO575" s="1" t="s">
        <v>41</v>
      </c>
      <c r="AP575" s="1" t="s">
        <v>41</v>
      </c>
      <c r="AQ575" s="1" t="s">
        <v>61</v>
      </c>
      <c r="AR575" s="1" t="s">
        <v>41</v>
      </c>
      <c r="AS575" t="s">
        <v>17557</v>
      </c>
      <c r="AT575" t="s">
        <v>23171</v>
      </c>
    </row>
    <row r="576" spans="1:46">
      <c r="A576" s="607">
        <v>571</v>
      </c>
      <c r="B576" s="590">
        <v>6213</v>
      </c>
      <c r="C576" s="609">
        <v>44543</v>
      </c>
      <c r="D576" t="s">
        <v>22237</v>
      </c>
      <c r="E576" t="s">
        <v>22323</v>
      </c>
      <c r="F576" t="s">
        <v>22410</v>
      </c>
      <c r="G576" t="s">
        <v>22411</v>
      </c>
      <c r="H576" t="s">
        <v>22412</v>
      </c>
      <c r="I576" t="s">
        <v>22413</v>
      </c>
      <c r="J576" t="s">
        <v>147</v>
      </c>
      <c r="K576" t="s">
        <v>78</v>
      </c>
      <c r="L576" t="s">
        <v>22693</v>
      </c>
      <c r="M576" t="s">
        <v>583</v>
      </c>
      <c r="N576" t="s">
        <v>584</v>
      </c>
      <c r="O576" t="s">
        <v>17556</v>
      </c>
      <c r="P576" t="s">
        <v>22825</v>
      </c>
      <c r="Q576" s="510">
        <v>14837</v>
      </c>
      <c r="R576" t="s">
        <v>787</v>
      </c>
      <c r="S576" t="s">
        <v>22924</v>
      </c>
      <c r="T576" t="s">
        <v>42</v>
      </c>
      <c r="U576" t="s">
        <v>43</v>
      </c>
      <c r="V576" t="s">
        <v>44</v>
      </c>
      <c r="W576" t="s">
        <v>19473</v>
      </c>
      <c r="X576" t="s">
        <v>1119</v>
      </c>
      <c r="Y576" s="1" t="s">
        <v>55</v>
      </c>
      <c r="Z576" t="s">
        <v>22992</v>
      </c>
      <c r="AA576" s="1">
        <v>3</v>
      </c>
      <c r="AB576" s="1" t="s">
        <v>61</v>
      </c>
      <c r="AC576" s="1" t="s">
        <v>41</v>
      </c>
      <c r="AD576" s="1" t="s">
        <v>61</v>
      </c>
      <c r="AE576" s="1" t="s">
        <v>61</v>
      </c>
      <c r="AF576" s="1" t="s">
        <v>41</v>
      </c>
      <c r="AG576" s="1" t="s">
        <v>68</v>
      </c>
      <c r="AH576" t="s">
        <v>17540</v>
      </c>
      <c r="AI576" s="1" t="s">
        <v>41</v>
      </c>
      <c r="AJ576" t="s">
        <v>48</v>
      </c>
      <c r="AK576" s="1" t="s">
        <v>41</v>
      </c>
      <c r="AL576" t="s">
        <v>19503</v>
      </c>
      <c r="AM576" t="s">
        <v>23133</v>
      </c>
      <c r="AN576" s="1" t="s">
        <v>1</v>
      </c>
      <c r="AO576" s="1"/>
      <c r="AP576" s="1"/>
      <c r="AQ576" s="1"/>
      <c r="AR576" s="1"/>
      <c r="AS576" t="s">
        <v>17557</v>
      </c>
      <c r="AT576" t="s">
        <v>23175</v>
      </c>
    </row>
    <row r="577" spans="1:48">
      <c r="A577" s="607">
        <v>572</v>
      </c>
      <c r="B577" s="590">
        <v>6215</v>
      </c>
      <c r="C577" s="609">
        <v>44543</v>
      </c>
      <c r="D577" t="s">
        <v>22238</v>
      </c>
      <c r="E577" t="s">
        <v>22414</v>
      </c>
      <c r="F577" t="s">
        <v>22415</v>
      </c>
      <c r="G577" t="s">
        <v>22416</v>
      </c>
      <c r="H577" t="s">
        <v>22417</v>
      </c>
      <c r="I577" t="s">
        <v>22418</v>
      </c>
      <c r="J577" t="s">
        <v>147</v>
      </c>
      <c r="K577" t="s">
        <v>22694</v>
      </c>
      <c r="L577" t="s">
        <v>22695</v>
      </c>
      <c r="M577" t="s">
        <v>19458</v>
      </c>
      <c r="N577" t="s">
        <v>685</v>
      </c>
      <c r="O577" t="s">
        <v>58</v>
      </c>
      <c r="P577" t="s">
        <v>22826</v>
      </c>
      <c r="Q577" s="510">
        <v>101778</v>
      </c>
      <c r="R577" t="s">
        <v>787</v>
      </c>
      <c r="S577" t="s">
        <v>22925</v>
      </c>
      <c r="T577" t="s">
        <v>42</v>
      </c>
      <c r="U577" t="s">
        <v>43</v>
      </c>
      <c r="V577" t="s">
        <v>57</v>
      </c>
      <c r="W577" t="s">
        <v>17594</v>
      </c>
      <c r="X577" t="s">
        <v>1119</v>
      </c>
      <c r="Y577" s="1" t="s">
        <v>55</v>
      </c>
      <c r="Z577" t="s">
        <v>22993</v>
      </c>
      <c r="AA577" s="1">
        <v>3</v>
      </c>
      <c r="AB577" s="1" t="s">
        <v>61</v>
      </c>
      <c r="AC577" s="1" t="s">
        <v>61</v>
      </c>
      <c r="AD577" s="1" t="s">
        <v>61</v>
      </c>
      <c r="AE577" s="1" t="s">
        <v>41</v>
      </c>
      <c r="AF577" s="1" t="s">
        <v>41</v>
      </c>
      <c r="AG577" s="1" t="s">
        <v>55</v>
      </c>
      <c r="AH577" t="s">
        <v>23067</v>
      </c>
      <c r="AI577" s="1" t="s">
        <v>61</v>
      </c>
      <c r="AJ577" t="s">
        <v>1185</v>
      </c>
      <c r="AK577" s="1" t="s">
        <v>61</v>
      </c>
      <c r="AL577" t="s">
        <v>17945</v>
      </c>
      <c r="AM577" t="s">
        <v>20634</v>
      </c>
      <c r="AN577" s="1" t="s">
        <v>41</v>
      </c>
      <c r="AO577" s="1" t="s">
        <v>41</v>
      </c>
      <c r="AP577" s="1" t="s">
        <v>41</v>
      </c>
      <c r="AQ577" s="1" t="s">
        <v>61</v>
      </c>
      <c r="AR577" s="1" t="s">
        <v>41</v>
      </c>
      <c r="AS577" t="s">
        <v>17598</v>
      </c>
      <c r="AT577"/>
    </row>
    <row r="578" spans="1:48">
      <c r="A578" s="607">
        <v>573</v>
      </c>
      <c r="B578" s="590">
        <v>6216</v>
      </c>
      <c r="C578" s="609">
        <v>44543</v>
      </c>
      <c r="D578" t="s">
        <v>22239</v>
      </c>
      <c r="E578" t="s">
        <v>22335</v>
      </c>
      <c r="F578" t="s">
        <v>22419</v>
      </c>
      <c r="G578" t="s">
        <v>22420</v>
      </c>
      <c r="H578" t="s">
        <v>22421</v>
      </c>
      <c r="I578" t="s">
        <v>22422</v>
      </c>
      <c r="J578" t="s">
        <v>39</v>
      </c>
      <c r="K578" t="s">
        <v>20447</v>
      </c>
      <c r="L578" t="s">
        <v>22696</v>
      </c>
      <c r="M578" t="s">
        <v>795</v>
      </c>
      <c r="N578" t="s">
        <v>51</v>
      </c>
      <c r="O578" t="s">
        <v>17556</v>
      </c>
      <c r="P578" t="s">
        <v>22827</v>
      </c>
      <c r="Q578" s="510">
        <v>5085</v>
      </c>
      <c r="R578" t="s">
        <v>19093</v>
      </c>
      <c r="S578" t="s">
        <v>22926</v>
      </c>
      <c r="T578" t="s">
        <v>42</v>
      </c>
      <c r="U578" t="s">
        <v>169</v>
      </c>
      <c r="V578" t="s">
        <v>169</v>
      </c>
      <c r="W578" t="s">
        <v>17888</v>
      </c>
      <c r="X578" t="s">
        <v>23042</v>
      </c>
      <c r="Y578" s="1" t="s">
        <v>68</v>
      </c>
      <c r="AA578" s="1">
        <v>2</v>
      </c>
      <c r="AB578" s="1" t="s">
        <v>61</v>
      </c>
      <c r="AC578" s="1" t="s">
        <v>61</v>
      </c>
      <c r="AD578" s="1" t="s">
        <v>61</v>
      </c>
      <c r="AE578" s="1" t="s">
        <v>41</v>
      </c>
      <c r="AF578" s="1" t="s">
        <v>41</v>
      </c>
      <c r="AG578" s="1" t="s">
        <v>55</v>
      </c>
      <c r="AH578" t="s">
        <v>23068</v>
      </c>
      <c r="AI578" s="1" t="s">
        <v>41</v>
      </c>
      <c r="AJ578" t="s">
        <v>48</v>
      </c>
      <c r="AK578" s="1" t="s">
        <v>41</v>
      </c>
      <c r="AL578" t="s">
        <v>19503</v>
      </c>
      <c r="AM578" t="s">
        <v>23134</v>
      </c>
      <c r="AN578" s="1" t="s">
        <v>1</v>
      </c>
      <c r="AO578" s="1"/>
      <c r="AP578" s="1"/>
      <c r="AQ578" s="1"/>
      <c r="AR578" s="1"/>
      <c r="AS578" t="s">
        <v>17557</v>
      </c>
      <c r="AT578" t="s">
        <v>23176</v>
      </c>
      <c r="AU578" t="s">
        <v>23172</v>
      </c>
      <c r="AV578" t="s">
        <v>1</v>
      </c>
    </row>
    <row r="579" spans="1:48">
      <c r="A579" s="607">
        <v>574</v>
      </c>
      <c r="B579" s="590">
        <v>6217</v>
      </c>
      <c r="C579" s="609">
        <v>44543</v>
      </c>
      <c r="D579" t="s">
        <v>22240</v>
      </c>
      <c r="E579" t="s">
        <v>22299</v>
      </c>
      <c r="F579" t="s">
        <v>22423</v>
      </c>
      <c r="G579" t="s">
        <v>20521</v>
      </c>
      <c r="H579" t="s">
        <v>22424</v>
      </c>
      <c r="I579" t="s">
        <v>22425</v>
      </c>
      <c r="J579" t="s">
        <v>39</v>
      </c>
      <c r="K579" t="s">
        <v>22414</v>
      </c>
      <c r="L579" t="s">
        <v>22697</v>
      </c>
      <c r="M579" t="s">
        <v>17969</v>
      </c>
      <c r="N579" t="s">
        <v>51</v>
      </c>
      <c r="O579" t="s">
        <v>58</v>
      </c>
      <c r="P579" t="s">
        <v>22828</v>
      </c>
      <c r="Q579" s="510">
        <v>271747</v>
      </c>
      <c r="R579" t="s">
        <v>19103</v>
      </c>
      <c r="S579" t="s">
        <v>22927</v>
      </c>
      <c r="T579" t="s">
        <v>42</v>
      </c>
      <c r="U579" t="s">
        <v>1203</v>
      </c>
      <c r="V579" t="s">
        <v>57</v>
      </c>
      <c r="W579" t="s">
        <v>17870</v>
      </c>
      <c r="X579" t="s">
        <v>1119</v>
      </c>
      <c r="Y579" s="1" t="s">
        <v>55</v>
      </c>
      <c r="Z579" t="s">
        <v>22994</v>
      </c>
      <c r="AA579" s="1">
        <v>2</v>
      </c>
      <c r="AB579" s="1" t="s">
        <v>61</v>
      </c>
      <c r="AC579" s="1" t="s">
        <v>61</v>
      </c>
      <c r="AD579" s="1" t="s">
        <v>41</v>
      </c>
      <c r="AE579" s="1" t="s">
        <v>41</v>
      </c>
      <c r="AF579" s="1" t="s">
        <v>41</v>
      </c>
      <c r="AG579" s="1" t="s">
        <v>55</v>
      </c>
      <c r="AH579" t="s">
        <v>23069</v>
      </c>
      <c r="AI579" s="1" t="s">
        <v>41</v>
      </c>
      <c r="AJ579" t="s">
        <v>48</v>
      </c>
      <c r="AK579" s="1" t="s">
        <v>41</v>
      </c>
      <c r="AL579" t="s">
        <v>19503</v>
      </c>
      <c r="AM579" t="s">
        <v>23135</v>
      </c>
      <c r="AN579" s="1" t="s">
        <v>1</v>
      </c>
      <c r="AO579" s="1"/>
      <c r="AP579" s="1"/>
      <c r="AQ579" s="1"/>
      <c r="AR579" s="1"/>
      <c r="AS579" t="s">
        <v>17598</v>
      </c>
      <c r="AT579"/>
    </row>
    <row r="580" spans="1:48">
      <c r="A580" s="607">
        <v>575</v>
      </c>
      <c r="B580" s="590">
        <v>6238</v>
      </c>
      <c r="C580" s="609">
        <v>44543</v>
      </c>
      <c r="D580" t="s">
        <v>22241</v>
      </c>
      <c r="E580" t="s">
        <v>19274</v>
      </c>
      <c r="F580" t="s">
        <v>22426</v>
      </c>
      <c r="G580" t="s">
        <v>22427</v>
      </c>
      <c r="H580" t="s">
        <v>22428</v>
      </c>
      <c r="I580" t="s">
        <v>22429</v>
      </c>
      <c r="J580" t="s">
        <v>147</v>
      </c>
      <c r="K580" t="s">
        <v>22698</v>
      </c>
      <c r="L580" t="s">
        <v>22699</v>
      </c>
      <c r="M580" t="s">
        <v>164</v>
      </c>
      <c r="N580" t="s">
        <v>51</v>
      </c>
      <c r="O580" t="s">
        <v>17556</v>
      </c>
      <c r="P580" t="s">
        <v>22829</v>
      </c>
      <c r="Q580" s="1">
        <v>2569</v>
      </c>
      <c r="R580" t="s">
        <v>787</v>
      </c>
      <c r="S580" t="s">
        <v>22928</v>
      </c>
      <c r="T580" t="s">
        <v>42</v>
      </c>
      <c r="U580" t="s">
        <v>43</v>
      </c>
      <c r="V580" t="s">
        <v>44</v>
      </c>
      <c r="W580" t="s">
        <v>40</v>
      </c>
      <c r="X580" t="s">
        <v>19957</v>
      </c>
      <c r="Y580" s="1" t="s">
        <v>68</v>
      </c>
      <c r="AA580" s="1">
        <v>3</v>
      </c>
      <c r="AB580" s="1" t="s">
        <v>61</v>
      </c>
      <c r="AC580" s="1" t="s">
        <v>61</v>
      </c>
      <c r="AD580" s="1" t="s">
        <v>61</v>
      </c>
      <c r="AE580" s="1" t="s">
        <v>41</v>
      </c>
      <c r="AF580" s="1" t="s">
        <v>41</v>
      </c>
      <c r="AG580" s="1" t="s">
        <v>55</v>
      </c>
      <c r="AH580" t="s">
        <v>23070</v>
      </c>
      <c r="AI580" s="1" t="s">
        <v>61</v>
      </c>
      <c r="AJ580" t="s">
        <v>18236</v>
      </c>
      <c r="AK580" s="1" t="s">
        <v>61</v>
      </c>
      <c r="AL580" t="s">
        <v>19475</v>
      </c>
      <c r="AM580" t="s">
        <v>23136</v>
      </c>
      <c r="AN580" s="1" t="s">
        <v>61</v>
      </c>
      <c r="AO580" s="1" t="s">
        <v>61</v>
      </c>
      <c r="AP580" s="1" t="s">
        <v>61</v>
      </c>
      <c r="AQ580" s="1" t="s">
        <v>61</v>
      </c>
      <c r="AR580" s="1" t="s">
        <v>41</v>
      </c>
      <c r="AS580" t="s">
        <v>17557</v>
      </c>
      <c r="AT580" t="s">
        <v>23177</v>
      </c>
    </row>
    <row r="581" spans="1:48">
      <c r="A581" s="607">
        <v>576</v>
      </c>
      <c r="B581" s="590">
        <v>6239</v>
      </c>
      <c r="C581" s="609">
        <v>44543</v>
      </c>
      <c r="D581" t="s">
        <v>22242</v>
      </c>
      <c r="E581" t="s">
        <v>22304</v>
      </c>
      <c r="F581" t="s">
        <v>22430</v>
      </c>
      <c r="G581" t="s">
        <v>22431</v>
      </c>
      <c r="H581" t="s">
        <v>22432</v>
      </c>
      <c r="I581" t="s">
        <v>22433</v>
      </c>
      <c r="J581" t="s">
        <v>147</v>
      </c>
      <c r="K581" t="s">
        <v>22700</v>
      </c>
      <c r="L581" t="s">
        <v>22701</v>
      </c>
      <c r="M581" t="s">
        <v>187</v>
      </c>
      <c r="N581" t="s">
        <v>51</v>
      </c>
      <c r="O581" t="s">
        <v>17563</v>
      </c>
      <c r="P581" t="s">
        <v>22830</v>
      </c>
      <c r="Q581" s="1">
        <v>195</v>
      </c>
      <c r="R581" t="s">
        <v>787</v>
      </c>
      <c r="S581" t="s">
        <v>22929</v>
      </c>
      <c r="T581" t="s">
        <v>42</v>
      </c>
      <c r="U581" t="s">
        <v>43</v>
      </c>
      <c r="V581" t="s">
        <v>57</v>
      </c>
      <c r="W581" t="s">
        <v>17870</v>
      </c>
      <c r="X581" t="s">
        <v>1119</v>
      </c>
      <c r="Y581" s="1" t="s">
        <v>55</v>
      </c>
      <c r="Z581" t="s">
        <v>22978</v>
      </c>
      <c r="AA581" s="1">
        <v>1</v>
      </c>
      <c r="AB581" s="1" t="s">
        <v>41</v>
      </c>
      <c r="AC581" s="1" t="s">
        <v>41</v>
      </c>
      <c r="AD581" s="1" t="s">
        <v>61</v>
      </c>
      <c r="AE581" s="1" t="s">
        <v>41</v>
      </c>
      <c r="AF581" s="1" t="s">
        <v>41</v>
      </c>
      <c r="AG581" s="1" t="s">
        <v>68</v>
      </c>
      <c r="AH581" t="s">
        <v>17540</v>
      </c>
      <c r="AI581" s="1" t="s">
        <v>61</v>
      </c>
      <c r="AJ581" t="s">
        <v>1185</v>
      </c>
      <c r="AK581" s="1" t="s">
        <v>61</v>
      </c>
      <c r="AL581" t="s">
        <v>19475</v>
      </c>
      <c r="AM581" t="s">
        <v>23137</v>
      </c>
      <c r="AN581" s="1" t="s">
        <v>41</v>
      </c>
      <c r="AO581" s="1" t="s">
        <v>41</v>
      </c>
      <c r="AP581" s="1" t="s">
        <v>41</v>
      </c>
      <c r="AQ581" s="1" t="s">
        <v>61</v>
      </c>
      <c r="AR581" s="1" t="s">
        <v>41</v>
      </c>
      <c r="AS581" t="s">
        <v>17557</v>
      </c>
      <c r="AT581" t="s">
        <v>20351</v>
      </c>
    </row>
    <row r="582" spans="1:48">
      <c r="A582" s="607">
        <v>577</v>
      </c>
      <c r="B582" s="590">
        <v>6243</v>
      </c>
      <c r="C582" s="609">
        <v>44543</v>
      </c>
      <c r="D582" t="s">
        <v>22243</v>
      </c>
      <c r="E582" t="s">
        <v>21311</v>
      </c>
      <c r="F582" t="s">
        <v>22434</v>
      </c>
      <c r="G582" t="s">
        <v>22435</v>
      </c>
      <c r="H582" t="s">
        <v>22436</v>
      </c>
      <c r="I582" t="s">
        <v>22437</v>
      </c>
      <c r="J582" t="s">
        <v>147</v>
      </c>
      <c r="K582" t="s">
        <v>22702</v>
      </c>
      <c r="L582" t="s">
        <v>22703</v>
      </c>
      <c r="M582" t="s">
        <v>164</v>
      </c>
      <c r="N582" t="s">
        <v>51</v>
      </c>
      <c r="O582" t="s">
        <v>17556</v>
      </c>
      <c r="P582" t="s">
        <v>22831</v>
      </c>
      <c r="Q582" s="1">
        <v>6649</v>
      </c>
      <c r="R582" t="s">
        <v>19093</v>
      </c>
      <c r="S582" t="s">
        <v>22930</v>
      </c>
      <c r="T582" t="s">
        <v>42</v>
      </c>
      <c r="U582" t="s">
        <v>43</v>
      </c>
      <c r="V582" t="s">
        <v>57</v>
      </c>
      <c r="W582" t="s">
        <v>40</v>
      </c>
      <c r="X582" t="s">
        <v>1119</v>
      </c>
      <c r="Y582" s="1" t="s">
        <v>55</v>
      </c>
      <c r="Z582" t="s">
        <v>21333</v>
      </c>
      <c r="AA582" s="1">
        <v>1</v>
      </c>
      <c r="AB582" s="1" t="s">
        <v>61</v>
      </c>
      <c r="AC582" s="1" t="s">
        <v>41</v>
      </c>
      <c r="AD582" s="1" t="s">
        <v>41</v>
      </c>
      <c r="AE582" s="1" t="s">
        <v>41</v>
      </c>
      <c r="AF582" s="1" t="s">
        <v>41</v>
      </c>
      <c r="AG582" s="1" t="s">
        <v>55</v>
      </c>
      <c r="AH582" t="s">
        <v>23071</v>
      </c>
      <c r="AI582" s="1" t="s">
        <v>61</v>
      </c>
      <c r="AJ582" t="s">
        <v>1143</v>
      </c>
      <c r="AK582" s="1" t="s">
        <v>61</v>
      </c>
      <c r="AL582" t="s">
        <v>19475</v>
      </c>
      <c r="AM582" t="s">
        <v>23138</v>
      </c>
      <c r="AN582" s="1" t="s">
        <v>61</v>
      </c>
      <c r="AO582" s="1" t="s">
        <v>41</v>
      </c>
      <c r="AP582" s="1" t="s">
        <v>41</v>
      </c>
      <c r="AQ582" s="1" t="s">
        <v>41</v>
      </c>
      <c r="AR582" s="1" t="s">
        <v>41</v>
      </c>
      <c r="AS582" t="s">
        <v>17598</v>
      </c>
      <c r="AT582"/>
    </row>
    <row r="583" spans="1:48">
      <c r="A583" s="607">
        <v>578</v>
      </c>
      <c r="B583" s="590">
        <v>6275</v>
      </c>
      <c r="C583" s="609">
        <v>44543</v>
      </c>
      <c r="D583" t="s">
        <v>22244</v>
      </c>
      <c r="E583" t="s">
        <v>22365</v>
      </c>
      <c r="F583" t="s">
        <v>22438</v>
      </c>
      <c r="G583" t="s">
        <v>22439</v>
      </c>
      <c r="H583" t="s">
        <v>22440</v>
      </c>
      <c r="I583" t="s">
        <v>22441</v>
      </c>
      <c r="J583" t="s">
        <v>39</v>
      </c>
      <c r="K583" t="s">
        <v>22704</v>
      </c>
      <c r="L583" t="s">
        <v>22705</v>
      </c>
      <c r="M583" t="s">
        <v>19615</v>
      </c>
      <c r="N583" t="s">
        <v>51</v>
      </c>
      <c r="O583" t="s">
        <v>58</v>
      </c>
      <c r="P583" t="s">
        <v>22832</v>
      </c>
      <c r="Q583" s="510">
        <v>2361</v>
      </c>
      <c r="R583" t="s">
        <v>19103</v>
      </c>
      <c r="S583" t="s">
        <v>22931</v>
      </c>
      <c r="T583" t="s">
        <v>42</v>
      </c>
      <c r="U583" t="s">
        <v>43</v>
      </c>
      <c r="V583" t="s">
        <v>57</v>
      </c>
      <c r="W583" t="s">
        <v>22966</v>
      </c>
      <c r="X583" t="s">
        <v>1119</v>
      </c>
      <c r="Y583" s="1" t="s">
        <v>55</v>
      </c>
      <c r="Z583" t="s">
        <v>20695</v>
      </c>
      <c r="AA583" s="1">
        <v>2</v>
      </c>
      <c r="AB583" s="1" t="s">
        <v>41</v>
      </c>
      <c r="AC583" s="1" t="s">
        <v>41</v>
      </c>
      <c r="AD583" s="1" t="s">
        <v>61</v>
      </c>
      <c r="AE583" s="1" t="s">
        <v>61</v>
      </c>
      <c r="AF583" s="1" t="s">
        <v>41</v>
      </c>
      <c r="AG583" s="1" t="s">
        <v>55</v>
      </c>
      <c r="AH583" t="s">
        <v>23072</v>
      </c>
      <c r="AI583" s="1" t="s">
        <v>61</v>
      </c>
      <c r="AJ583" t="s">
        <v>18481</v>
      </c>
      <c r="AK583" s="1" t="s">
        <v>61</v>
      </c>
      <c r="AL583" t="s">
        <v>17945</v>
      </c>
      <c r="AM583" t="s">
        <v>20634</v>
      </c>
      <c r="AN583" s="1" t="s">
        <v>61</v>
      </c>
      <c r="AO583" s="1" t="s">
        <v>61</v>
      </c>
      <c r="AP583" s="1" t="s">
        <v>41</v>
      </c>
      <c r="AQ583" s="1" t="s">
        <v>61</v>
      </c>
      <c r="AR583" s="1" t="s">
        <v>41</v>
      </c>
      <c r="AS583" t="s">
        <v>17557</v>
      </c>
      <c r="AT583" t="s">
        <v>20351</v>
      </c>
    </row>
    <row r="584" spans="1:48">
      <c r="A584" s="607">
        <v>579</v>
      </c>
      <c r="B584" s="590">
        <v>6312</v>
      </c>
      <c r="C584" s="609">
        <v>44543</v>
      </c>
      <c r="D584" t="s">
        <v>22245</v>
      </c>
      <c r="E584" t="s">
        <v>22309</v>
      </c>
      <c r="F584" t="s">
        <v>22442</v>
      </c>
      <c r="G584" t="s">
        <v>20182</v>
      </c>
      <c r="H584" t="s">
        <v>22443</v>
      </c>
      <c r="I584" t="s">
        <v>22444</v>
      </c>
      <c r="J584" t="s">
        <v>147</v>
      </c>
      <c r="K584" t="s">
        <v>22706</v>
      </c>
      <c r="L584" t="s">
        <v>22707</v>
      </c>
      <c r="M584" t="s">
        <v>17969</v>
      </c>
      <c r="N584" t="s">
        <v>51</v>
      </c>
      <c r="O584" t="s">
        <v>58</v>
      </c>
      <c r="P584" t="s">
        <v>22833</v>
      </c>
      <c r="Q584" s="40" t="s">
        <v>22882</v>
      </c>
      <c r="R584" t="s">
        <v>19901</v>
      </c>
      <c r="S584" t="s">
        <v>20188</v>
      </c>
      <c r="T584" t="s">
        <v>42</v>
      </c>
      <c r="U584" t="s">
        <v>43</v>
      </c>
      <c r="V584" t="s">
        <v>44</v>
      </c>
      <c r="W584" t="s">
        <v>20461</v>
      </c>
      <c r="X584" t="s">
        <v>23043</v>
      </c>
      <c r="Y584" s="1" t="s">
        <v>55</v>
      </c>
      <c r="Z584" t="s">
        <v>22995</v>
      </c>
      <c r="AA584" s="1">
        <v>1</v>
      </c>
      <c r="AB584" s="1" t="s">
        <v>61</v>
      </c>
      <c r="AC584" s="1" t="s">
        <v>41</v>
      </c>
      <c r="AD584" s="1" t="s">
        <v>41</v>
      </c>
      <c r="AE584" s="1" t="s">
        <v>41</v>
      </c>
      <c r="AF584" s="1" t="s">
        <v>41</v>
      </c>
      <c r="AG584" s="1" t="s">
        <v>17973</v>
      </c>
      <c r="AH584" t="s">
        <v>48</v>
      </c>
      <c r="AI584" s="1" t="s">
        <v>61</v>
      </c>
      <c r="AJ584" t="s">
        <v>18593</v>
      </c>
      <c r="AK584" s="1" t="s">
        <v>61</v>
      </c>
      <c r="AL584" t="s">
        <v>17945</v>
      </c>
      <c r="AM584" t="s">
        <v>20634</v>
      </c>
      <c r="AN584" s="1" t="s">
        <v>61</v>
      </c>
      <c r="AO584" s="1" t="s">
        <v>41</v>
      </c>
      <c r="AP584" s="1" t="s">
        <v>41</v>
      </c>
      <c r="AQ584" s="1" t="s">
        <v>61</v>
      </c>
      <c r="AR584" s="1" t="s">
        <v>41</v>
      </c>
      <c r="AS584" t="s">
        <v>18697</v>
      </c>
      <c r="AT584"/>
    </row>
    <row r="585" spans="1:48">
      <c r="A585" s="607">
        <v>580</v>
      </c>
      <c r="B585" s="590">
        <v>6320</v>
      </c>
      <c r="C585" s="609">
        <v>44543</v>
      </c>
      <c r="D585" t="s">
        <v>22246</v>
      </c>
      <c r="E585" t="s">
        <v>22365</v>
      </c>
      <c r="F585" t="s">
        <v>22445</v>
      </c>
      <c r="G585" t="s">
        <v>22446</v>
      </c>
      <c r="H585" t="s">
        <v>22447</v>
      </c>
      <c r="I585" t="s">
        <v>22448</v>
      </c>
      <c r="J585" t="s">
        <v>39</v>
      </c>
      <c r="K585" t="s">
        <v>20803</v>
      </c>
      <c r="L585" t="s">
        <v>22708</v>
      </c>
      <c r="M585" t="s">
        <v>307</v>
      </c>
      <c r="N585" t="s">
        <v>51</v>
      </c>
      <c r="O585" t="s">
        <v>17548</v>
      </c>
      <c r="P585" t="s">
        <v>22834</v>
      </c>
      <c r="Q585" s="510">
        <v>16229</v>
      </c>
      <c r="R585" t="s">
        <v>787</v>
      </c>
      <c r="S585" t="s">
        <v>22932</v>
      </c>
      <c r="T585" t="s">
        <v>42</v>
      </c>
      <c r="U585" t="s">
        <v>43</v>
      </c>
      <c r="V585" t="s">
        <v>57</v>
      </c>
      <c r="W585" t="s">
        <v>17888</v>
      </c>
      <c r="X585" t="s">
        <v>23044</v>
      </c>
      <c r="Y585" s="1" t="s">
        <v>55</v>
      </c>
      <c r="Z585" t="s">
        <v>22996</v>
      </c>
      <c r="AA585" s="1">
        <v>3</v>
      </c>
      <c r="AB585" s="1" t="s">
        <v>61</v>
      </c>
      <c r="AC585" s="1" t="s">
        <v>41</v>
      </c>
      <c r="AD585" s="1" t="s">
        <v>61</v>
      </c>
      <c r="AE585" s="1" t="s">
        <v>61</v>
      </c>
      <c r="AF585" s="1" t="s">
        <v>41</v>
      </c>
      <c r="AG585" s="1" t="s">
        <v>68</v>
      </c>
      <c r="AH585" t="s">
        <v>17540</v>
      </c>
      <c r="AI585" s="1" t="s">
        <v>61</v>
      </c>
      <c r="AJ585" t="s">
        <v>18593</v>
      </c>
      <c r="AK585" s="1" t="s">
        <v>61</v>
      </c>
      <c r="AL585" t="s">
        <v>19475</v>
      </c>
      <c r="AM585" t="s">
        <v>23139</v>
      </c>
      <c r="AN585" s="1" t="s">
        <v>61</v>
      </c>
      <c r="AO585" s="1" t="s">
        <v>41</v>
      </c>
      <c r="AP585" s="1" t="s">
        <v>41</v>
      </c>
      <c r="AQ585" s="1" t="s">
        <v>61</v>
      </c>
      <c r="AR585" s="1" t="s">
        <v>41</v>
      </c>
      <c r="AS585" t="s">
        <v>18697</v>
      </c>
      <c r="AT585"/>
    </row>
    <row r="586" spans="1:48">
      <c r="A586" s="607">
        <v>581</v>
      </c>
      <c r="B586" s="590">
        <v>6327</v>
      </c>
      <c r="C586" s="609">
        <v>44543</v>
      </c>
      <c r="D586" t="s">
        <v>22247</v>
      </c>
      <c r="E586" t="s">
        <v>22323</v>
      </c>
      <c r="F586" t="s">
        <v>22449</v>
      </c>
      <c r="G586" t="s">
        <v>22450</v>
      </c>
      <c r="H586" t="s">
        <v>22451</v>
      </c>
      <c r="I586" t="s">
        <v>22452</v>
      </c>
      <c r="J586" t="s">
        <v>39</v>
      </c>
      <c r="K586" t="s">
        <v>19211</v>
      </c>
      <c r="L586" t="s">
        <v>22709</v>
      </c>
      <c r="M586" t="s">
        <v>583</v>
      </c>
      <c r="N586" t="s">
        <v>584</v>
      </c>
      <c r="O586" t="s">
        <v>58</v>
      </c>
      <c r="P586" t="s">
        <v>22835</v>
      </c>
      <c r="Q586" s="40" t="s">
        <v>22883</v>
      </c>
      <c r="R586" t="s">
        <v>19103</v>
      </c>
      <c r="S586" t="s">
        <v>22933</v>
      </c>
      <c r="T586" t="s">
        <v>42</v>
      </c>
      <c r="U586" t="s">
        <v>241</v>
      </c>
      <c r="V586" t="s">
        <v>44</v>
      </c>
      <c r="W586" t="s">
        <v>19473</v>
      </c>
      <c r="X586" t="s">
        <v>1119</v>
      </c>
      <c r="Y586" s="1" t="s">
        <v>55</v>
      </c>
      <c r="Z586" t="s">
        <v>22997</v>
      </c>
      <c r="AA586" s="1">
        <v>2</v>
      </c>
      <c r="AB586" s="1" t="s">
        <v>61</v>
      </c>
      <c r="AC586" s="1" t="s">
        <v>41</v>
      </c>
      <c r="AD586" s="1" t="s">
        <v>61</v>
      </c>
      <c r="AE586" s="1" t="s">
        <v>41</v>
      </c>
      <c r="AF586" s="1" t="s">
        <v>41</v>
      </c>
      <c r="AG586" s="1" t="s">
        <v>55</v>
      </c>
      <c r="AH586" t="s">
        <v>23073</v>
      </c>
      <c r="AI586" s="1" t="s">
        <v>61</v>
      </c>
      <c r="AJ586" t="s">
        <v>1185</v>
      </c>
      <c r="AK586" s="1" t="s">
        <v>61</v>
      </c>
      <c r="AL586" t="s">
        <v>17945</v>
      </c>
      <c r="AM586" t="s">
        <v>20634</v>
      </c>
      <c r="AN586" s="1" t="s">
        <v>41</v>
      </c>
      <c r="AO586" s="1" t="s">
        <v>41</v>
      </c>
      <c r="AP586" s="1" t="s">
        <v>41</v>
      </c>
      <c r="AQ586" s="1" t="s">
        <v>61</v>
      </c>
      <c r="AR586" s="1" t="s">
        <v>41</v>
      </c>
      <c r="AS586" t="s">
        <v>17598</v>
      </c>
      <c r="AT586"/>
    </row>
    <row r="587" spans="1:48">
      <c r="A587" s="607">
        <v>582</v>
      </c>
      <c r="B587" s="590">
        <v>6330</v>
      </c>
      <c r="C587" s="609">
        <v>44543</v>
      </c>
      <c r="D587" t="s">
        <v>22248</v>
      </c>
      <c r="E587" t="s">
        <v>22453</v>
      </c>
      <c r="F587" t="s">
        <v>22454</v>
      </c>
      <c r="G587" t="s">
        <v>17787</v>
      </c>
      <c r="H587" t="s">
        <v>22455</v>
      </c>
      <c r="I587" t="s">
        <v>22456</v>
      </c>
      <c r="J587" t="s">
        <v>147</v>
      </c>
      <c r="K587" t="s">
        <v>20604</v>
      </c>
      <c r="L587" t="s">
        <v>22710</v>
      </c>
      <c r="M587" t="s">
        <v>17547</v>
      </c>
      <c r="N587" t="s">
        <v>97</v>
      </c>
      <c r="O587" t="s">
        <v>58</v>
      </c>
      <c r="P587" t="s">
        <v>22836</v>
      </c>
      <c r="Q587" s="1">
        <v>4513</v>
      </c>
      <c r="R587" t="s">
        <v>19103</v>
      </c>
      <c r="S587" t="s">
        <v>22934</v>
      </c>
      <c r="T587" t="s">
        <v>42</v>
      </c>
      <c r="U587" t="s">
        <v>1203</v>
      </c>
      <c r="V587" t="s">
        <v>57</v>
      </c>
      <c r="W587" t="s">
        <v>17594</v>
      </c>
      <c r="X587" t="s">
        <v>1119</v>
      </c>
      <c r="Y587" s="1" t="s">
        <v>55</v>
      </c>
      <c r="Z587" t="s">
        <v>22998</v>
      </c>
      <c r="AA587" s="1">
        <v>2</v>
      </c>
      <c r="AB587" s="1" t="s">
        <v>61</v>
      </c>
      <c r="AC587" s="1" t="s">
        <v>41</v>
      </c>
      <c r="AD587" s="1" t="s">
        <v>61</v>
      </c>
      <c r="AE587" s="1" t="s">
        <v>41</v>
      </c>
      <c r="AF587" s="1" t="s">
        <v>41</v>
      </c>
      <c r="AG587" s="1" t="s">
        <v>55</v>
      </c>
      <c r="AH587" t="s">
        <v>23074</v>
      </c>
      <c r="AI587" s="1" t="s">
        <v>61</v>
      </c>
      <c r="AJ587" t="s">
        <v>18593</v>
      </c>
      <c r="AK587" s="1" t="s">
        <v>61</v>
      </c>
      <c r="AL587" t="s">
        <v>17945</v>
      </c>
      <c r="AM587" t="s">
        <v>20634</v>
      </c>
      <c r="AN587" s="1" t="s">
        <v>61</v>
      </c>
      <c r="AO587" s="1" t="s">
        <v>41</v>
      </c>
      <c r="AP587" s="1" t="s">
        <v>41</v>
      </c>
      <c r="AQ587" s="1" t="s">
        <v>61</v>
      </c>
      <c r="AR587" s="1" t="s">
        <v>41</v>
      </c>
      <c r="AS587" t="s">
        <v>17598</v>
      </c>
      <c r="AT587"/>
    </row>
    <row r="588" spans="1:48">
      <c r="A588" s="607">
        <v>583</v>
      </c>
      <c r="B588" s="590">
        <v>6421</v>
      </c>
      <c r="C588" s="609">
        <v>44543</v>
      </c>
      <c r="D588" t="s">
        <v>22249</v>
      </c>
      <c r="E588" t="s">
        <v>22457</v>
      </c>
      <c r="F588" t="s">
        <v>22458</v>
      </c>
      <c r="G588" t="s">
        <v>22459</v>
      </c>
      <c r="H588" t="s">
        <v>22460</v>
      </c>
      <c r="I588" t="s">
        <v>22461</v>
      </c>
      <c r="J588" t="s">
        <v>147</v>
      </c>
      <c r="K588" t="s">
        <v>22711</v>
      </c>
      <c r="L588" t="s">
        <v>22712</v>
      </c>
      <c r="M588" t="s">
        <v>1045</v>
      </c>
      <c r="N588" t="s">
        <v>51</v>
      </c>
      <c r="O588" t="s">
        <v>18147</v>
      </c>
      <c r="P588" t="s">
        <v>22837</v>
      </c>
      <c r="Q588" s="40" t="s">
        <v>22884</v>
      </c>
      <c r="R588" t="s">
        <v>19061</v>
      </c>
      <c r="S588" t="s">
        <v>22935</v>
      </c>
      <c r="T588" t="s">
        <v>42</v>
      </c>
      <c r="U588" t="s">
        <v>43</v>
      </c>
      <c r="V588" t="s">
        <v>57</v>
      </c>
      <c r="W588" t="s">
        <v>17888</v>
      </c>
      <c r="X588" t="s">
        <v>1119</v>
      </c>
      <c r="Y588" s="1" t="s">
        <v>55</v>
      </c>
      <c r="Z588" t="s">
        <v>22999</v>
      </c>
      <c r="AA588" s="1">
        <v>2</v>
      </c>
      <c r="AB588" s="1" t="s">
        <v>61</v>
      </c>
      <c r="AC588" s="1" t="s">
        <v>41</v>
      </c>
      <c r="AD588" s="1" t="s">
        <v>61</v>
      </c>
      <c r="AE588" s="1" t="s">
        <v>41</v>
      </c>
      <c r="AF588" s="1" t="s">
        <v>41</v>
      </c>
      <c r="AG588" s="1" t="s">
        <v>55</v>
      </c>
      <c r="AH588" t="s">
        <v>23075</v>
      </c>
      <c r="AI588" s="1" t="s">
        <v>61</v>
      </c>
      <c r="AJ588" t="s">
        <v>1166</v>
      </c>
      <c r="AK588" s="1" t="s">
        <v>61</v>
      </c>
      <c r="AL588" t="s">
        <v>19475</v>
      </c>
      <c r="AM588" t="s">
        <v>23140</v>
      </c>
      <c r="AN588" s="1" t="s">
        <v>61</v>
      </c>
      <c r="AO588" s="1" t="s">
        <v>61</v>
      </c>
      <c r="AP588" s="1" t="s">
        <v>41</v>
      </c>
      <c r="AQ588" s="1" t="s">
        <v>41</v>
      </c>
      <c r="AR588" s="1" t="s">
        <v>41</v>
      </c>
      <c r="AS588" t="s">
        <v>17598</v>
      </c>
      <c r="AT588"/>
    </row>
    <row r="589" spans="1:48">
      <c r="A589" s="607">
        <v>584</v>
      </c>
      <c r="B589" s="590">
        <v>6489</v>
      </c>
      <c r="C589" s="609">
        <v>44543</v>
      </c>
      <c r="D589" t="s">
        <v>22250</v>
      </c>
      <c r="E589" t="s">
        <v>22457</v>
      </c>
      <c r="F589" t="s">
        <v>22462</v>
      </c>
      <c r="G589" t="s">
        <v>22463</v>
      </c>
      <c r="H589" t="s">
        <v>22464</v>
      </c>
      <c r="I589" t="s">
        <v>22465</v>
      </c>
      <c r="J589" t="s">
        <v>147</v>
      </c>
      <c r="K589" t="s">
        <v>22713</v>
      </c>
      <c r="L589" t="s">
        <v>22714</v>
      </c>
      <c r="M589" t="s">
        <v>17547</v>
      </c>
      <c r="N589" t="s">
        <v>97</v>
      </c>
      <c r="O589" t="s">
        <v>58</v>
      </c>
      <c r="P589" t="s">
        <v>22838</v>
      </c>
      <c r="Q589" s="510">
        <v>1128</v>
      </c>
      <c r="R589" t="s">
        <v>22798</v>
      </c>
      <c r="S589" t="s">
        <v>22936</v>
      </c>
      <c r="T589" t="s">
        <v>42</v>
      </c>
      <c r="U589" t="s">
        <v>19487</v>
      </c>
      <c r="V589" t="s">
        <v>57</v>
      </c>
      <c r="W589" t="s">
        <v>19488</v>
      </c>
      <c r="X589" t="s">
        <v>1119</v>
      </c>
      <c r="Y589" s="1" t="s">
        <v>55</v>
      </c>
      <c r="Z589" t="s">
        <v>23000</v>
      </c>
      <c r="AA589" s="1">
        <v>2</v>
      </c>
      <c r="AB589" s="1" t="s">
        <v>61</v>
      </c>
      <c r="AC589" s="1" t="s">
        <v>41</v>
      </c>
      <c r="AD589" s="1" t="s">
        <v>61</v>
      </c>
      <c r="AE589" s="1" t="s">
        <v>41</v>
      </c>
      <c r="AF589" s="1" t="s">
        <v>41</v>
      </c>
      <c r="AG589" s="1" t="s">
        <v>68</v>
      </c>
      <c r="AH589" t="s">
        <v>17540</v>
      </c>
      <c r="AI589" s="1" t="s">
        <v>61</v>
      </c>
      <c r="AJ589" t="s">
        <v>21145</v>
      </c>
      <c r="AK589" s="1" t="s">
        <v>61</v>
      </c>
      <c r="AL589" t="s">
        <v>17945</v>
      </c>
      <c r="AM589" t="s">
        <v>23141</v>
      </c>
      <c r="AN589" s="1" t="s">
        <v>41</v>
      </c>
      <c r="AO589" s="1" t="s">
        <v>41</v>
      </c>
      <c r="AP589" s="1" t="s">
        <v>61</v>
      </c>
      <c r="AQ589" s="1" t="s">
        <v>61</v>
      </c>
      <c r="AR589" s="1" t="s">
        <v>41</v>
      </c>
      <c r="AS589" t="s">
        <v>17557</v>
      </c>
      <c r="AT589" t="s">
        <v>20263</v>
      </c>
    </row>
    <row r="590" spans="1:48">
      <c r="A590" s="607">
        <v>585</v>
      </c>
      <c r="B590" s="590">
        <v>6490</v>
      </c>
      <c r="C590" s="609">
        <v>44543</v>
      </c>
      <c r="D590" t="s">
        <v>22251</v>
      </c>
      <c r="E590" t="s">
        <v>22466</v>
      </c>
      <c r="F590" t="s">
        <v>22467</v>
      </c>
      <c r="G590" t="s">
        <v>22468</v>
      </c>
      <c r="H590" t="s">
        <v>22469</v>
      </c>
      <c r="I590" t="s">
        <v>22470</v>
      </c>
      <c r="J590" t="s">
        <v>147</v>
      </c>
      <c r="K590" t="s">
        <v>22715</v>
      </c>
      <c r="L590" t="s">
        <v>22716</v>
      </c>
      <c r="M590" t="s">
        <v>17969</v>
      </c>
      <c r="N590" t="s">
        <v>51</v>
      </c>
      <c r="O590" t="s">
        <v>18910</v>
      </c>
      <c r="P590" t="s">
        <v>22839</v>
      </c>
      <c r="Q590" s="40" t="s">
        <v>22885</v>
      </c>
      <c r="R590" t="s">
        <v>19103</v>
      </c>
      <c r="S590" t="s">
        <v>22937</v>
      </c>
      <c r="T590" t="s">
        <v>42</v>
      </c>
      <c r="U590" t="s">
        <v>21308</v>
      </c>
      <c r="V590" t="s">
        <v>57</v>
      </c>
      <c r="W590" t="s">
        <v>19365</v>
      </c>
      <c r="X590" t="s">
        <v>23045</v>
      </c>
      <c r="Y590" s="1" t="s">
        <v>55</v>
      </c>
      <c r="Z590" t="s">
        <v>23001</v>
      </c>
      <c r="AA590" s="1">
        <v>2</v>
      </c>
      <c r="AB590" s="1" t="s">
        <v>61</v>
      </c>
      <c r="AC590" s="1" t="s">
        <v>41</v>
      </c>
      <c r="AD590" s="1" t="s">
        <v>41</v>
      </c>
      <c r="AE590" s="1" t="s">
        <v>41</v>
      </c>
      <c r="AF590" s="1" t="s">
        <v>61</v>
      </c>
      <c r="AG590" s="1" t="s">
        <v>68</v>
      </c>
      <c r="AH590" t="s">
        <v>17540</v>
      </c>
      <c r="AI590" s="1" t="s">
        <v>61</v>
      </c>
      <c r="AJ590" t="s">
        <v>1185</v>
      </c>
      <c r="AK590" s="1" t="s">
        <v>61</v>
      </c>
      <c r="AL590" t="s">
        <v>19475</v>
      </c>
      <c r="AM590" t="s">
        <v>23142</v>
      </c>
      <c r="AN590" s="1" t="s">
        <v>41</v>
      </c>
      <c r="AO590" s="1" t="s">
        <v>41</v>
      </c>
      <c r="AP590" s="1" t="s">
        <v>41</v>
      </c>
      <c r="AQ590" s="1" t="s">
        <v>61</v>
      </c>
      <c r="AR590" s="1" t="s">
        <v>41</v>
      </c>
      <c r="AS590" t="s">
        <v>18697</v>
      </c>
      <c r="AT590"/>
    </row>
    <row r="591" spans="1:48">
      <c r="A591" s="607">
        <v>586</v>
      </c>
      <c r="B591" s="590">
        <v>6491</v>
      </c>
      <c r="C591" s="609">
        <v>44543</v>
      </c>
      <c r="D591" t="s">
        <v>22252</v>
      </c>
      <c r="E591" t="s">
        <v>22471</v>
      </c>
      <c r="F591" t="s">
        <v>22472</v>
      </c>
      <c r="G591" t="s">
        <v>18551</v>
      </c>
      <c r="H591" t="s">
        <v>18552</v>
      </c>
      <c r="I591" t="s">
        <v>18553</v>
      </c>
      <c r="J591" t="s">
        <v>147</v>
      </c>
      <c r="K591" t="s">
        <v>22717</v>
      </c>
      <c r="L591" t="s">
        <v>22718</v>
      </c>
      <c r="M591" t="s">
        <v>17969</v>
      </c>
      <c r="N591" t="s">
        <v>51</v>
      </c>
      <c r="O591" t="s">
        <v>58</v>
      </c>
      <c r="P591" t="s">
        <v>22840</v>
      </c>
      <c r="Q591" s="510">
        <v>2183939</v>
      </c>
      <c r="R591" t="s">
        <v>19061</v>
      </c>
      <c r="S591" t="s">
        <v>141</v>
      </c>
      <c r="T591" t="s">
        <v>42</v>
      </c>
      <c r="U591" t="s">
        <v>43</v>
      </c>
      <c r="V591" t="s">
        <v>57</v>
      </c>
      <c r="W591" t="s">
        <v>17870</v>
      </c>
      <c r="X591" t="s">
        <v>1119</v>
      </c>
      <c r="Y591" s="1" t="s">
        <v>55</v>
      </c>
      <c r="Z591" t="s">
        <v>23002</v>
      </c>
      <c r="AA591" s="1">
        <v>3</v>
      </c>
      <c r="AB591" s="1" t="s">
        <v>61</v>
      </c>
      <c r="AC591" s="1" t="s">
        <v>41</v>
      </c>
      <c r="AD591" s="1" t="s">
        <v>61</v>
      </c>
      <c r="AE591" s="1" t="s">
        <v>41</v>
      </c>
      <c r="AF591" s="1" t="s">
        <v>61</v>
      </c>
      <c r="AG591" s="1" t="s">
        <v>55</v>
      </c>
      <c r="AH591" t="s">
        <v>23076</v>
      </c>
      <c r="AI591" s="1" t="s">
        <v>61</v>
      </c>
      <c r="AJ591" t="s">
        <v>1143</v>
      </c>
      <c r="AK591" s="1" t="s">
        <v>61</v>
      </c>
      <c r="AL591" t="s">
        <v>19475</v>
      </c>
      <c r="AM591" t="s">
        <v>21115</v>
      </c>
      <c r="AN591" s="1" t="s">
        <v>61</v>
      </c>
      <c r="AO591" s="1" t="s">
        <v>41</v>
      </c>
      <c r="AP591" s="1" t="s">
        <v>41</v>
      </c>
      <c r="AQ591" s="1" t="s">
        <v>41</v>
      </c>
      <c r="AR591" s="1" t="s">
        <v>41</v>
      </c>
      <c r="AS591" t="s">
        <v>17598</v>
      </c>
      <c r="AT591"/>
    </row>
    <row r="592" spans="1:48">
      <c r="A592" s="607">
        <v>587</v>
      </c>
      <c r="B592" s="590">
        <v>6514</v>
      </c>
      <c r="C592" s="609">
        <v>44543</v>
      </c>
      <c r="D592" t="s">
        <v>22253</v>
      </c>
      <c r="E592" t="s">
        <v>22473</v>
      </c>
      <c r="F592" t="s">
        <v>22474</v>
      </c>
      <c r="G592" t="s">
        <v>22475</v>
      </c>
      <c r="H592" t="s">
        <v>22476</v>
      </c>
      <c r="I592" t="s">
        <v>22477</v>
      </c>
      <c r="J592" t="s">
        <v>39</v>
      </c>
      <c r="K592" t="s">
        <v>22719</v>
      </c>
      <c r="L592" t="s">
        <v>22720</v>
      </c>
      <c r="M592" t="s">
        <v>17547</v>
      </c>
      <c r="N592" t="s">
        <v>97</v>
      </c>
      <c r="O592" t="s">
        <v>58</v>
      </c>
      <c r="P592" t="s">
        <v>22841</v>
      </c>
      <c r="Q592" s="510">
        <v>57104</v>
      </c>
      <c r="R592" t="s">
        <v>19061</v>
      </c>
      <c r="S592" t="s">
        <v>22938</v>
      </c>
      <c r="T592" t="s">
        <v>42</v>
      </c>
      <c r="U592" t="s">
        <v>43</v>
      </c>
      <c r="V592" t="s">
        <v>57</v>
      </c>
      <c r="W592" t="s">
        <v>19488</v>
      </c>
      <c r="X592" t="s">
        <v>1119</v>
      </c>
      <c r="Y592" s="1" t="s">
        <v>55</v>
      </c>
      <c r="Z592" t="s">
        <v>23003</v>
      </c>
      <c r="AA592" s="1">
        <v>3</v>
      </c>
      <c r="AB592" s="1" t="s">
        <v>61</v>
      </c>
      <c r="AC592" s="1" t="s">
        <v>41</v>
      </c>
      <c r="AD592" s="1" t="s">
        <v>61</v>
      </c>
      <c r="AE592" s="1" t="s">
        <v>61</v>
      </c>
      <c r="AF592" s="1" t="s">
        <v>41</v>
      </c>
      <c r="AG592" s="1" t="s">
        <v>55</v>
      </c>
      <c r="AH592" t="s">
        <v>23077</v>
      </c>
      <c r="AI592" s="1" t="s">
        <v>61</v>
      </c>
      <c r="AJ592" t="s">
        <v>1185</v>
      </c>
      <c r="AK592" s="1" t="s">
        <v>61</v>
      </c>
      <c r="AL592" t="s">
        <v>19475</v>
      </c>
      <c r="AM592" t="s">
        <v>23143</v>
      </c>
      <c r="AN592" s="1" t="s">
        <v>41</v>
      </c>
      <c r="AO592" s="1" t="s">
        <v>41</v>
      </c>
      <c r="AP592" s="1" t="s">
        <v>41</v>
      </c>
      <c r="AQ592" s="1" t="s">
        <v>61</v>
      </c>
      <c r="AR592" s="1" t="s">
        <v>41</v>
      </c>
      <c r="AS592" t="s">
        <v>17598</v>
      </c>
      <c r="AT592"/>
    </row>
    <row r="593" spans="1:46">
      <c r="A593" s="607">
        <v>588</v>
      </c>
      <c r="B593" s="590">
        <v>6516</v>
      </c>
      <c r="C593" s="609">
        <v>44543</v>
      </c>
      <c r="D593" t="s">
        <v>22254</v>
      </c>
      <c r="E593" t="s">
        <v>22478</v>
      </c>
      <c r="F593" t="s">
        <v>22479</v>
      </c>
      <c r="G593" t="s">
        <v>22480</v>
      </c>
      <c r="H593" t="s">
        <v>22481</v>
      </c>
      <c r="I593" t="s">
        <v>22482</v>
      </c>
      <c r="J593" t="s">
        <v>39</v>
      </c>
      <c r="K593" t="s">
        <v>18607</v>
      </c>
      <c r="L593" t="s">
        <v>22721</v>
      </c>
      <c r="M593" t="s">
        <v>474</v>
      </c>
      <c r="N593" t="s">
        <v>51</v>
      </c>
      <c r="O593" t="s">
        <v>58</v>
      </c>
      <c r="P593" t="s">
        <v>22842</v>
      </c>
      <c r="Q593" s="1">
        <v>378</v>
      </c>
      <c r="R593" t="s">
        <v>19103</v>
      </c>
      <c r="S593" t="s">
        <v>22939</v>
      </c>
      <c r="T593" t="s">
        <v>42</v>
      </c>
      <c r="U593" t="s">
        <v>43</v>
      </c>
      <c r="V593" t="s">
        <v>57</v>
      </c>
      <c r="W593" t="s">
        <v>20164</v>
      </c>
      <c r="X593" t="s">
        <v>23046</v>
      </c>
      <c r="Y593" s="1" t="s">
        <v>55</v>
      </c>
      <c r="Z593" t="s">
        <v>23004</v>
      </c>
      <c r="AA593" s="1">
        <v>2</v>
      </c>
      <c r="AB593" s="1" t="s">
        <v>61</v>
      </c>
      <c r="AC593" s="1" t="s">
        <v>61</v>
      </c>
      <c r="AD593" s="1" t="s">
        <v>41</v>
      </c>
      <c r="AE593" s="1" t="s">
        <v>41</v>
      </c>
      <c r="AF593" s="1" t="s">
        <v>41</v>
      </c>
      <c r="AG593" s="1" t="s">
        <v>68</v>
      </c>
      <c r="AH593" t="s">
        <v>17540</v>
      </c>
      <c r="AI593" s="1" t="s">
        <v>61</v>
      </c>
      <c r="AJ593" t="s">
        <v>18593</v>
      </c>
      <c r="AK593" s="1" t="s">
        <v>61</v>
      </c>
      <c r="AL593" t="s">
        <v>17945</v>
      </c>
      <c r="AM593" t="s">
        <v>20634</v>
      </c>
      <c r="AN593" s="1" t="s">
        <v>61</v>
      </c>
      <c r="AO593" s="1" t="s">
        <v>41</v>
      </c>
      <c r="AP593" s="1" t="s">
        <v>41</v>
      </c>
      <c r="AQ593" s="1" t="s">
        <v>61</v>
      </c>
      <c r="AR593" s="1" t="s">
        <v>41</v>
      </c>
      <c r="AS593" t="s">
        <v>17557</v>
      </c>
      <c r="AT593" t="s">
        <v>20351</v>
      </c>
    </row>
    <row r="594" spans="1:46">
      <c r="A594" s="607">
        <v>589</v>
      </c>
      <c r="B594" s="590">
        <v>6566</v>
      </c>
      <c r="C594" s="609">
        <v>44543</v>
      </c>
      <c r="D594" t="s">
        <v>22255</v>
      </c>
      <c r="E594" t="s">
        <v>22483</v>
      </c>
      <c r="F594" t="s">
        <v>22484</v>
      </c>
      <c r="G594" t="s">
        <v>22485</v>
      </c>
      <c r="H594" t="s">
        <v>22486</v>
      </c>
      <c r="I594" t="s">
        <v>22487</v>
      </c>
      <c r="J594" t="s">
        <v>147</v>
      </c>
      <c r="K594" t="s">
        <v>22722</v>
      </c>
      <c r="L594" t="s">
        <v>22723</v>
      </c>
      <c r="M594" t="s">
        <v>63</v>
      </c>
      <c r="N594" t="s">
        <v>64</v>
      </c>
      <c r="O594" t="s">
        <v>58</v>
      </c>
      <c r="P594" t="s">
        <v>22843</v>
      </c>
      <c r="Q594" s="40" t="s">
        <v>22886</v>
      </c>
      <c r="R594" t="s">
        <v>20335</v>
      </c>
      <c r="S594" t="s">
        <v>541</v>
      </c>
      <c r="T594" t="s">
        <v>42</v>
      </c>
      <c r="U594" t="s">
        <v>21308</v>
      </c>
      <c r="V594" t="s">
        <v>57</v>
      </c>
      <c r="W594" t="s">
        <v>40</v>
      </c>
      <c r="X594" t="s">
        <v>1119</v>
      </c>
      <c r="Y594" s="1" t="s">
        <v>55</v>
      </c>
      <c r="Z594" t="s">
        <v>23005</v>
      </c>
      <c r="AA594" s="1">
        <v>3</v>
      </c>
      <c r="AB594" s="1" t="s">
        <v>61</v>
      </c>
      <c r="AC594" s="1" t="s">
        <v>41</v>
      </c>
      <c r="AD594" s="1" t="s">
        <v>61</v>
      </c>
      <c r="AE594" s="1" t="s">
        <v>61</v>
      </c>
      <c r="AF594" s="1" t="s">
        <v>41</v>
      </c>
      <c r="AG594" s="1" t="s">
        <v>17973</v>
      </c>
      <c r="AH594" t="s">
        <v>48</v>
      </c>
      <c r="AI594" s="1" t="s">
        <v>61</v>
      </c>
      <c r="AJ594" t="s">
        <v>1185</v>
      </c>
      <c r="AK594" s="1" t="s">
        <v>61</v>
      </c>
      <c r="AL594" t="s">
        <v>19475</v>
      </c>
      <c r="AM594" t="s">
        <v>23144</v>
      </c>
      <c r="AN594" s="1" t="s">
        <v>61</v>
      </c>
      <c r="AO594" s="1" t="s">
        <v>41</v>
      </c>
      <c r="AP594" s="1" t="s">
        <v>41</v>
      </c>
      <c r="AQ594" s="1" t="s">
        <v>61</v>
      </c>
      <c r="AR594" s="1" t="s">
        <v>41</v>
      </c>
      <c r="AS594" t="s">
        <v>17598</v>
      </c>
      <c r="AT594"/>
    </row>
    <row r="595" spans="1:46">
      <c r="A595" s="607">
        <v>590</v>
      </c>
      <c r="B595" s="590">
        <v>6570</v>
      </c>
      <c r="C595" s="609">
        <v>44543</v>
      </c>
      <c r="D595" t="s">
        <v>22256</v>
      </c>
      <c r="E595" t="s">
        <v>22488</v>
      </c>
      <c r="F595" t="s">
        <v>22489</v>
      </c>
      <c r="G595" t="s">
        <v>22490</v>
      </c>
      <c r="H595" t="s">
        <v>22491</v>
      </c>
      <c r="I595" t="s">
        <v>22492</v>
      </c>
      <c r="J595" t="s">
        <v>147</v>
      </c>
      <c r="K595" t="s">
        <v>22724</v>
      </c>
      <c r="L595" t="s">
        <v>22725</v>
      </c>
      <c r="M595" t="s">
        <v>17547</v>
      </c>
      <c r="N595" t="s">
        <v>97</v>
      </c>
      <c r="O595" t="s">
        <v>58</v>
      </c>
      <c r="P595" t="s">
        <v>22844</v>
      </c>
      <c r="Q595" s="40" t="s">
        <v>22887</v>
      </c>
      <c r="R595" t="s">
        <v>19061</v>
      </c>
      <c r="S595" t="s">
        <v>22912</v>
      </c>
      <c r="T595" t="s">
        <v>42</v>
      </c>
      <c r="U595" t="s">
        <v>21308</v>
      </c>
      <c r="V595" t="s">
        <v>57</v>
      </c>
      <c r="W595" t="s">
        <v>19488</v>
      </c>
      <c r="X595" t="s">
        <v>1119</v>
      </c>
      <c r="Y595" s="1" t="s">
        <v>55</v>
      </c>
      <c r="Z595" t="s">
        <v>23006</v>
      </c>
      <c r="AA595" s="1">
        <v>3</v>
      </c>
      <c r="AB595" s="1" t="s">
        <v>61</v>
      </c>
      <c r="AC595" s="1" t="s">
        <v>41</v>
      </c>
      <c r="AD595" s="1" t="s">
        <v>61</v>
      </c>
      <c r="AE595" s="1" t="s">
        <v>61</v>
      </c>
      <c r="AF595" s="1" t="s">
        <v>41</v>
      </c>
      <c r="AG595" s="1" t="s">
        <v>55</v>
      </c>
      <c r="AH595" t="s">
        <v>23078</v>
      </c>
      <c r="AI595" s="1" t="s">
        <v>61</v>
      </c>
      <c r="AJ595" t="s">
        <v>1185</v>
      </c>
      <c r="AK595" s="1" t="s">
        <v>61</v>
      </c>
      <c r="AL595" t="s">
        <v>19475</v>
      </c>
      <c r="AM595" t="s">
        <v>23145</v>
      </c>
      <c r="AN595" s="1" t="s">
        <v>41</v>
      </c>
      <c r="AO595" s="1" t="s">
        <v>41</v>
      </c>
      <c r="AP595" s="1" t="s">
        <v>41</v>
      </c>
      <c r="AQ595" s="1" t="s">
        <v>61</v>
      </c>
      <c r="AR595" s="1" t="s">
        <v>41</v>
      </c>
      <c r="AS595" t="s">
        <v>17598</v>
      </c>
      <c r="AT595"/>
    </row>
    <row r="596" spans="1:46">
      <c r="A596" s="607">
        <v>591</v>
      </c>
      <c r="B596" s="590">
        <v>6591</v>
      </c>
      <c r="C596" s="609">
        <v>44543</v>
      </c>
      <c r="D596" t="s">
        <v>22257</v>
      </c>
      <c r="E596" t="s">
        <v>22488</v>
      </c>
      <c r="F596" t="s">
        <v>22493</v>
      </c>
      <c r="G596" t="s">
        <v>22494</v>
      </c>
      <c r="H596" t="s">
        <v>22495</v>
      </c>
      <c r="I596" t="s">
        <v>22496</v>
      </c>
      <c r="J596" t="s">
        <v>39</v>
      </c>
      <c r="K596" t="s">
        <v>22726</v>
      </c>
      <c r="L596" t="s">
        <v>22727</v>
      </c>
      <c r="M596" t="s">
        <v>22728</v>
      </c>
      <c r="N596" t="s">
        <v>97</v>
      </c>
      <c r="O596" t="s">
        <v>58</v>
      </c>
      <c r="P596" t="s">
        <v>22845</v>
      </c>
      <c r="Q596" s="40" t="s">
        <v>22888</v>
      </c>
      <c r="R596" t="s">
        <v>19061</v>
      </c>
      <c r="S596" t="s">
        <v>22940</v>
      </c>
      <c r="T596" t="s">
        <v>42</v>
      </c>
      <c r="U596" t="s">
        <v>21308</v>
      </c>
      <c r="V596" t="s">
        <v>57</v>
      </c>
      <c r="W596" t="s">
        <v>19488</v>
      </c>
      <c r="X596" t="s">
        <v>23047</v>
      </c>
      <c r="Y596" s="1" t="s">
        <v>55</v>
      </c>
      <c r="Z596" t="s">
        <v>23007</v>
      </c>
      <c r="AA596" s="1">
        <v>3</v>
      </c>
      <c r="AB596" s="1" t="s">
        <v>61</v>
      </c>
      <c r="AC596" s="1" t="s">
        <v>41</v>
      </c>
      <c r="AD596" s="1" t="s">
        <v>61</v>
      </c>
      <c r="AE596" s="1" t="s">
        <v>61</v>
      </c>
      <c r="AF596" s="1" t="s">
        <v>41</v>
      </c>
      <c r="AG596" s="1" t="s">
        <v>55</v>
      </c>
      <c r="AH596" t="s">
        <v>23079</v>
      </c>
      <c r="AI596" s="1" t="s">
        <v>61</v>
      </c>
      <c r="AJ596" t="s">
        <v>1185</v>
      </c>
      <c r="AK596" s="1" t="s">
        <v>61</v>
      </c>
      <c r="AL596" t="s">
        <v>19475</v>
      </c>
      <c r="AM596" t="s">
        <v>23146</v>
      </c>
      <c r="AN596" s="1" t="s">
        <v>41</v>
      </c>
      <c r="AO596" s="1" t="s">
        <v>41</v>
      </c>
      <c r="AP596" s="1" t="s">
        <v>41</v>
      </c>
      <c r="AQ596" s="1" t="s">
        <v>61</v>
      </c>
      <c r="AR596" s="1" t="s">
        <v>41</v>
      </c>
      <c r="AS596" t="s">
        <v>17598</v>
      </c>
      <c r="AT596"/>
    </row>
    <row r="597" spans="1:46" s="589" customFormat="1">
      <c r="A597" s="607">
        <v>592</v>
      </c>
      <c r="B597" s="590">
        <v>6615</v>
      </c>
      <c r="C597" s="609">
        <v>44543</v>
      </c>
      <c r="D597" s="589" t="s">
        <v>22258</v>
      </c>
      <c r="E597" s="589" t="s">
        <v>22483</v>
      </c>
      <c r="F597" s="589" t="s">
        <v>22497</v>
      </c>
      <c r="G597" s="589" t="s">
        <v>22498</v>
      </c>
      <c r="H597" s="589" t="s">
        <v>22499</v>
      </c>
      <c r="I597" s="589" t="s">
        <v>22500</v>
      </c>
      <c r="J597" s="589" t="s">
        <v>147</v>
      </c>
      <c r="K597" s="589" t="s">
        <v>22729</v>
      </c>
      <c r="L597" s="589" t="s">
        <v>22730</v>
      </c>
      <c r="M597" s="589" t="s">
        <v>17547</v>
      </c>
      <c r="N597" s="589" t="s">
        <v>97</v>
      </c>
      <c r="O597" s="589" t="s">
        <v>17563</v>
      </c>
      <c r="P597" s="589" t="s">
        <v>22846</v>
      </c>
      <c r="Q597" s="591" t="s">
        <v>22889</v>
      </c>
      <c r="R597" s="589" t="s">
        <v>863</v>
      </c>
      <c r="S597" s="589" t="s">
        <v>22941</v>
      </c>
      <c r="T597" s="589" t="s">
        <v>42</v>
      </c>
      <c r="U597" s="589" t="s">
        <v>43</v>
      </c>
      <c r="V597" s="589" t="s">
        <v>57</v>
      </c>
      <c r="W597" s="589" t="s">
        <v>17594</v>
      </c>
      <c r="X597" s="589" t="s">
        <v>19957</v>
      </c>
      <c r="Y597" s="590" t="s">
        <v>55</v>
      </c>
      <c r="Z597" s="589" t="s">
        <v>23008</v>
      </c>
      <c r="AA597" s="590">
        <v>3</v>
      </c>
      <c r="AB597" s="590" t="s">
        <v>61</v>
      </c>
      <c r="AC597" s="590" t="s">
        <v>41</v>
      </c>
      <c r="AD597" s="590" t="s">
        <v>61</v>
      </c>
      <c r="AE597" s="590" t="s">
        <v>41</v>
      </c>
      <c r="AF597" s="590" t="s">
        <v>61</v>
      </c>
      <c r="AG597" s="590" t="s">
        <v>55</v>
      </c>
      <c r="AH597" s="589" t="s">
        <v>23080</v>
      </c>
      <c r="AI597" s="590" t="s">
        <v>41</v>
      </c>
      <c r="AJ597" s="589" t="s">
        <v>48</v>
      </c>
      <c r="AK597" s="590" t="s">
        <v>41</v>
      </c>
      <c r="AL597" s="589" t="s">
        <v>19503</v>
      </c>
      <c r="AM597" s="589" t="s">
        <v>23147</v>
      </c>
      <c r="AN597" s="590" t="s">
        <v>1</v>
      </c>
      <c r="AO597" s="590"/>
      <c r="AP597" s="590"/>
      <c r="AQ597" s="590"/>
      <c r="AR597" s="590"/>
      <c r="AS597" s="589" t="s">
        <v>17557</v>
      </c>
    </row>
    <row r="598" spans="1:46">
      <c r="A598" s="607">
        <v>593</v>
      </c>
      <c r="B598" s="590">
        <v>6680</v>
      </c>
      <c r="C598" s="609">
        <v>44543</v>
      </c>
      <c r="D598" t="s">
        <v>22259</v>
      </c>
      <c r="E598" t="s">
        <v>22501</v>
      </c>
      <c r="F598" t="s">
        <v>22502</v>
      </c>
      <c r="G598" t="s">
        <v>22503</v>
      </c>
      <c r="H598" t="s">
        <v>22504</v>
      </c>
      <c r="I598" t="s">
        <v>22505</v>
      </c>
      <c r="J598" t="s">
        <v>147</v>
      </c>
      <c r="K598" t="s">
        <v>22731</v>
      </c>
      <c r="L598" t="s">
        <v>22732</v>
      </c>
      <c r="M598" t="s">
        <v>583</v>
      </c>
      <c r="N598" t="s">
        <v>584</v>
      </c>
      <c r="O598" t="s">
        <v>58</v>
      </c>
      <c r="P598" t="s">
        <v>22847</v>
      </c>
      <c r="Q598" s="1">
        <v>2714</v>
      </c>
      <c r="R598" t="s">
        <v>19061</v>
      </c>
      <c r="S598" t="s">
        <v>22942</v>
      </c>
      <c r="T598" t="s">
        <v>42</v>
      </c>
      <c r="U598" t="s">
        <v>1203</v>
      </c>
      <c r="V598" t="s">
        <v>57</v>
      </c>
      <c r="W598" t="s">
        <v>20619</v>
      </c>
      <c r="X598" t="s">
        <v>1119</v>
      </c>
      <c r="Y598" s="1" t="s">
        <v>55</v>
      </c>
      <c r="Z598" t="s">
        <v>23009</v>
      </c>
      <c r="AA598" s="1">
        <v>1</v>
      </c>
      <c r="AB598" s="1" t="s">
        <v>41</v>
      </c>
      <c r="AC598" s="1" t="s">
        <v>61</v>
      </c>
      <c r="AD598" s="1" t="s">
        <v>41</v>
      </c>
      <c r="AE598" s="1" t="s">
        <v>41</v>
      </c>
      <c r="AF598" s="1" t="s">
        <v>41</v>
      </c>
      <c r="AG598" s="1" t="s">
        <v>55</v>
      </c>
      <c r="AH598" t="s">
        <v>23081</v>
      </c>
      <c r="AI598" s="1" t="s">
        <v>61</v>
      </c>
      <c r="AJ598" t="s">
        <v>1185</v>
      </c>
      <c r="AK598" s="1" t="s">
        <v>61</v>
      </c>
      <c r="AL598" t="s">
        <v>19475</v>
      </c>
      <c r="AM598" t="s">
        <v>23148</v>
      </c>
      <c r="AN598" s="1" t="s">
        <v>41</v>
      </c>
      <c r="AO598" s="1" t="s">
        <v>41</v>
      </c>
      <c r="AP598" s="1" t="s">
        <v>41</v>
      </c>
      <c r="AQ598" s="1" t="s">
        <v>61</v>
      </c>
      <c r="AR598" s="1" t="s">
        <v>41</v>
      </c>
      <c r="AS598" t="s">
        <v>17598</v>
      </c>
      <c r="AT598"/>
    </row>
    <row r="599" spans="1:46">
      <c r="A599" s="607">
        <v>594</v>
      </c>
      <c r="B599" s="590">
        <v>6697</v>
      </c>
      <c r="C599" s="609">
        <v>44543</v>
      </c>
      <c r="D599" t="s">
        <v>22260</v>
      </c>
      <c r="E599" t="s">
        <v>22506</v>
      </c>
      <c r="F599" t="s">
        <v>22507</v>
      </c>
      <c r="G599" t="s">
        <v>22508</v>
      </c>
      <c r="H599" t="s">
        <v>22509</v>
      </c>
      <c r="I599" t="s">
        <v>22510</v>
      </c>
      <c r="J599" t="s">
        <v>147</v>
      </c>
      <c r="K599" t="s">
        <v>22733</v>
      </c>
      <c r="L599" t="s">
        <v>22734</v>
      </c>
      <c r="M599" t="s">
        <v>583</v>
      </c>
      <c r="N599" t="s">
        <v>584</v>
      </c>
      <c r="O599" t="s">
        <v>17556</v>
      </c>
      <c r="P599" t="s">
        <v>22848</v>
      </c>
      <c r="Q599" s="1">
        <v>325</v>
      </c>
      <c r="R599" t="s">
        <v>787</v>
      </c>
      <c r="S599" t="s">
        <v>22943</v>
      </c>
      <c r="T599" t="s">
        <v>42</v>
      </c>
      <c r="U599" t="s">
        <v>169</v>
      </c>
      <c r="V599" t="s">
        <v>169</v>
      </c>
      <c r="W599" t="s">
        <v>19473</v>
      </c>
      <c r="X599" t="s">
        <v>1119</v>
      </c>
      <c r="Y599" s="1" t="s">
        <v>55</v>
      </c>
      <c r="Z599" t="s">
        <v>23010</v>
      </c>
      <c r="AA599" s="1">
        <v>1</v>
      </c>
      <c r="AB599" s="1" t="s">
        <v>61</v>
      </c>
      <c r="AC599" s="1" t="s">
        <v>41</v>
      </c>
      <c r="AD599" s="1" t="s">
        <v>41</v>
      </c>
      <c r="AE599" s="1" t="s">
        <v>41</v>
      </c>
      <c r="AF599" s="1" t="s">
        <v>41</v>
      </c>
      <c r="AG599" s="1" t="s">
        <v>68</v>
      </c>
      <c r="AH599" t="s">
        <v>17540</v>
      </c>
      <c r="AI599" s="1" t="s">
        <v>61</v>
      </c>
      <c r="AJ599" t="s">
        <v>18593</v>
      </c>
      <c r="AK599" s="1" t="s">
        <v>61</v>
      </c>
      <c r="AL599" t="s">
        <v>19475</v>
      </c>
      <c r="AM599" t="s">
        <v>23149</v>
      </c>
      <c r="AN599" s="1" t="s">
        <v>61</v>
      </c>
      <c r="AO599" s="1" t="s">
        <v>41</v>
      </c>
      <c r="AP599" s="1" t="s">
        <v>41</v>
      </c>
      <c r="AQ599" s="1" t="s">
        <v>61</v>
      </c>
      <c r="AR599" s="1" t="s">
        <v>41</v>
      </c>
      <c r="AS599" t="s">
        <v>17557</v>
      </c>
      <c r="AT599" t="s">
        <v>20263</v>
      </c>
    </row>
    <row r="600" spans="1:46">
      <c r="A600" s="607">
        <v>595</v>
      </c>
      <c r="B600" s="590">
        <v>6715</v>
      </c>
      <c r="C600" s="609">
        <v>44543</v>
      </c>
      <c r="D600" t="s">
        <v>22261</v>
      </c>
      <c r="E600" t="s">
        <v>22511</v>
      </c>
      <c r="F600" t="s">
        <v>22512</v>
      </c>
      <c r="G600" t="s">
        <v>22513</v>
      </c>
      <c r="H600" t="s">
        <v>22514</v>
      </c>
      <c r="I600" t="s">
        <v>22515</v>
      </c>
      <c r="J600" t="s">
        <v>147</v>
      </c>
      <c r="K600" t="s">
        <v>22735</v>
      </c>
      <c r="L600" t="s">
        <v>22736</v>
      </c>
      <c r="M600" t="s">
        <v>129</v>
      </c>
      <c r="N600" t="s">
        <v>51</v>
      </c>
      <c r="O600" t="s">
        <v>58</v>
      </c>
      <c r="P600" t="s">
        <v>22849</v>
      </c>
      <c r="Q600" s="1">
        <v>186</v>
      </c>
      <c r="R600" t="s">
        <v>19093</v>
      </c>
      <c r="S600" t="s">
        <v>22944</v>
      </c>
      <c r="T600" t="s">
        <v>42</v>
      </c>
      <c r="U600" t="s">
        <v>43</v>
      </c>
      <c r="V600" t="s">
        <v>44</v>
      </c>
      <c r="W600" t="s">
        <v>20164</v>
      </c>
      <c r="X600" t="s">
        <v>1119</v>
      </c>
      <c r="Y600" s="1" t="s">
        <v>55</v>
      </c>
      <c r="Z600" t="s">
        <v>20411</v>
      </c>
      <c r="AA600" s="1">
        <v>3</v>
      </c>
      <c r="AB600" s="1" t="s">
        <v>41</v>
      </c>
      <c r="AC600" s="1" t="s">
        <v>41</v>
      </c>
      <c r="AD600" s="1" t="s">
        <v>61</v>
      </c>
      <c r="AE600" s="1" t="s">
        <v>61</v>
      </c>
      <c r="AF600" s="1" t="s">
        <v>61</v>
      </c>
      <c r="AG600" s="1" t="s">
        <v>68</v>
      </c>
      <c r="AH600" t="s">
        <v>17540</v>
      </c>
      <c r="AI600" s="1" t="s">
        <v>41</v>
      </c>
      <c r="AJ600" t="s">
        <v>48</v>
      </c>
      <c r="AK600" s="1" t="s">
        <v>41</v>
      </c>
      <c r="AL600" t="s">
        <v>19503</v>
      </c>
      <c r="AM600" t="s">
        <v>23150</v>
      </c>
      <c r="AN600" s="1" t="s">
        <v>1</v>
      </c>
      <c r="AO600" s="1"/>
      <c r="AP600" s="1"/>
      <c r="AQ600" s="1"/>
      <c r="AR600" s="1"/>
      <c r="AS600" t="s">
        <v>17557</v>
      </c>
      <c r="AT600" t="s">
        <v>20351</v>
      </c>
    </row>
    <row r="601" spans="1:46">
      <c r="A601" s="607">
        <v>596</v>
      </c>
      <c r="B601" s="590">
        <v>6733</v>
      </c>
      <c r="C601" s="609">
        <v>44543</v>
      </c>
      <c r="D601" t="s">
        <v>22262</v>
      </c>
      <c r="E601" t="s">
        <v>22511</v>
      </c>
      <c r="F601" t="s">
        <v>22516</v>
      </c>
      <c r="G601" t="s">
        <v>18474</v>
      </c>
      <c r="H601" t="s">
        <v>22517</v>
      </c>
      <c r="I601" t="s">
        <v>22518</v>
      </c>
      <c r="J601" t="s">
        <v>147</v>
      </c>
      <c r="K601" t="s">
        <v>22737</v>
      </c>
      <c r="L601" t="s">
        <v>22738</v>
      </c>
      <c r="M601" t="s">
        <v>583</v>
      </c>
      <c r="N601" t="s">
        <v>584</v>
      </c>
      <c r="O601" t="s">
        <v>58</v>
      </c>
      <c r="P601" t="s">
        <v>22850</v>
      </c>
      <c r="Q601" s="40" t="s">
        <v>22890</v>
      </c>
      <c r="R601" t="s">
        <v>787</v>
      </c>
      <c r="S601" t="s">
        <v>22945</v>
      </c>
      <c r="T601" t="s">
        <v>42</v>
      </c>
      <c r="U601" t="s">
        <v>1203</v>
      </c>
      <c r="V601" t="s">
        <v>57</v>
      </c>
      <c r="W601" t="s">
        <v>18029</v>
      </c>
      <c r="X601" t="s">
        <v>19957</v>
      </c>
      <c r="Y601" s="1" t="s">
        <v>55</v>
      </c>
      <c r="Z601" t="s">
        <v>23011</v>
      </c>
      <c r="AA601" s="1">
        <v>2</v>
      </c>
      <c r="AB601" s="1" t="s">
        <v>41</v>
      </c>
      <c r="AC601" s="1" t="s">
        <v>41</v>
      </c>
      <c r="AD601" s="1" t="s">
        <v>61</v>
      </c>
      <c r="AE601" s="1" t="s">
        <v>61</v>
      </c>
      <c r="AF601" s="1" t="s">
        <v>41</v>
      </c>
      <c r="AG601" s="1" t="s">
        <v>55</v>
      </c>
      <c r="AH601" t="s">
        <v>23082</v>
      </c>
      <c r="AI601" s="1" t="s">
        <v>61</v>
      </c>
      <c r="AJ601" t="s">
        <v>1185</v>
      </c>
      <c r="AK601" s="1" t="s">
        <v>61</v>
      </c>
      <c r="AL601" t="s">
        <v>19475</v>
      </c>
      <c r="AM601" t="s">
        <v>23129</v>
      </c>
      <c r="AN601" s="1" t="s">
        <v>41</v>
      </c>
      <c r="AO601" s="1" t="s">
        <v>41</v>
      </c>
      <c r="AP601" s="1" t="s">
        <v>41</v>
      </c>
      <c r="AQ601" s="1" t="s">
        <v>61</v>
      </c>
      <c r="AR601" s="1" t="s">
        <v>41</v>
      </c>
      <c r="AS601" t="s">
        <v>17598</v>
      </c>
      <c r="AT601"/>
    </row>
    <row r="602" spans="1:46">
      <c r="A602" s="607">
        <v>597</v>
      </c>
      <c r="B602" s="590">
        <v>6760</v>
      </c>
      <c r="C602" s="609">
        <v>44543</v>
      </c>
      <c r="D602" t="s">
        <v>22263</v>
      </c>
      <c r="E602" t="s">
        <v>22478</v>
      </c>
      <c r="F602" t="s">
        <v>22519</v>
      </c>
      <c r="G602" t="s">
        <v>22520</v>
      </c>
      <c r="H602" t="s">
        <v>22521</v>
      </c>
      <c r="I602" t="s">
        <v>22522</v>
      </c>
      <c r="J602" t="s">
        <v>147</v>
      </c>
      <c r="K602" t="s">
        <v>22739</v>
      </c>
      <c r="L602" t="s">
        <v>22740</v>
      </c>
      <c r="M602" t="s">
        <v>22741</v>
      </c>
      <c r="N602" t="s">
        <v>51</v>
      </c>
      <c r="O602" t="s">
        <v>58</v>
      </c>
      <c r="P602" t="s">
        <v>22851</v>
      </c>
      <c r="Q602" s="510">
        <v>3740066</v>
      </c>
      <c r="R602" t="s">
        <v>19061</v>
      </c>
      <c r="S602" t="s">
        <v>141</v>
      </c>
      <c r="T602" t="s">
        <v>42</v>
      </c>
      <c r="U602" t="s">
        <v>43</v>
      </c>
      <c r="V602" t="s">
        <v>57</v>
      </c>
      <c r="W602" t="s">
        <v>22967</v>
      </c>
      <c r="X602" t="s">
        <v>1119</v>
      </c>
      <c r="Y602" s="1" t="s">
        <v>55</v>
      </c>
      <c r="Z602" t="s">
        <v>23012</v>
      </c>
      <c r="AA602" s="1">
        <v>2</v>
      </c>
      <c r="AB602" s="1" t="s">
        <v>61</v>
      </c>
      <c r="AC602" s="1" t="s">
        <v>41</v>
      </c>
      <c r="AD602" s="1" t="s">
        <v>41</v>
      </c>
      <c r="AE602" s="1" t="s">
        <v>61</v>
      </c>
      <c r="AF602" s="1" t="s">
        <v>41</v>
      </c>
      <c r="AG602" s="1" t="s">
        <v>55</v>
      </c>
      <c r="AH602" t="s">
        <v>23083</v>
      </c>
      <c r="AI602" s="1" t="s">
        <v>61</v>
      </c>
      <c r="AJ602" t="s">
        <v>1143</v>
      </c>
      <c r="AK602" s="1" t="s">
        <v>61</v>
      </c>
      <c r="AL602" t="s">
        <v>17945</v>
      </c>
      <c r="AM602" t="s">
        <v>20634</v>
      </c>
      <c r="AN602" s="1" t="s">
        <v>61</v>
      </c>
      <c r="AO602" s="1" t="s">
        <v>41</v>
      </c>
      <c r="AP602" s="1" t="s">
        <v>41</v>
      </c>
      <c r="AQ602" s="1" t="s">
        <v>41</v>
      </c>
      <c r="AR602" s="1" t="s">
        <v>41</v>
      </c>
      <c r="AS602" t="s">
        <v>17598</v>
      </c>
      <c r="AT602"/>
    </row>
    <row r="603" spans="1:46">
      <c r="A603" s="607">
        <v>598</v>
      </c>
      <c r="B603" s="590">
        <v>6787</v>
      </c>
      <c r="C603" s="609">
        <v>44543</v>
      </c>
      <c r="D603" t="s">
        <v>22264</v>
      </c>
      <c r="E603" t="s">
        <v>22396</v>
      </c>
      <c r="F603" t="s">
        <v>22523</v>
      </c>
      <c r="G603" t="s">
        <v>22524</v>
      </c>
      <c r="H603" t="s">
        <v>22525</v>
      </c>
      <c r="I603" t="s">
        <v>22526</v>
      </c>
      <c r="J603" t="s">
        <v>147</v>
      </c>
      <c r="K603" t="s">
        <v>22742</v>
      </c>
      <c r="L603" t="s">
        <v>22743</v>
      </c>
      <c r="M603" t="s">
        <v>17969</v>
      </c>
      <c r="N603" t="s">
        <v>51</v>
      </c>
      <c r="O603" t="s">
        <v>58</v>
      </c>
      <c r="P603" t="s">
        <v>78</v>
      </c>
      <c r="Q603" s="40" t="s">
        <v>22891</v>
      </c>
      <c r="R603" t="s">
        <v>20335</v>
      </c>
      <c r="S603" t="s">
        <v>78</v>
      </c>
      <c r="T603" t="s">
        <v>42</v>
      </c>
      <c r="U603" t="s">
        <v>21308</v>
      </c>
      <c r="V603" t="s">
        <v>57</v>
      </c>
      <c r="W603" t="s">
        <v>17870</v>
      </c>
      <c r="X603" t="s">
        <v>1119</v>
      </c>
      <c r="Y603" s="1" t="s">
        <v>55</v>
      </c>
      <c r="Z603" t="s">
        <v>23013</v>
      </c>
      <c r="AA603" s="1">
        <v>2</v>
      </c>
      <c r="AB603" s="1" t="s">
        <v>61</v>
      </c>
      <c r="AC603" s="1" t="s">
        <v>41</v>
      </c>
      <c r="AD603" s="1" t="s">
        <v>41</v>
      </c>
      <c r="AE603" s="1" t="s">
        <v>61</v>
      </c>
      <c r="AF603" s="1" t="s">
        <v>41</v>
      </c>
      <c r="AG603" s="1" t="s">
        <v>55</v>
      </c>
      <c r="AH603" t="s">
        <v>23084</v>
      </c>
      <c r="AI603" s="1" t="s">
        <v>61</v>
      </c>
      <c r="AJ603" t="s">
        <v>18593</v>
      </c>
      <c r="AK603" s="1" t="s">
        <v>61</v>
      </c>
      <c r="AL603" t="s">
        <v>17945</v>
      </c>
      <c r="AM603" t="s">
        <v>20634</v>
      </c>
      <c r="AN603" s="1" t="s">
        <v>61</v>
      </c>
      <c r="AO603" s="1" t="s">
        <v>41</v>
      </c>
      <c r="AP603" s="1" t="s">
        <v>41</v>
      </c>
      <c r="AQ603" s="1" t="s">
        <v>61</v>
      </c>
      <c r="AR603" s="1" t="s">
        <v>41</v>
      </c>
      <c r="AS603" t="s">
        <v>18697</v>
      </c>
      <c r="AT603"/>
    </row>
    <row r="604" spans="1:46">
      <c r="A604" s="607">
        <v>599</v>
      </c>
      <c r="B604" s="590">
        <v>6819</v>
      </c>
      <c r="C604" s="609">
        <v>44543</v>
      </c>
      <c r="D604" t="s">
        <v>22265</v>
      </c>
      <c r="E604" t="s">
        <v>22511</v>
      </c>
      <c r="F604" t="s">
        <v>22527</v>
      </c>
      <c r="G604" t="s">
        <v>22528</v>
      </c>
      <c r="H604" t="s">
        <v>22529</v>
      </c>
      <c r="I604" t="s">
        <v>22530</v>
      </c>
      <c r="J604" t="s">
        <v>39</v>
      </c>
      <c r="K604" t="s">
        <v>22744</v>
      </c>
      <c r="L604" t="s">
        <v>22745</v>
      </c>
      <c r="M604" t="s">
        <v>17969</v>
      </c>
      <c r="N604" t="s">
        <v>51</v>
      </c>
      <c r="O604" t="s">
        <v>58</v>
      </c>
      <c r="P604" t="s">
        <v>22852</v>
      </c>
      <c r="Q604" s="40" t="s">
        <v>22892</v>
      </c>
      <c r="R604" t="s">
        <v>19103</v>
      </c>
      <c r="S604" t="s">
        <v>22946</v>
      </c>
      <c r="T604" t="s">
        <v>42</v>
      </c>
      <c r="U604" t="s">
        <v>43</v>
      </c>
      <c r="V604" t="s">
        <v>57</v>
      </c>
      <c r="W604" t="s">
        <v>17870</v>
      </c>
      <c r="X604" t="s">
        <v>1119</v>
      </c>
      <c r="Y604" s="1" t="s">
        <v>55</v>
      </c>
      <c r="Z604" t="s">
        <v>23014</v>
      </c>
      <c r="AA604" s="1">
        <v>1</v>
      </c>
      <c r="AB604" s="1" t="s">
        <v>61</v>
      </c>
      <c r="AC604" s="1" t="s">
        <v>41</v>
      </c>
      <c r="AD604" s="1" t="s">
        <v>41</v>
      </c>
      <c r="AE604" s="1" t="s">
        <v>41</v>
      </c>
      <c r="AF604" s="1" t="s">
        <v>41</v>
      </c>
      <c r="AG604" s="1" t="s">
        <v>55</v>
      </c>
      <c r="AH604" t="s">
        <v>23085</v>
      </c>
      <c r="AI604" s="1" t="s">
        <v>61</v>
      </c>
      <c r="AJ604" t="s">
        <v>18593</v>
      </c>
      <c r="AK604" s="1" t="s">
        <v>61</v>
      </c>
      <c r="AL604" t="s">
        <v>17945</v>
      </c>
      <c r="AM604" t="s">
        <v>20634</v>
      </c>
      <c r="AN604" s="1" t="s">
        <v>61</v>
      </c>
      <c r="AO604" s="1" t="s">
        <v>41</v>
      </c>
      <c r="AP604" s="1" t="s">
        <v>41</v>
      </c>
      <c r="AQ604" s="1" t="s">
        <v>61</v>
      </c>
      <c r="AR604" s="1" t="s">
        <v>41</v>
      </c>
      <c r="AS604" t="s">
        <v>17598</v>
      </c>
      <c r="AT604"/>
    </row>
    <row r="605" spans="1:46">
      <c r="A605" s="607">
        <v>600</v>
      </c>
      <c r="B605" s="590">
        <v>6831</v>
      </c>
      <c r="C605" s="609">
        <v>44543</v>
      </c>
      <c r="D605" t="s">
        <v>22266</v>
      </c>
      <c r="E605" t="s">
        <v>22531</v>
      </c>
      <c r="F605" t="s">
        <v>22532</v>
      </c>
      <c r="G605" t="s">
        <v>19379</v>
      </c>
      <c r="H605" t="s">
        <v>22533</v>
      </c>
      <c r="I605" t="s">
        <v>22534</v>
      </c>
      <c r="J605" t="s">
        <v>147</v>
      </c>
      <c r="K605" t="s">
        <v>22746</v>
      </c>
      <c r="L605" t="s">
        <v>22747</v>
      </c>
      <c r="M605" t="s">
        <v>63</v>
      </c>
      <c r="N605" t="s">
        <v>64</v>
      </c>
      <c r="O605" t="s">
        <v>58</v>
      </c>
      <c r="P605" t="s">
        <v>22853</v>
      </c>
      <c r="Q605" s="510">
        <v>306710</v>
      </c>
      <c r="R605" t="s">
        <v>19103</v>
      </c>
      <c r="S605" t="s">
        <v>22947</v>
      </c>
      <c r="T605" t="s">
        <v>42</v>
      </c>
      <c r="U605" t="s">
        <v>1203</v>
      </c>
      <c r="V605" t="s">
        <v>57</v>
      </c>
      <c r="W605" t="s">
        <v>40</v>
      </c>
      <c r="X605" t="s">
        <v>1119</v>
      </c>
      <c r="Y605" s="1" t="s">
        <v>55</v>
      </c>
      <c r="Z605" t="s">
        <v>23015</v>
      </c>
      <c r="AA605" s="1">
        <v>2</v>
      </c>
      <c r="AB605" s="1" t="s">
        <v>61</v>
      </c>
      <c r="AC605" s="1" t="s">
        <v>41</v>
      </c>
      <c r="AD605" s="1" t="s">
        <v>61</v>
      </c>
      <c r="AE605" s="1" t="s">
        <v>41</v>
      </c>
      <c r="AF605" s="1" t="s">
        <v>41</v>
      </c>
      <c r="AG605" s="1" t="s">
        <v>55</v>
      </c>
      <c r="AH605" t="s">
        <v>23086</v>
      </c>
      <c r="AI605" s="1" t="s">
        <v>61</v>
      </c>
      <c r="AJ605" t="s">
        <v>1185</v>
      </c>
      <c r="AK605" s="1" t="s">
        <v>61</v>
      </c>
      <c r="AL605" t="s">
        <v>19475</v>
      </c>
      <c r="AM605" t="s">
        <v>23151</v>
      </c>
      <c r="AN605" s="1" t="s">
        <v>41</v>
      </c>
      <c r="AO605" s="1" t="s">
        <v>41</v>
      </c>
      <c r="AP605" s="1" t="s">
        <v>41</v>
      </c>
      <c r="AQ605" s="1" t="s">
        <v>61</v>
      </c>
      <c r="AR605" s="1" t="s">
        <v>41</v>
      </c>
      <c r="AS605" t="s">
        <v>17598</v>
      </c>
      <c r="AT605"/>
    </row>
    <row r="606" spans="1:46">
      <c r="A606" s="607">
        <v>601</v>
      </c>
      <c r="B606" s="590">
        <v>6860</v>
      </c>
      <c r="C606" s="609">
        <v>44543</v>
      </c>
      <c r="D606" t="s">
        <v>22267</v>
      </c>
      <c r="E606" t="s">
        <v>22535</v>
      </c>
      <c r="F606" t="s">
        <v>22536</v>
      </c>
      <c r="G606" t="s">
        <v>18988</v>
      </c>
      <c r="H606" t="s">
        <v>22537</v>
      </c>
      <c r="I606" t="s">
        <v>22538</v>
      </c>
      <c r="J606" t="s">
        <v>147</v>
      </c>
      <c r="K606" t="s">
        <v>22748</v>
      </c>
      <c r="L606" t="s">
        <v>22749</v>
      </c>
      <c r="M606" t="s">
        <v>63</v>
      </c>
      <c r="N606" t="s">
        <v>64</v>
      </c>
      <c r="O606" t="s">
        <v>58</v>
      </c>
      <c r="P606" t="s">
        <v>22854</v>
      </c>
      <c r="Q606" s="510">
        <v>83057</v>
      </c>
      <c r="R606" t="s">
        <v>19103</v>
      </c>
      <c r="S606" t="s">
        <v>126</v>
      </c>
      <c r="T606" t="s">
        <v>42</v>
      </c>
      <c r="U606" t="s">
        <v>1203</v>
      </c>
      <c r="V606" t="s">
        <v>57</v>
      </c>
      <c r="W606" t="s">
        <v>40</v>
      </c>
      <c r="X606" t="s">
        <v>1119</v>
      </c>
      <c r="Y606" s="1" t="s">
        <v>55</v>
      </c>
      <c r="Z606" t="s">
        <v>23016</v>
      </c>
      <c r="AA606" s="1">
        <v>1</v>
      </c>
      <c r="AB606" s="1" t="s">
        <v>61</v>
      </c>
      <c r="AC606" s="1" t="s">
        <v>41</v>
      </c>
      <c r="AD606" s="1" t="s">
        <v>41</v>
      </c>
      <c r="AE606" s="1" t="s">
        <v>41</v>
      </c>
      <c r="AF606" s="1" t="s">
        <v>41</v>
      </c>
      <c r="AG606" s="1" t="s">
        <v>55</v>
      </c>
      <c r="AH606" t="s">
        <v>23087</v>
      </c>
      <c r="AI606" s="1" t="s">
        <v>61</v>
      </c>
      <c r="AJ606" t="s">
        <v>1185</v>
      </c>
      <c r="AK606" s="1" t="s">
        <v>61</v>
      </c>
      <c r="AL606" t="s">
        <v>17945</v>
      </c>
      <c r="AM606" t="s">
        <v>23152</v>
      </c>
      <c r="AN606" s="1" t="s">
        <v>41</v>
      </c>
      <c r="AO606" s="1" t="s">
        <v>41</v>
      </c>
      <c r="AP606" s="1" t="s">
        <v>41</v>
      </c>
      <c r="AQ606" s="1" t="s">
        <v>61</v>
      </c>
      <c r="AR606" s="1" t="s">
        <v>41</v>
      </c>
      <c r="AS606" t="s">
        <v>17598</v>
      </c>
      <c r="AT606"/>
    </row>
    <row r="607" spans="1:46">
      <c r="A607" s="607">
        <v>602</v>
      </c>
      <c r="B607" s="590">
        <v>6862</v>
      </c>
      <c r="C607" s="609">
        <v>44543</v>
      </c>
      <c r="D607" t="s">
        <v>22268</v>
      </c>
      <c r="E607" t="s">
        <v>21311</v>
      </c>
      <c r="F607" t="s">
        <v>22539</v>
      </c>
      <c r="G607" t="s">
        <v>22540</v>
      </c>
      <c r="H607" t="s">
        <v>22541</v>
      </c>
      <c r="I607" t="s">
        <v>22542</v>
      </c>
      <c r="J607" t="s">
        <v>147</v>
      </c>
      <c r="K607" t="s">
        <v>22750</v>
      </c>
      <c r="L607" t="s">
        <v>22751</v>
      </c>
      <c r="M607" t="s">
        <v>224</v>
      </c>
      <c r="N607" t="s">
        <v>225</v>
      </c>
      <c r="O607" t="s">
        <v>18910</v>
      </c>
      <c r="P607" t="s">
        <v>22855</v>
      </c>
      <c r="Q607" s="40" t="s">
        <v>22893</v>
      </c>
      <c r="R607" t="s">
        <v>19103</v>
      </c>
      <c r="S607" t="s">
        <v>126</v>
      </c>
      <c r="T607" t="s">
        <v>42</v>
      </c>
      <c r="U607" t="s">
        <v>19487</v>
      </c>
      <c r="V607" t="s">
        <v>57</v>
      </c>
      <c r="W607" t="s">
        <v>22968</v>
      </c>
      <c r="X607" t="s">
        <v>19301</v>
      </c>
      <c r="Y607" s="1" t="s">
        <v>55</v>
      </c>
      <c r="Z607" t="s">
        <v>23017</v>
      </c>
      <c r="AA607" s="1">
        <v>1</v>
      </c>
      <c r="AB607" s="1" t="s">
        <v>61</v>
      </c>
      <c r="AC607" s="1" t="s">
        <v>41</v>
      </c>
      <c r="AD607" s="1" t="s">
        <v>41</v>
      </c>
      <c r="AE607" s="1" t="s">
        <v>41</v>
      </c>
      <c r="AF607" s="1" t="s">
        <v>41</v>
      </c>
      <c r="AG607" s="1" t="s">
        <v>68</v>
      </c>
      <c r="AH607" t="s">
        <v>17540</v>
      </c>
      <c r="AI607" s="1" t="s">
        <v>61</v>
      </c>
      <c r="AJ607" t="s">
        <v>1143</v>
      </c>
      <c r="AK607" s="1" t="s">
        <v>61</v>
      </c>
      <c r="AL607" t="s">
        <v>17945</v>
      </c>
      <c r="AM607" t="s">
        <v>20634</v>
      </c>
      <c r="AN607" s="1" t="s">
        <v>61</v>
      </c>
      <c r="AO607" s="1" t="s">
        <v>41</v>
      </c>
      <c r="AP607" s="1" t="s">
        <v>41</v>
      </c>
      <c r="AQ607" s="1" t="s">
        <v>41</v>
      </c>
      <c r="AR607" s="1" t="s">
        <v>41</v>
      </c>
      <c r="AS607" t="s">
        <v>17557</v>
      </c>
      <c r="AT607" t="s">
        <v>20263</v>
      </c>
    </row>
    <row r="608" spans="1:46">
      <c r="A608" s="607">
        <v>603</v>
      </c>
      <c r="B608" s="590">
        <v>6927</v>
      </c>
      <c r="C608" s="609">
        <v>44543</v>
      </c>
      <c r="D608" t="s">
        <v>22269</v>
      </c>
      <c r="E608" t="s">
        <v>22543</v>
      </c>
      <c r="F608" t="s">
        <v>22544</v>
      </c>
      <c r="G608" t="s">
        <v>22545</v>
      </c>
      <c r="H608" t="s">
        <v>22546</v>
      </c>
      <c r="I608" t="s">
        <v>22547</v>
      </c>
      <c r="J608" t="s">
        <v>39</v>
      </c>
      <c r="K608" t="s">
        <v>22752</v>
      </c>
      <c r="L608" t="s">
        <v>22753</v>
      </c>
      <c r="M608" t="s">
        <v>164</v>
      </c>
      <c r="N608" t="s">
        <v>51</v>
      </c>
      <c r="O608" t="s">
        <v>58</v>
      </c>
      <c r="P608" t="s">
        <v>22856</v>
      </c>
      <c r="Q608" s="1" t="s">
        <v>22894</v>
      </c>
      <c r="R608" t="s">
        <v>19061</v>
      </c>
      <c r="S608" t="s">
        <v>78</v>
      </c>
      <c r="T608" t="s">
        <v>42</v>
      </c>
      <c r="U608" t="s">
        <v>43</v>
      </c>
      <c r="V608" t="s">
        <v>57</v>
      </c>
      <c r="W608" t="s">
        <v>20164</v>
      </c>
      <c r="X608" t="s">
        <v>1119</v>
      </c>
      <c r="Y608" s="1" t="s">
        <v>55</v>
      </c>
      <c r="Z608" t="s">
        <v>23018</v>
      </c>
      <c r="AA608" s="1">
        <v>3</v>
      </c>
      <c r="AB608" s="1" t="s">
        <v>61</v>
      </c>
      <c r="AC608" s="1" t="s">
        <v>41</v>
      </c>
      <c r="AD608" s="1" t="s">
        <v>61</v>
      </c>
      <c r="AE608" s="1" t="s">
        <v>61</v>
      </c>
      <c r="AF608" s="1" t="s">
        <v>41</v>
      </c>
      <c r="AG608" s="1" t="s">
        <v>17973</v>
      </c>
      <c r="AH608" t="s">
        <v>23088</v>
      </c>
      <c r="AI608" s="1" t="s">
        <v>41</v>
      </c>
      <c r="AJ608" t="s">
        <v>48</v>
      </c>
      <c r="AK608" s="1" t="s">
        <v>41</v>
      </c>
      <c r="AL608" t="s">
        <v>19503</v>
      </c>
      <c r="AM608" t="s">
        <v>23153</v>
      </c>
      <c r="AN608" s="1" t="s">
        <v>1</v>
      </c>
      <c r="AO608" s="1"/>
      <c r="AP608" s="1"/>
      <c r="AQ608" s="1"/>
      <c r="AR608" s="1"/>
      <c r="AS608" t="s">
        <v>18697</v>
      </c>
      <c r="AT608"/>
    </row>
    <row r="609" spans="1:46">
      <c r="A609" s="607">
        <v>604</v>
      </c>
      <c r="B609" s="590">
        <v>6936</v>
      </c>
      <c r="C609" s="609">
        <v>44543</v>
      </c>
      <c r="D609" t="s">
        <v>22270</v>
      </c>
      <c r="E609" t="s">
        <v>22478</v>
      </c>
      <c r="F609" t="s">
        <v>22548</v>
      </c>
      <c r="G609" t="s">
        <v>22549</v>
      </c>
      <c r="H609" t="s">
        <v>22550</v>
      </c>
      <c r="I609" t="s">
        <v>22551</v>
      </c>
      <c r="J609" t="s">
        <v>39</v>
      </c>
      <c r="K609" t="s">
        <v>22754</v>
      </c>
      <c r="L609" t="s">
        <v>22755</v>
      </c>
      <c r="M609" t="s">
        <v>474</v>
      </c>
      <c r="N609" t="s">
        <v>51</v>
      </c>
      <c r="O609" t="s">
        <v>58</v>
      </c>
      <c r="P609" t="s">
        <v>22857</v>
      </c>
      <c r="Q609" s="510">
        <v>661658</v>
      </c>
      <c r="R609" t="s">
        <v>20335</v>
      </c>
      <c r="S609" t="s">
        <v>20336</v>
      </c>
      <c r="T609" t="s">
        <v>42</v>
      </c>
      <c r="U609" t="s">
        <v>43</v>
      </c>
      <c r="V609" t="s">
        <v>57</v>
      </c>
      <c r="W609" t="s">
        <v>20164</v>
      </c>
      <c r="X609" t="s">
        <v>1119</v>
      </c>
      <c r="Y609" s="1" t="s">
        <v>55</v>
      </c>
      <c r="Z609" t="s">
        <v>23019</v>
      </c>
      <c r="AA609" s="1">
        <v>1</v>
      </c>
      <c r="AB609" s="1" t="s">
        <v>61</v>
      </c>
      <c r="AC609" s="1" t="s">
        <v>41</v>
      </c>
      <c r="AD609" s="1" t="s">
        <v>41</v>
      </c>
      <c r="AE609" s="1" t="s">
        <v>41</v>
      </c>
      <c r="AF609" s="1" t="s">
        <v>41</v>
      </c>
      <c r="AG609" s="1" t="s">
        <v>55</v>
      </c>
      <c r="AH609" t="s">
        <v>23089</v>
      </c>
      <c r="AI609" s="1" t="s">
        <v>61</v>
      </c>
      <c r="AJ609" t="s">
        <v>18236</v>
      </c>
      <c r="AK609" s="1" t="s">
        <v>61</v>
      </c>
      <c r="AL609" t="s">
        <v>17945</v>
      </c>
      <c r="AM609" t="s">
        <v>20634</v>
      </c>
      <c r="AN609" s="1" t="s">
        <v>61</v>
      </c>
      <c r="AO609" s="1" t="s">
        <v>61</v>
      </c>
      <c r="AP609" s="1" t="s">
        <v>61</v>
      </c>
      <c r="AQ609" s="1" t="s">
        <v>61</v>
      </c>
      <c r="AR609" s="1" t="s">
        <v>41</v>
      </c>
      <c r="AS609" t="s">
        <v>17557</v>
      </c>
      <c r="AT609" t="s">
        <v>20351</v>
      </c>
    </row>
    <row r="610" spans="1:46">
      <c r="A610" s="607">
        <v>605</v>
      </c>
      <c r="B610" s="590">
        <v>6959</v>
      </c>
      <c r="C610" s="609">
        <v>44543</v>
      </c>
      <c r="D610" t="s">
        <v>22271</v>
      </c>
      <c r="E610" t="s">
        <v>22466</v>
      </c>
      <c r="F610" t="s">
        <v>22552</v>
      </c>
      <c r="G610" t="s">
        <v>22553</v>
      </c>
      <c r="H610" t="s">
        <v>22554</v>
      </c>
      <c r="I610" t="s">
        <v>22555</v>
      </c>
      <c r="J610" t="s">
        <v>39</v>
      </c>
      <c r="K610" t="s">
        <v>21427</v>
      </c>
      <c r="L610" t="s">
        <v>22756</v>
      </c>
      <c r="M610" t="s">
        <v>583</v>
      </c>
      <c r="N610" t="s">
        <v>584</v>
      </c>
      <c r="O610" t="s">
        <v>58</v>
      </c>
      <c r="P610" t="s">
        <v>22858</v>
      </c>
      <c r="Q610" s="1">
        <v>1638</v>
      </c>
      <c r="R610" t="s">
        <v>19103</v>
      </c>
      <c r="S610" t="s">
        <v>126</v>
      </c>
      <c r="T610" t="s">
        <v>42</v>
      </c>
      <c r="U610" t="s">
        <v>169</v>
      </c>
      <c r="V610" t="s">
        <v>169</v>
      </c>
      <c r="W610" t="s">
        <v>19473</v>
      </c>
      <c r="X610" t="s">
        <v>18215</v>
      </c>
      <c r="Y610" s="1" t="s">
        <v>55</v>
      </c>
      <c r="Z610" t="s">
        <v>23020</v>
      </c>
      <c r="AA610" s="1">
        <v>1</v>
      </c>
      <c r="AB610" s="1" t="s">
        <v>61</v>
      </c>
      <c r="AC610" s="1" t="s">
        <v>41</v>
      </c>
      <c r="AD610" s="1" t="s">
        <v>41</v>
      </c>
      <c r="AE610" s="1" t="s">
        <v>41</v>
      </c>
      <c r="AF610" s="1" t="s">
        <v>41</v>
      </c>
      <c r="AG610" s="1" t="s">
        <v>68</v>
      </c>
      <c r="AH610" t="s">
        <v>17540</v>
      </c>
      <c r="AI610" s="1" t="s">
        <v>41</v>
      </c>
      <c r="AJ610" t="s">
        <v>48</v>
      </c>
      <c r="AK610" s="1" t="s">
        <v>41</v>
      </c>
      <c r="AL610" t="s">
        <v>19503</v>
      </c>
      <c r="AM610" t="s">
        <v>23154</v>
      </c>
      <c r="AN610" s="1" t="s">
        <v>1</v>
      </c>
      <c r="AO610" s="1"/>
      <c r="AP610" s="1"/>
      <c r="AQ610" s="1"/>
      <c r="AR610" s="1"/>
      <c r="AS610" t="s">
        <v>17557</v>
      </c>
      <c r="AT610" t="s">
        <v>20263</v>
      </c>
    </row>
    <row r="611" spans="1:46">
      <c r="A611" s="607">
        <v>606</v>
      </c>
      <c r="B611" s="590">
        <v>6962</v>
      </c>
      <c r="C611" s="609">
        <v>44543</v>
      </c>
      <c r="D611" t="s">
        <v>22272</v>
      </c>
      <c r="E611" t="s">
        <v>22543</v>
      </c>
      <c r="F611" t="s">
        <v>22556</v>
      </c>
      <c r="G611" t="s">
        <v>20307</v>
      </c>
      <c r="H611" t="s">
        <v>22557</v>
      </c>
      <c r="I611" t="s">
        <v>22558</v>
      </c>
      <c r="J611" t="s">
        <v>39</v>
      </c>
      <c r="K611" t="s">
        <v>22757</v>
      </c>
      <c r="L611" t="s">
        <v>22758</v>
      </c>
      <c r="M611" t="s">
        <v>17547</v>
      </c>
      <c r="N611" t="s">
        <v>97</v>
      </c>
      <c r="O611" t="s">
        <v>58</v>
      </c>
      <c r="P611" t="s">
        <v>22859</v>
      </c>
      <c r="Q611" s="510">
        <v>129130</v>
      </c>
      <c r="R611" t="s">
        <v>19103</v>
      </c>
      <c r="S611" t="s">
        <v>22948</v>
      </c>
      <c r="T611" t="s">
        <v>42</v>
      </c>
      <c r="U611" t="s">
        <v>43</v>
      </c>
      <c r="V611" t="s">
        <v>57</v>
      </c>
      <c r="W611" t="s">
        <v>17594</v>
      </c>
      <c r="X611" t="s">
        <v>1119</v>
      </c>
      <c r="Y611" s="1" t="s">
        <v>55</v>
      </c>
      <c r="Z611" t="s">
        <v>23021</v>
      </c>
      <c r="AA611" s="1">
        <v>2</v>
      </c>
      <c r="AB611" s="1" t="s">
        <v>61</v>
      </c>
      <c r="AC611" s="1" t="s">
        <v>41</v>
      </c>
      <c r="AD611" s="1" t="s">
        <v>61</v>
      </c>
      <c r="AE611" s="1" t="s">
        <v>41</v>
      </c>
      <c r="AF611" s="1" t="s">
        <v>41</v>
      </c>
      <c r="AG611" s="1" t="s">
        <v>55</v>
      </c>
      <c r="AH611" t="s">
        <v>23090</v>
      </c>
      <c r="AI611" s="1" t="s">
        <v>41</v>
      </c>
      <c r="AJ611" t="s">
        <v>48</v>
      </c>
      <c r="AK611" s="1" t="s">
        <v>41</v>
      </c>
      <c r="AL611" t="s">
        <v>19503</v>
      </c>
      <c r="AM611" t="s">
        <v>23155</v>
      </c>
      <c r="AN611" s="1" t="s">
        <v>1</v>
      </c>
      <c r="AO611" s="1"/>
      <c r="AP611" s="1"/>
      <c r="AQ611" s="1"/>
      <c r="AR611" s="1"/>
      <c r="AS611" t="s">
        <v>18697</v>
      </c>
      <c r="AT611"/>
    </row>
    <row r="612" spans="1:46">
      <c r="A612" s="607">
        <v>607</v>
      </c>
      <c r="B612" s="590">
        <v>6986</v>
      </c>
      <c r="C612" s="609">
        <v>44543</v>
      </c>
      <c r="D612" t="s">
        <v>22273</v>
      </c>
      <c r="E612" t="s">
        <v>22478</v>
      </c>
      <c r="F612" t="s">
        <v>22559</v>
      </c>
      <c r="G612" t="s">
        <v>20278</v>
      </c>
      <c r="H612" t="s">
        <v>22560</v>
      </c>
      <c r="I612" t="s">
        <v>22561</v>
      </c>
      <c r="J612" t="s">
        <v>39</v>
      </c>
      <c r="K612" t="s">
        <v>22759</v>
      </c>
      <c r="L612" t="s">
        <v>22760</v>
      </c>
      <c r="M612" t="s">
        <v>307</v>
      </c>
      <c r="N612" t="s">
        <v>51</v>
      </c>
      <c r="O612" t="s">
        <v>58</v>
      </c>
      <c r="P612" t="s">
        <v>22860</v>
      </c>
      <c r="Q612" s="40" t="s">
        <v>22895</v>
      </c>
      <c r="R612" t="s">
        <v>19103</v>
      </c>
      <c r="S612" t="s">
        <v>22949</v>
      </c>
      <c r="T612" t="s">
        <v>42</v>
      </c>
      <c r="U612" t="s">
        <v>43</v>
      </c>
      <c r="V612" t="s">
        <v>57</v>
      </c>
      <c r="W612" t="s">
        <v>19365</v>
      </c>
      <c r="X612" t="s">
        <v>19143</v>
      </c>
      <c r="Y612" s="1" t="s">
        <v>55</v>
      </c>
      <c r="Z612" t="s">
        <v>23022</v>
      </c>
      <c r="AA612" s="1">
        <v>3</v>
      </c>
      <c r="AB612" s="1" t="s">
        <v>61</v>
      </c>
      <c r="AC612" s="1" t="s">
        <v>41</v>
      </c>
      <c r="AD612" s="1" t="s">
        <v>61</v>
      </c>
      <c r="AE612" s="1" t="s">
        <v>61</v>
      </c>
      <c r="AF612" s="1" t="s">
        <v>41</v>
      </c>
      <c r="AG612" s="1" t="s">
        <v>55</v>
      </c>
      <c r="AH612" t="s">
        <v>23091</v>
      </c>
      <c r="AI612" s="1" t="s">
        <v>61</v>
      </c>
      <c r="AJ612" t="s">
        <v>1185</v>
      </c>
      <c r="AK612" s="1" t="s">
        <v>61</v>
      </c>
      <c r="AL612" t="s">
        <v>19475</v>
      </c>
      <c r="AM612" t="s">
        <v>23156</v>
      </c>
      <c r="AN612" s="1" t="s">
        <v>61</v>
      </c>
      <c r="AO612" s="1" t="s">
        <v>41</v>
      </c>
      <c r="AP612" s="1" t="s">
        <v>41</v>
      </c>
      <c r="AQ612" s="1" t="s">
        <v>61</v>
      </c>
      <c r="AR612" s="1" t="s">
        <v>41</v>
      </c>
      <c r="AS612" t="s">
        <v>18697</v>
      </c>
      <c r="AT612"/>
    </row>
    <row r="613" spans="1:46">
      <c r="A613" s="607">
        <v>608</v>
      </c>
      <c r="B613" s="590">
        <v>7012</v>
      </c>
      <c r="C613" s="609">
        <v>44543</v>
      </c>
      <c r="D613" t="s">
        <v>22274</v>
      </c>
      <c r="E613" t="s">
        <v>22543</v>
      </c>
      <c r="F613" t="s">
        <v>21118</v>
      </c>
      <c r="G613" t="s">
        <v>21119</v>
      </c>
      <c r="H613" t="s">
        <v>22562</v>
      </c>
      <c r="I613" t="s">
        <v>22563</v>
      </c>
      <c r="J613" t="s">
        <v>147</v>
      </c>
      <c r="K613" t="s">
        <v>22761</v>
      </c>
      <c r="L613" t="s">
        <v>21123</v>
      </c>
      <c r="M613" t="s">
        <v>17547</v>
      </c>
      <c r="N613" t="s">
        <v>97</v>
      </c>
      <c r="O613" t="s">
        <v>18147</v>
      </c>
      <c r="P613" t="s">
        <v>22861</v>
      </c>
      <c r="Q613" s="40" t="s">
        <v>22896</v>
      </c>
      <c r="R613" t="s">
        <v>19061</v>
      </c>
      <c r="S613" t="s">
        <v>22950</v>
      </c>
      <c r="T613" t="s">
        <v>42</v>
      </c>
      <c r="U613" t="s">
        <v>43</v>
      </c>
      <c r="V613" t="s">
        <v>57</v>
      </c>
      <c r="W613" t="s">
        <v>40</v>
      </c>
      <c r="X613" t="s">
        <v>1119</v>
      </c>
      <c r="Y613" s="1" t="s">
        <v>55</v>
      </c>
      <c r="Z613" t="s">
        <v>23023</v>
      </c>
      <c r="AA613" s="1">
        <v>3</v>
      </c>
      <c r="AB613" s="1" t="s">
        <v>61</v>
      </c>
      <c r="AC613" s="1" t="s">
        <v>41</v>
      </c>
      <c r="AD613" s="1" t="s">
        <v>61</v>
      </c>
      <c r="AE613" s="1" t="s">
        <v>61</v>
      </c>
      <c r="AF613" s="1" t="s">
        <v>41</v>
      </c>
      <c r="AG613" s="1" t="s">
        <v>68</v>
      </c>
      <c r="AH613" t="s">
        <v>17540</v>
      </c>
      <c r="AI613" s="1" t="s">
        <v>61</v>
      </c>
      <c r="AJ613" t="s">
        <v>1185</v>
      </c>
      <c r="AK613" s="1" t="s">
        <v>61</v>
      </c>
      <c r="AL613" t="s">
        <v>19475</v>
      </c>
      <c r="AM613" t="s">
        <v>23157</v>
      </c>
      <c r="AN613" s="1" t="s">
        <v>41</v>
      </c>
      <c r="AO613" s="1" t="s">
        <v>41</v>
      </c>
      <c r="AP613" s="1" t="s">
        <v>41</v>
      </c>
      <c r="AQ613" s="1" t="s">
        <v>61</v>
      </c>
      <c r="AR613" s="1" t="s">
        <v>41</v>
      </c>
      <c r="AS613" t="s">
        <v>17557</v>
      </c>
      <c r="AT613" t="s">
        <v>20263</v>
      </c>
    </row>
    <row r="614" spans="1:46">
      <c r="A614" s="607">
        <v>609</v>
      </c>
      <c r="B614" s="590">
        <v>7018</v>
      </c>
      <c r="C614" s="609">
        <v>44543</v>
      </c>
      <c r="D614" t="s">
        <v>22275</v>
      </c>
      <c r="E614" t="s">
        <v>22564</v>
      </c>
      <c r="F614" t="s">
        <v>22565</v>
      </c>
      <c r="G614" t="s">
        <v>22566</v>
      </c>
      <c r="H614" t="s">
        <v>22567</v>
      </c>
      <c r="I614" t="s">
        <v>22568</v>
      </c>
      <c r="J614" t="s">
        <v>39</v>
      </c>
      <c r="K614" t="s">
        <v>22762</v>
      </c>
      <c r="L614" t="s">
        <v>22763</v>
      </c>
      <c r="M614" t="s">
        <v>17969</v>
      </c>
      <c r="N614" t="s">
        <v>51</v>
      </c>
      <c r="O614" t="s">
        <v>17556</v>
      </c>
      <c r="P614" t="s">
        <v>22862</v>
      </c>
      <c r="Q614" s="510">
        <v>35768</v>
      </c>
      <c r="R614" t="s">
        <v>787</v>
      </c>
      <c r="S614" t="s">
        <v>22951</v>
      </c>
      <c r="T614" t="s">
        <v>42</v>
      </c>
      <c r="U614" t="s">
        <v>43</v>
      </c>
      <c r="V614" t="s">
        <v>44</v>
      </c>
      <c r="W614" t="s">
        <v>17870</v>
      </c>
      <c r="X614" t="s">
        <v>1119</v>
      </c>
      <c r="Y614" s="1" t="s">
        <v>55</v>
      </c>
      <c r="Z614" t="s">
        <v>23024</v>
      </c>
      <c r="AA614" s="1">
        <v>1</v>
      </c>
      <c r="AB614" s="1" t="s">
        <v>61</v>
      </c>
      <c r="AC614" s="1" t="s">
        <v>41</v>
      </c>
      <c r="AD614" s="1" t="s">
        <v>41</v>
      </c>
      <c r="AE614" s="1" t="s">
        <v>41</v>
      </c>
      <c r="AF614" s="1" t="s">
        <v>41</v>
      </c>
      <c r="AG614" s="1" t="s">
        <v>55</v>
      </c>
      <c r="AH614" t="s">
        <v>23092</v>
      </c>
      <c r="AI614" s="1" t="s">
        <v>61</v>
      </c>
      <c r="AJ614" t="s">
        <v>1185</v>
      </c>
      <c r="AK614" s="1" t="s">
        <v>61</v>
      </c>
      <c r="AL614" t="s">
        <v>19475</v>
      </c>
      <c r="AM614" t="s">
        <v>23158</v>
      </c>
      <c r="AN614" s="1" t="s">
        <v>41</v>
      </c>
      <c r="AO614" s="1" t="s">
        <v>41</v>
      </c>
      <c r="AP614" s="1" t="s">
        <v>41</v>
      </c>
      <c r="AQ614" s="1" t="s">
        <v>61</v>
      </c>
      <c r="AR614" s="1" t="s">
        <v>41</v>
      </c>
      <c r="AS614" t="s">
        <v>17598</v>
      </c>
      <c r="AT614"/>
    </row>
    <row r="615" spans="1:46">
      <c r="A615" s="607">
        <v>610</v>
      </c>
      <c r="B615" s="590">
        <v>7032</v>
      </c>
      <c r="C615" s="609">
        <v>44543</v>
      </c>
      <c r="D615" t="s">
        <v>22276</v>
      </c>
      <c r="E615" t="s">
        <v>22569</v>
      </c>
      <c r="F615" t="s">
        <v>22570</v>
      </c>
      <c r="G615" t="s">
        <v>22571</v>
      </c>
      <c r="H615" t="s">
        <v>22572</v>
      </c>
      <c r="I615" t="s">
        <v>22573</v>
      </c>
      <c r="J615" t="s">
        <v>147</v>
      </c>
      <c r="K615" t="s">
        <v>22764</v>
      </c>
      <c r="L615" t="s">
        <v>22765</v>
      </c>
      <c r="M615" t="s">
        <v>63</v>
      </c>
      <c r="N615" t="s">
        <v>64</v>
      </c>
      <c r="O615" t="s">
        <v>17556</v>
      </c>
      <c r="P615" t="s">
        <v>22863</v>
      </c>
      <c r="Q615" s="1">
        <v>9109</v>
      </c>
      <c r="R615" t="s">
        <v>787</v>
      </c>
      <c r="S615" t="s">
        <v>78</v>
      </c>
      <c r="T615" t="s">
        <v>42</v>
      </c>
      <c r="U615" t="s">
        <v>43</v>
      </c>
      <c r="V615" t="s">
        <v>57</v>
      </c>
      <c r="W615" t="s">
        <v>40</v>
      </c>
      <c r="X615" t="s">
        <v>1119</v>
      </c>
      <c r="Y615" s="1" t="s">
        <v>55</v>
      </c>
      <c r="Z615" t="s">
        <v>23025</v>
      </c>
      <c r="AA615" s="1">
        <v>2</v>
      </c>
      <c r="AB615" s="1" t="s">
        <v>61</v>
      </c>
      <c r="AC615" s="1" t="s">
        <v>61</v>
      </c>
      <c r="AD615" s="1" t="s">
        <v>41</v>
      </c>
      <c r="AE615" s="1" t="s">
        <v>41</v>
      </c>
      <c r="AF615" s="1" t="s">
        <v>41</v>
      </c>
      <c r="AG615" s="1" t="s">
        <v>55</v>
      </c>
      <c r="AH615" t="s">
        <v>23093</v>
      </c>
      <c r="AI615" s="1" t="s">
        <v>41</v>
      </c>
      <c r="AJ615" t="s">
        <v>48</v>
      </c>
      <c r="AK615" s="1" t="s">
        <v>41</v>
      </c>
      <c r="AL615" t="s">
        <v>19503</v>
      </c>
      <c r="AM615" t="s">
        <v>23135</v>
      </c>
      <c r="AN615" s="1" t="s">
        <v>1</v>
      </c>
      <c r="AO615" s="1"/>
      <c r="AP615" s="1"/>
      <c r="AQ615" s="1"/>
      <c r="AR615" s="1"/>
      <c r="AS615" t="s">
        <v>17598</v>
      </c>
      <c r="AT615"/>
    </row>
    <row r="616" spans="1:46">
      <c r="A616" s="607">
        <v>611</v>
      </c>
      <c r="B616" s="590">
        <v>7033</v>
      </c>
      <c r="C616" s="609">
        <v>44543</v>
      </c>
      <c r="D616" t="s">
        <v>22277</v>
      </c>
      <c r="E616" t="s">
        <v>22574</v>
      </c>
      <c r="F616" t="s">
        <v>22575</v>
      </c>
      <c r="G616" t="s">
        <v>22576</v>
      </c>
      <c r="H616" t="s">
        <v>22577</v>
      </c>
      <c r="I616" t="s">
        <v>341</v>
      </c>
      <c r="J616" t="s">
        <v>147</v>
      </c>
      <c r="K616" t="s">
        <v>22766</v>
      </c>
      <c r="L616" t="s">
        <v>22767</v>
      </c>
      <c r="M616" t="s">
        <v>17547</v>
      </c>
      <c r="N616" t="s">
        <v>97</v>
      </c>
      <c r="O616" t="s">
        <v>58</v>
      </c>
      <c r="P616" t="s">
        <v>22864</v>
      </c>
      <c r="Q616" s="1">
        <v>463</v>
      </c>
      <c r="R616" t="s">
        <v>19103</v>
      </c>
      <c r="S616" t="s">
        <v>22952</v>
      </c>
      <c r="T616" t="s">
        <v>42</v>
      </c>
      <c r="U616" t="s">
        <v>43</v>
      </c>
      <c r="V616" t="s">
        <v>57</v>
      </c>
      <c r="W616" t="s">
        <v>40</v>
      </c>
      <c r="X616" t="s">
        <v>1119</v>
      </c>
      <c r="Y616" s="1" t="s">
        <v>55</v>
      </c>
      <c r="Z616" t="s">
        <v>23026</v>
      </c>
      <c r="AA616" s="1">
        <v>3</v>
      </c>
      <c r="AB616" s="1" t="s">
        <v>61</v>
      </c>
      <c r="AC616" s="1" t="s">
        <v>41</v>
      </c>
      <c r="AD616" s="1" t="s">
        <v>61</v>
      </c>
      <c r="AE616" s="1" t="s">
        <v>61</v>
      </c>
      <c r="AF616" s="1" t="s">
        <v>61</v>
      </c>
      <c r="AG616" s="1" t="s">
        <v>55</v>
      </c>
      <c r="AH616" t="s">
        <v>23094</v>
      </c>
      <c r="AI616" s="1" t="s">
        <v>41</v>
      </c>
      <c r="AJ616" t="s">
        <v>48</v>
      </c>
      <c r="AK616" s="1" t="s">
        <v>41</v>
      </c>
      <c r="AL616" t="s">
        <v>19503</v>
      </c>
      <c r="AM616" t="s">
        <v>23159</v>
      </c>
      <c r="AN616" s="1" t="s">
        <v>1</v>
      </c>
      <c r="AO616" s="1"/>
      <c r="AP616" s="1"/>
      <c r="AQ616" s="1"/>
      <c r="AR616" s="1"/>
      <c r="AS616" t="s">
        <v>18697</v>
      </c>
      <c r="AT616"/>
    </row>
    <row r="617" spans="1:46">
      <c r="A617" s="607">
        <v>612</v>
      </c>
      <c r="B617" s="590">
        <v>7034</v>
      </c>
      <c r="C617" s="609">
        <v>44543</v>
      </c>
      <c r="D617" t="s">
        <v>22278</v>
      </c>
      <c r="E617" t="s">
        <v>20786</v>
      </c>
      <c r="F617" t="s">
        <v>22578</v>
      </c>
      <c r="G617" t="s">
        <v>22579</v>
      </c>
      <c r="H617" t="s">
        <v>22580</v>
      </c>
      <c r="I617" t="s">
        <v>22581</v>
      </c>
      <c r="J617" t="s">
        <v>39</v>
      </c>
      <c r="K617" t="s">
        <v>22768</v>
      </c>
      <c r="L617" t="s">
        <v>22769</v>
      </c>
      <c r="M617" t="s">
        <v>63</v>
      </c>
      <c r="N617" t="s">
        <v>64</v>
      </c>
      <c r="O617" t="s">
        <v>58</v>
      </c>
      <c r="P617" t="s">
        <v>22865</v>
      </c>
      <c r="Q617" s="1" t="s">
        <v>22897</v>
      </c>
      <c r="R617" t="s">
        <v>19061</v>
      </c>
      <c r="S617" t="s">
        <v>22953</v>
      </c>
      <c r="T617" t="s">
        <v>42</v>
      </c>
      <c r="U617" t="s">
        <v>43</v>
      </c>
      <c r="V617" t="s">
        <v>57</v>
      </c>
      <c r="W617" t="s">
        <v>40</v>
      </c>
      <c r="X617" t="s">
        <v>1119</v>
      </c>
      <c r="Y617" s="1" t="s">
        <v>55</v>
      </c>
      <c r="Z617" t="s">
        <v>21333</v>
      </c>
      <c r="AA617" s="1">
        <v>2</v>
      </c>
      <c r="AB617" s="1" t="s">
        <v>61</v>
      </c>
      <c r="AC617" s="1" t="s">
        <v>61</v>
      </c>
      <c r="AD617" s="1" t="s">
        <v>41</v>
      </c>
      <c r="AE617" s="1" t="s">
        <v>41</v>
      </c>
      <c r="AF617" s="1" t="s">
        <v>41</v>
      </c>
      <c r="AG617" s="1" t="s">
        <v>55</v>
      </c>
      <c r="AH617" t="s">
        <v>23095</v>
      </c>
      <c r="AI617" s="1" t="s">
        <v>41</v>
      </c>
      <c r="AJ617" t="s">
        <v>48</v>
      </c>
      <c r="AK617" s="1" t="s">
        <v>61</v>
      </c>
      <c r="AL617" t="s">
        <v>19475</v>
      </c>
      <c r="AM617" t="s">
        <v>23160</v>
      </c>
      <c r="AN617" s="1" t="s">
        <v>61</v>
      </c>
      <c r="AO617" s="1" t="s">
        <v>41</v>
      </c>
      <c r="AP617" s="1" t="s">
        <v>41</v>
      </c>
      <c r="AQ617" s="1" t="s">
        <v>41</v>
      </c>
      <c r="AR617" s="1" t="s">
        <v>41</v>
      </c>
      <c r="AS617" t="s">
        <v>17598</v>
      </c>
      <c r="AT617"/>
    </row>
    <row r="618" spans="1:46">
      <c r="A618" s="607">
        <v>613</v>
      </c>
      <c r="B618" s="590">
        <v>7036</v>
      </c>
      <c r="C618" s="609">
        <v>44543</v>
      </c>
      <c r="D618" t="s">
        <v>22279</v>
      </c>
      <c r="E618" t="s">
        <v>22582</v>
      </c>
      <c r="F618" t="s">
        <v>22583</v>
      </c>
      <c r="G618" t="s">
        <v>22584</v>
      </c>
      <c r="H618" s="589" t="s">
        <v>22585</v>
      </c>
      <c r="I618" s="589" t="s">
        <v>22586</v>
      </c>
      <c r="J618" t="s">
        <v>147</v>
      </c>
      <c r="K618" t="s">
        <v>22770</v>
      </c>
      <c r="L618" t="s">
        <v>22771</v>
      </c>
      <c r="M618" t="s">
        <v>164</v>
      </c>
      <c r="N618" t="s">
        <v>51</v>
      </c>
      <c r="O618" t="s">
        <v>17556</v>
      </c>
      <c r="P618" t="s">
        <v>22866</v>
      </c>
      <c r="Q618" s="510">
        <v>6423</v>
      </c>
      <c r="R618" t="s">
        <v>787</v>
      </c>
      <c r="S618" t="s">
        <v>22954</v>
      </c>
      <c r="T618" t="s">
        <v>42</v>
      </c>
      <c r="U618" t="s">
        <v>43</v>
      </c>
      <c r="V618" t="s">
        <v>57</v>
      </c>
      <c r="W618" t="s">
        <v>40</v>
      </c>
      <c r="X618" t="s">
        <v>1119</v>
      </c>
      <c r="Y618" s="1" t="s">
        <v>55</v>
      </c>
      <c r="Z618" t="s">
        <v>23027</v>
      </c>
      <c r="AA618" s="1">
        <v>3</v>
      </c>
      <c r="AB618" s="1" t="s">
        <v>61</v>
      </c>
      <c r="AC618" s="1" t="s">
        <v>61</v>
      </c>
      <c r="AD618" s="1" t="s">
        <v>61</v>
      </c>
      <c r="AE618" s="1" t="s">
        <v>41</v>
      </c>
      <c r="AF618" s="1" t="s">
        <v>41</v>
      </c>
      <c r="AG618" s="1" t="s">
        <v>55</v>
      </c>
      <c r="AH618" t="s">
        <v>23096</v>
      </c>
      <c r="AI618" s="1" t="s">
        <v>41</v>
      </c>
      <c r="AJ618" t="s">
        <v>48</v>
      </c>
      <c r="AK618" s="1" t="s">
        <v>41</v>
      </c>
      <c r="AL618" t="s">
        <v>19503</v>
      </c>
      <c r="AM618" t="s">
        <v>23161</v>
      </c>
      <c r="AN618" s="1"/>
      <c r="AO618" s="1"/>
      <c r="AP618" s="1"/>
      <c r="AQ618" s="1"/>
      <c r="AR618" s="1"/>
      <c r="AS618" t="s">
        <v>18697</v>
      </c>
      <c r="AT618"/>
    </row>
    <row r="619" spans="1:46">
      <c r="A619" s="607">
        <v>614</v>
      </c>
      <c r="B619" s="590">
        <v>7037</v>
      </c>
      <c r="C619" s="609">
        <v>44543</v>
      </c>
      <c r="D619" t="s">
        <v>22280</v>
      </c>
      <c r="E619" t="s">
        <v>18871</v>
      </c>
      <c r="F619" t="s">
        <v>22587</v>
      </c>
      <c r="G619" t="s">
        <v>22588</v>
      </c>
      <c r="H619" s="589" t="s">
        <v>22589</v>
      </c>
      <c r="I619" s="589" t="s">
        <v>22590</v>
      </c>
      <c r="J619" t="s">
        <v>147</v>
      </c>
      <c r="K619" t="s">
        <v>22772</v>
      </c>
      <c r="L619" t="s">
        <v>22773</v>
      </c>
      <c r="M619" t="s">
        <v>17953</v>
      </c>
      <c r="N619" t="s">
        <v>64</v>
      </c>
      <c r="O619" t="s">
        <v>58</v>
      </c>
      <c r="P619" t="s">
        <v>22867</v>
      </c>
      <c r="Q619" s="1" t="s">
        <v>78</v>
      </c>
      <c r="R619" t="s">
        <v>19103</v>
      </c>
      <c r="S619" t="s">
        <v>22955</v>
      </c>
      <c r="T619" t="s">
        <v>42</v>
      </c>
      <c r="U619" t="s">
        <v>1203</v>
      </c>
      <c r="V619" t="s">
        <v>57</v>
      </c>
      <c r="W619" t="s">
        <v>40</v>
      </c>
      <c r="X619" t="s">
        <v>1119</v>
      </c>
      <c r="Y619" s="1" t="s">
        <v>55</v>
      </c>
      <c r="Z619" t="s">
        <v>23028</v>
      </c>
      <c r="AA619" s="1">
        <v>4</v>
      </c>
      <c r="AB619" s="1" t="s">
        <v>61</v>
      </c>
      <c r="AC619" s="1" t="s">
        <v>61</v>
      </c>
      <c r="AD619" s="1" t="s">
        <v>61</v>
      </c>
      <c r="AE619" s="1" t="s">
        <v>61</v>
      </c>
      <c r="AF619" s="1" t="s">
        <v>41</v>
      </c>
      <c r="AG619" s="1" t="s">
        <v>55</v>
      </c>
      <c r="AH619" t="s">
        <v>23097</v>
      </c>
      <c r="AI619" s="1" t="s">
        <v>61</v>
      </c>
      <c r="AJ619" t="s">
        <v>18593</v>
      </c>
      <c r="AK619" s="1" t="s">
        <v>61</v>
      </c>
      <c r="AL619" t="s">
        <v>17945</v>
      </c>
      <c r="AM619" t="s">
        <v>20634</v>
      </c>
      <c r="AN619" s="1" t="s">
        <v>61</v>
      </c>
      <c r="AO619" s="1" t="s">
        <v>41</v>
      </c>
      <c r="AP619" s="1" t="s">
        <v>41</v>
      </c>
      <c r="AQ619" s="1" t="s">
        <v>61</v>
      </c>
      <c r="AR619" s="1" t="s">
        <v>41</v>
      </c>
      <c r="AS619" t="s">
        <v>17598</v>
      </c>
      <c r="AT619"/>
    </row>
    <row r="620" spans="1:46">
      <c r="A620" s="607">
        <v>615</v>
      </c>
      <c r="B620" s="590">
        <v>7038</v>
      </c>
      <c r="C620" s="609">
        <v>44543</v>
      </c>
      <c r="D620" t="s">
        <v>22281</v>
      </c>
      <c r="E620" t="s">
        <v>22591</v>
      </c>
      <c r="F620" t="s">
        <v>22592</v>
      </c>
      <c r="G620" t="s">
        <v>20532</v>
      </c>
      <c r="H620" s="589" t="s">
        <v>22593</v>
      </c>
      <c r="I620" s="589" t="s">
        <v>22594</v>
      </c>
      <c r="J620" t="s">
        <v>147</v>
      </c>
      <c r="K620" t="s">
        <v>17959</v>
      </c>
      <c r="L620" t="s">
        <v>22774</v>
      </c>
      <c r="M620" t="s">
        <v>17547</v>
      </c>
      <c r="N620" t="s">
        <v>97</v>
      </c>
      <c r="O620" t="s">
        <v>17556</v>
      </c>
      <c r="P620" t="s">
        <v>22868</v>
      </c>
      <c r="Q620" s="40" t="s">
        <v>22898</v>
      </c>
      <c r="R620" t="s">
        <v>20105</v>
      </c>
      <c r="S620" t="s">
        <v>22956</v>
      </c>
      <c r="T620" t="s">
        <v>42</v>
      </c>
      <c r="U620" t="s">
        <v>1203</v>
      </c>
      <c r="V620" t="s">
        <v>57</v>
      </c>
      <c r="W620" t="s">
        <v>17594</v>
      </c>
      <c r="X620" t="s">
        <v>1119</v>
      </c>
      <c r="Y620" s="1" t="s">
        <v>55</v>
      </c>
      <c r="Z620" t="s">
        <v>23029</v>
      </c>
      <c r="AA620" s="1">
        <v>4</v>
      </c>
      <c r="AB620" s="1" t="s">
        <v>61</v>
      </c>
      <c r="AC620" s="1" t="s">
        <v>61</v>
      </c>
      <c r="AD620" s="1" t="s">
        <v>61</v>
      </c>
      <c r="AE620" s="1" t="s">
        <v>61</v>
      </c>
      <c r="AF620" s="1" t="s">
        <v>41</v>
      </c>
      <c r="AG620" s="1" t="s">
        <v>55</v>
      </c>
      <c r="AH620" t="s">
        <v>23098</v>
      </c>
      <c r="AI620" s="1" t="s">
        <v>41</v>
      </c>
      <c r="AJ620" t="s">
        <v>48</v>
      </c>
      <c r="AK620" s="1" t="s">
        <v>41</v>
      </c>
      <c r="AL620" t="s">
        <v>19503</v>
      </c>
      <c r="AM620" t="s">
        <v>23162</v>
      </c>
      <c r="AN620" s="1"/>
      <c r="AO620" s="1"/>
      <c r="AP620" s="1"/>
      <c r="AQ620" s="1"/>
      <c r="AR620" s="1"/>
      <c r="AS620" t="s">
        <v>17557</v>
      </c>
      <c r="AT620" t="s">
        <v>20200</v>
      </c>
    </row>
    <row r="621" spans="1:46">
      <c r="A621" s="607">
        <v>616</v>
      </c>
      <c r="B621" s="590">
        <v>7039</v>
      </c>
      <c r="C621" s="609">
        <v>44543</v>
      </c>
      <c r="D621" t="s">
        <v>22282</v>
      </c>
      <c r="E621" t="s">
        <v>22595</v>
      </c>
      <c r="F621" t="s">
        <v>22596</v>
      </c>
      <c r="G621" t="s">
        <v>22597</v>
      </c>
      <c r="H621" s="589" t="s">
        <v>22598</v>
      </c>
      <c r="I621" s="589" t="s">
        <v>78</v>
      </c>
      <c r="J621" t="s">
        <v>39</v>
      </c>
      <c r="K621" t="s">
        <v>22775</v>
      </c>
      <c r="L621" t="s">
        <v>22776</v>
      </c>
      <c r="M621" t="s">
        <v>17969</v>
      </c>
      <c r="N621" t="s">
        <v>51</v>
      </c>
      <c r="O621" t="s">
        <v>58</v>
      </c>
      <c r="P621" t="s">
        <v>22869</v>
      </c>
      <c r="Q621" s="510">
        <v>13907</v>
      </c>
      <c r="R621" t="s">
        <v>19237</v>
      </c>
      <c r="S621" t="s">
        <v>485</v>
      </c>
      <c r="T621" t="s">
        <v>42</v>
      </c>
      <c r="U621" t="s">
        <v>1203</v>
      </c>
      <c r="V621" t="s">
        <v>57</v>
      </c>
      <c r="W621" t="s">
        <v>17870</v>
      </c>
      <c r="X621" t="s">
        <v>1119</v>
      </c>
      <c r="Y621" s="1" t="s">
        <v>55</v>
      </c>
      <c r="Z621" t="s">
        <v>23030</v>
      </c>
      <c r="AA621" s="1">
        <v>1</v>
      </c>
      <c r="AB621" s="1" t="s">
        <v>41</v>
      </c>
      <c r="AC621" s="1" t="s">
        <v>41</v>
      </c>
      <c r="AD621" s="1" t="s">
        <v>61</v>
      </c>
      <c r="AE621" s="1" t="s">
        <v>41</v>
      </c>
      <c r="AF621" s="1" t="s">
        <v>41</v>
      </c>
      <c r="AG621" s="1" t="s">
        <v>55</v>
      </c>
      <c r="AH621" t="s">
        <v>23099</v>
      </c>
      <c r="AI621" s="1" t="s">
        <v>41</v>
      </c>
      <c r="AJ621" t="s">
        <v>48</v>
      </c>
      <c r="AK621" s="1" t="s">
        <v>41</v>
      </c>
      <c r="AL621" t="s">
        <v>19503</v>
      </c>
      <c r="AM621" t="s">
        <v>23135</v>
      </c>
      <c r="AN621" s="1" t="s">
        <v>1</v>
      </c>
      <c r="AO621" s="1"/>
      <c r="AP621" s="1"/>
      <c r="AQ621" s="1"/>
      <c r="AR621" s="1"/>
      <c r="AS621" t="s">
        <v>17557</v>
      </c>
      <c r="AT621" t="s">
        <v>20351</v>
      </c>
    </row>
    <row r="622" spans="1:46">
      <c r="A622" s="607">
        <v>617</v>
      </c>
      <c r="B622" s="590">
        <v>7040</v>
      </c>
      <c r="C622" s="609">
        <v>44543</v>
      </c>
      <c r="D622" t="s">
        <v>22283</v>
      </c>
      <c r="E622" t="s">
        <v>22599</v>
      </c>
      <c r="F622" t="s">
        <v>22600</v>
      </c>
      <c r="G622" t="s">
        <v>22601</v>
      </c>
      <c r="H622" s="589" t="s">
        <v>22602</v>
      </c>
      <c r="I622" s="589" t="s">
        <v>22603</v>
      </c>
      <c r="J622" t="s">
        <v>39</v>
      </c>
      <c r="K622" t="s">
        <v>22777</v>
      </c>
      <c r="L622" t="s">
        <v>22778</v>
      </c>
      <c r="M622" t="s">
        <v>1045</v>
      </c>
      <c r="N622" t="s">
        <v>51</v>
      </c>
      <c r="O622" t="s">
        <v>18910</v>
      </c>
      <c r="P622" t="s">
        <v>22870</v>
      </c>
      <c r="Q622" s="1" t="s">
        <v>78</v>
      </c>
      <c r="R622" t="s">
        <v>20517</v>
      </c>
      <c r="S622" t="s">
        <v>22957</v>
      </c>
      <c r="T622" t="s">
        <v>42</v>
      </c>
      <c r="U622" t="s">
        <v>43</v>
      </c>
      <c r="V622" t="s">
        <v>57</v>
      </c>
      <c r="W622" t="s">
        <v>17594</v>
      </c>
      <c r="X622" t="s">
        <v>1119</v>
      </c>
      <c r="Y622" s="1" t="s">
        <v>55</v>
      </c>
      <c r="Z622" t="s">
        <v>22975</v>
      </c>
      <c r="AA622" s="1">
        <v>1</v>
      </c>
      <c r="AB622" s="1" t="s">
        <v>61</v>
      </c>
      <c r="AC622" s="1" t="s">
        <v>41</v>
      </c>
      <c r="AD622" s="1" t="s">
        <v>41</v>
      </c>
      <c r="AE622" s="1" t="s">
        <v>41</v>
      </c>
      <c r="AF622" s="1" t="s">
        <v>41</v>
      </c>
      <c r="AG622" s="1" t="s">
        <v>55</v>
      </c>
      <c r="AH622" t="s">
        <v>23100</v>
      </c>
      <c r="AI622" s="1" t="s">
        <v>41</v>
      </c>
      <c r="AJ622" t="s">
        <v>48</v>
      </c>
      <c r="AK622" s="1" t="s">
        <v>41</v>
      </c>
      <c r="AL622" t="s">
        <v>19503</v>
      </c>
      <c r="AM622" t="s">
        <v>23163</v>
      </c>
      <c r="AN622" s="1" t="s">
        <v>1</v>
      </c>
      <c r="AO622" s="1"/>
      <c r="AP622" s="1"/>
      <c r="AQ622" s="1"/>
      <c r="AR622" s="1"/>
      <c r="AS622" t="s">
        <v>17598</v>
      </c>
      <c r="AT622"/>
    </row>
    <row r="623" spans="1:46">
      <c r="A623" s="607">
        <v>618</v>
      </c>
      <c r="B623" s="590">
        <v>7042</v>
      </c>
      <c r="C623" s="609">
        <v>44543</v>
      </c>
      <c r="D623" t="s">
        <v>22284</v>
      </c>
      <c r="E623" t="s">
        <v>22604</v>
      </c>
      <c r="F623" t="s">
        <v>22605</v>
      </c>
      <c r="G623" t="s">
        <v>22606</v>
      </c>
      <c r="H623" s="589" t="s">
        <v>22607</v>
      </c>
      <c r="I623" s="589" t="s">
        <v>22608</v>
      </c>
      <c r="J623" t="s">
        <v>147</v>
      </c>
      <c r="K623" t="s">
        <v>22779</v>
      </c>
      <c r="L623" t="s">
        <v>22780</v>
      </c>
      <c r="M623" t="s">
        <v>17969</v>
      </c>
      <c r="N623" t="s">
        <v>51</v>
      </c>
      <c r="O623" t="s">
        <v>17556</v>
      </c>
      <c r="P623" t="s">
        <v>17573</v>
      </c>
      <c r="Q623" s="1">
        <v>2235</v>
      </c>
      <c r="R623" t="s">
        <v>19061</v>
      </c>
      <c r="S623" t="s">
        <v>22958</v>
      </c>
      <c r="T623" t="s">
        <v>42</v>
      </c>
      <c r="U623" t="s">
        <v>43</v>
      </c>
      <c r="V623" t="s">
        <v>57</v>
      </c>
      <c r="W623" t="s">
        <v>40</v>
      </c>
      <c r="X623" t="s">
        <v>1119</v>
      </c>
      <c r="Y623" s="1" t="s">
        <v>55</v>
      </c>
      <c r="Z623" t="s">
        <v>23031</v>
      </c>
      <c r="AA623" s="1">
        <v>1</v>
      </c>
      <c r="AB623" s="1" t="s">
        <v>61</v>
      </c>
      <c r="AC623" s="1" t="s">
        <v>41</v>
      </c>
      <c r="AD623" s="1" t="s">
        <v>41</v>
      </c>
      <c r="AE623" s="1" t="s">
        <v>41</v>
      </c>
      <c r="AF623" s="1" t="s">
        <v>41</v>
      </c>
      <c r="AG623" s="1" t="s">
        <v>55</v>
      </c>
      <c r="AH623" t="s">
        <v>23101</v>
      </c>
      <c r="AI623" s="1" t="s">
        <v>41</v>
      </c>
      <c r="AJ623" t="s">
        <v>48</v>
      </c>
      <c r="AK623" s="1" t="s">
        <v>41</v>
      </c>
      <c r="AL623" t="s">
        <v>19503</v>
      </c>
      <c r="AM623" t="s">
        <v>23135</v>
      </c>
      <c r="AN623" s="1" t="s">
        <v>1</v>
      </c>
      <c r="AO623" s="1"/>
      <c r="AP623" s="1"/>
      <c r="AQ623" s="1"/>
      <c r="AR623" s="1"/>
      <c r="AS623" t="s">
        <v>17598</v>
      </c>
      <c r="AT623"/>
    </row>
    <row r="624" spans="1:46">
      <c r="A624" s="607">
        <v>619</v>
      </c>
      <c r="B624" s="590">
        <v>7043</v>
      </c>
      <c r="C624" s="609">
        <v>44543</v>
      </c>
      <c r="D624" t="s">
        <v>22285</v>
      </c>
      <c r="E624" t="s">
        <v>18799</v>
      </c>
      <c r="F624" t="s">
        <v>22609</v>
      </c>
      <c r="G624" t="s">
        <v>22610</v>
      </c>
      <c r="H624" s="589" t="s">
        <v>22611</v>
      </c>
      <c r="I624" s="589" t="s">
        <v>22612</v>
      </c>
      <c r="J624" t="s">
        <v>39</v>
      </c>
      <c r="K624" t="s">
        <v>22781</v>
      </c>
      <c r="L624" t="s">
        <v>22782</v>
      </c>
      <c r="M624" t="s">
        <v>63</v>
      </c>
      <c r="N624" t="s">
        <v>64</v>
      </c>
      <c r="O624" t="s">
        <v>58</v>
      </c>
      <c r="P624" t="s">
        <v>22871</v>
      </c>
      <c r="Q624" s="510">
        <v>1650885</v>
      </c>
      <c r="R624" t="s">
        <v>19061</v>
      </c>
      <c r="S624" t="s">
        <v>20059</v>
      </c>
      <c r="T624" t="s">
        <v>42</v>
      </c>
      <c r="U624" t="s">
        <v>43</v>
      </c>
      <c r="V624" t="s">
        <v>57</v>
      </c>
      <c r="W624" t="s">
        <v>40</v>
      </c>
      <c r="X624" t="s">
        <v>1119</v>
      </c>
      <c r="Y624" s="1" t="s">
        <v>55</v>
      </c>
      <c r="Z624" t="s">
        <v>20411</v>
      </c>
      <c r="AA624" s="1">
        <v>3</v>
      </c>
      <c r="AB624" s="1" t="s">
        <v>61</v>
      </c>
      <c r="AC624" s="1" t="s">
        <v>41</v>
      </c>
      <c r="AD624" s="1" t="s">
        <v>61</v>
      </c>
      <c r="AE624" s="1" t="s">
        <v>61</v>
      </c>
      <c r="AF624" s="1" t="s">
        <v>41</v>
      </c>
      <c r="AG624" s="1" t="s">
        <v>55</v>
      </c>
      <c r="AH624" t="s">
        <v>23102</v>
      </c>
      <c r="AI624" s="1" t="s">
        <v>61</v>
      </c>
      <c r="AJ624" t="s">
        <v>1143</v>
      </c>
      <c r="AK624" s="1" t="s">
        <v>61</v>
      </c>
      <c r="AL624" t="s">
        <v>19475</v>
      </c>
      <c r="AM624" t="s">
        <v>21115</v>
      </c>
      <c r="AN624" s="1" t="s">
        <v>61</v>
      </c>
      <c r="AO624" s="1" t="s">
        <v>41</v>
      </c>
      <c r="AP624" s="1" t="s">
        <v>41</v>
      </c>
      <c r="AQ624" s="1" t="s">
        <v>41</v>
      </c>
      <c r="AR624" s="1" t="s">
        <v>41</v>
      </c>
      <c r="AS624" t="s">
        <v>17598</v>
      </c>
      <c r="AT624"/>
    </row>
    <row r="625" spans="1:47">
      <c r="A625" s="607">
        <v>620</v>
      </c>
      <c r="B625" s="590">
        <v>7044</v>
      </c>
      <c r="C625" s="609">
        <v>44543</v>
      </c>
      <c r="D625" t="s">
        <v>22286</v>
      </c>
      <c r="E625" t="s">
        <v>22613</v>
      </c>
      <c r="F625" t="s">
        <v>22614</v>
      </c>
      <c r="G625" t="s">
        <v>22459</v>
      </c>
      <c r="H625" s="589" t="s">
        <v>22615</v>
      </c>
      <c r="I625" s="589" t="s">
        <v>22616</v>
      </c>
      <c r="J625" t="s">
        <v>39</v>
      </c>
      <c r="K625" t="s">
        <v>22711</v>
      </c>
      <c r="L625" t="s">
        <v>22783</v>
      </c>
      <c r="M625" t="s">
        <v>1045</v>
      </c>
      <c r="N625" t="s">
        <v>51</v>
      </c>
      <c r="O625" t="s">
        <v>18147</v>
      </c>
      <c r="P625" t="s">
        <v>22872</v>
      </c>
      <c r="Q625" s="40" t="s">
        <v>22899</v>
      </c>
      <c r="R625" t="s">
        <v>19061</v>
      </c>
      <c r="S625" t="s">
        <v>22959</v>
      </c>
      <c r="T625" t="s">
        <v>42</v>
      </c>
      <c r="U625" t="s">
        <v>43</v>
      </c>
      <c r="V625" t="s">
        <v>57</v>
      </c>
      <c r="W625" t="s">
        <v>17888</v>
      </c>
      <c r="X625" t="s">
        <v>1119</v>
      </c>
      <c r="Y625" s="1" t="s">
        <v>55</v>
      </c>
      <c r="Z625" t="s">
        <v>23032</v>
      </c>
      <c r="AA625" s="1">
        <v>2</v>
      </c>
      <c r="AB625" s="1" t="s">
        <v>61</v>
      </c>
      <c r="AC625" s="1" t="s">
        <v>41</v>
      </c>
      <c r="AD625" s="1" t="s">
        <v>61</v>
      </c>
      <c r="AE625" s="1" t="s">
        <v>41</v>
      </c>
      <c r="AF625" s="1" t="s">
        <v>41</v>
      </c>
      <c r="AG625" s="1" t="s">
        <v>55</v>
      </c>
      <c r="AH625" t="s">
        <v>23103</v>
      </c>
      <c r="AI625" s="1" t="s">
        <v>61</v>
      </c>
      <c r="AJ625" t="s">
        <v>1143</v>
      </c>
      <c r="AK625" s="1" t="s">
        <v>61</v>
      </c>
      <c r="AL625" t="s">
        <v>19475</v>
      </c>
      <c r="AM625" t="s">
        <v>23164</v>
      </c>
      <c r="AN625" s="1" t="s">
        <v>61</v>
      </c>
      <c r="AO625" s="1" t="s">
        <v>41</v>
      </c>
      <c r="AP625" s="1" t="s">
        <v>41</v>
      </c>
      <c r="AQ625" s="1" t="s">
        <v>41</v>
      </c>
      <c r="AR625" s="1" t="s">
        <v>41</v>
      </c>
      <c r="AS625" t="s">
        <v>17598</v>
      </c>
      <c r="AT625"/>
    </row>
    <row r="626" spans="1:47">
      <c r="A626" s="607">
        <v>621</v>
      </c>
      <c r="B626" s="590">
        <v>7046</v>
      </c>
      <c r="C626" s="609">
        <v>44543</v>
      </c>
      <c r="D626" t="s">
        <v>22287</v>
      </c>
      <c r="E626" t="s">
        <v>78</v>
      </c>
      <c r="F626" t="s">
        <v>22617</v>
      </c>
      <c r="G626" t="s">
        <v>22618</v>
      </c>
      <c r="H626" s="589" t="s">
        <v>22619</v>
      </c>
      <c r="I626" s="589" t="s">
        <v>23247</v>
      </c>
      <c r="J626" t="s">
        <v>39</v>
      </c>
      <c r="K626" t="s">
        <v>17951</v>
      </c>
      <c r="L626" t="s">
        <v>22784</v>
      </c>
      <c r="M626" t="s">
        <v>17969</v>
      </c>
      <c r="N626" t="s">
        <v>51</v>
      </c>
      <c r="O626" t="s">
        <v>58</v>
      </c>
      <c r="P626" t="s">
        <v>22873</v>
      </c>
      <c r="Q626" s="510">
        <v>5642687</v>
      </c>
      <c r="R626" t="s">
        <v>19103</v>
      </c>
      <c r="S626" t="s">
        <v>296</v>
      </c>
      <c r="T626" t="s">
        <v>42</v>
      </c>
      <c r="U626" t="s">
        <v>1203</v>
      </c>
      <c r="V626" t="s">
        <v>57</v>
      </c>
      <c r="W626" t="s">
        <v>17870</v>
      </c>
      <c r="X626" t="s">
        <v>1119</v>
      </c>
      <c r="Y626" s="1" t="s">
        <v>55</v>
      </c>
      <c r="Z626" t="s">
        <v>23033</v>
      </c>
      <c r="AA626" s="1">
        <v>2</v>
      </c>
      <c r="AB626" s="1" t="s">
        <v>61</v>
      </c>
      <c r="AC626" s="1" t="s">
        <v>61</v>
      </c>
      <c r="AD626" s="1" t="s">
        <v>41</v>
      </c>
      <c r="AE626" s="1" t="s">
        <v>41</v>
      </c>
      <c r="AF626" s="1" t="s">
        <v>41</v>
      </c>
      <c r="AG626" s="1" t="s">
        <v>55</v>
      </c>
      <c r="AH626" t="s">
        <v>23104</v>
      </c>
      <c r="AI626" s="1" t="s">
        <v>41</v>
      </c>
      <c r="AJ626" t="s">
        <v>48</v>
      </c>
      <c r="AK626" s="1" t="s">
        <v>41</v>
      </c>
      <c r="AL626" t="s">
        <v>19503</v>
      </c>
      <c r="AM626" t="s">
        <v>23135</v>
      </c>
      <c r="AN626" s="1" t="s">
        <v>1</v>
      </c>
      <c r="AO626" s="1"/>
      <c r="AP626" s="1"/>
      <c r="AQ626" s="1"/>
      <c r="AR626" s="1"/>
      <c r="AS626" t="s">
        <v>17598</v>
      </c>
      <c r="AT626"/>
    </row>
    <row r="627" spans="1:47">
      <c r="A627" s="607">
        <v>622</v>
      </c>
      <c r="B627" s="590">
        <v>7049</v>
      </c>
      <c r="C627" s="609">
        <v>44543</v>
      </c>
      <c r="D627" t="s">
        <v>22288</v>
      </c>
      <c r="E627" t="s">
        <v>20180</v>
      </c>
      <c r="F627" t="s">
        <v>22620</v>
      </c>
      <c r="G627" t="s">
        <v>22621</v>
      </c>
      <c r="H627" s="589" t="s">
        <v>22622</v>
      </c>
      <c r="I627" s="589" t="s">
        <v>22623</v>
      </c>
      <c r="J627" t="s">
        <v>147</v>
      </c>
      <c r="K627" t="s">
        <v>22785</v>
      </c>
      <c r="L627" t="s">
        <v>22786</v>
      </c>
      <c r="M627" t="s">
        <v>17547</v>
      </c>
      <c r="N627" t="s">
        <v>97</v>
      </c>
      <c r="O627" t="s">
        <v>58</v>
      </c>
      <c r="P627" t="s">
        <v>22874</v>
      </c>
      <c r="Q627" s="510">
        <v>46008</v>
      </c>
      <c r="R627" t="s">
        <v>19103</v>
      </c>
      <c r="S627" t="s">
        <v>22960</v>
      </c>
      <c r="T627" t="s">
        <v>42</v>
      </c>
      <c r="U627" t="s">
        <v>43</v>
      </c>
      <c r="V627" t="s">
        <v>57</v>
      </c>
      <c r="W627" t="s">
        <v>17594</v>
      </c>
      <c r="X627" t="s">
        <v>1119</v>
      </c>
      <c r="Y627" s="1" t="s">
        <v>55</v>
      </c>
      <c r="Z627" t="s">
        <v>23034</v>
      </c>
      <c r="AA627" s="1">
        <v>1</v>
      </c>
      <c r="AB627" s="1" t="s">
        <v>61</v>
      </c>
      <c r="AC627" s="1" t="s">
        <v>41</v>
      </c>
      <c r="AD627" s="1" t="s">
        <v>41</v>
      </c>
      <c r="AE627" s="1" t="s">
        <v>41</v>
      </c>
      <c r="AF627" s="1" t="s">
        <v>41</v>
      </c>
      <c r="AG627" s="1" t="s">
        <v>55</v>
      </c>
      <c r="AH627" t="s">
        <v>23105</v>
      </c>
      <c r="AI627" s="1" t="s">
        <v>41</v>
      </c>
      <c r="AJ627" t="s">
        <v>48</v>
      </c>
      <c r="AK627" s="1" t="s">
        <v>41</v>
      </c>
      <c r="AL627" t="s">
        <v>19503</v>
      </c>
      <c r="AM627" t="s">
        <v>23165</v>
      </c>
      <c r="AN627" s="1" t="s">
        <v>1</v>
      </c>
      <c r="AO627" s="1"/>
      <c r="AP627" s="1"/>
      <c r="AQ627" s="1"/>
      <c r="AR627" s="1"/>
      <c r="AS627" t="s">
        <v>17598</v>
      </c>
      <c r="AT627"/>
    </row>
    <row r="628" spans="1:47">
      <c r="A628" s="607">
        <v>623</v>
      </c>
      <c r="B628" s="590">
        <v>7050</v>
      </c>
      <c r="C628" s="609">
        <v>44543</v>
      </c>
      <c r="D628" t="s">
        <v>22289</v>
      </c>
      <c r="E628" t="s">
        <v>20317</v>
      </c>
      <c r="F628" t="s">
        <v>22624</v>
      </c>
      <c r="G628" t="s">
        <v>18245</v>
      </c>
      <c r="H628" t="s">
        <v>22625</v>
      </c>
      <c r="I628" t="s">
        <v>22626</v>
      </c>
      <c r="J628" t="s">
        <v>39</v>
      </c>
      <c r="K628" t="s">
        <v>22787</v>
      </c>
      <c r="L628" t="s">
        <v>22788</v>
      </c>
      <c r="M628" t="s">
        <v>509</v>
      </c>
      <c r="N628" t="s">
        <v>97</v>
      </c>
      <c r="O628" t="s">
        <v>58</v>
      </c>
      <c r="P628" t="s">
        <v>22875</v>
      </c>
      <c r="Q628" s="40" t="s">
        <v>22900</v>
      </c>
      <c r="R628" t="s">
        <v>19093</v>
      </c>
      <c r="S628" t="s">
        <v>22961</v>
      </c>
      <c r="T628" t="s">
        <v>42</v>
      </c>
      <c r="U628" t="s">
        <v>1203</v>
      </c>
      <c r="V628" t="s">
        <v>57</v>
      </c>
      <c r="W628" t="s">
        <v>22969</v>
      </c>
      <c r="X628" t="s">
        <v>1119</v>
      </c>
      <c r="Y628" s="1" t="s">
        <v>55</v>
      </c>
      <c r="Z628" t="s">
        <v>23185</v>
      </c>
      <c r="AA628" s="1">
        <v>2</v>
      </c>
      <c r="AB628" s="1" t="s">
        <v>61</v>
      </c>
      <c r="AC628" s="1" t="s">
        <v>41</v>
      </c>
      <c r="AD628" s="1" t="s">
        <v>61</v>
      </c>
      <c r="AE628" s="1" t="s">
        <v>41</v>
      </c>
      <c r="AF628" s="1" t="s">
        <v>41</v>
      </c>
      <c r="AG628" s="1" t="s">
        <v>55</v>
      </c>
      <c r="AH628" t="s">
        <v>23106</v>
      </c>
      <c r="AI628" s="1" t="s">
        <v>61</v>
      </c>
      <c r="AJ628" t="s">
        <v>18097</v>
      </c>
      <c r="AK628" s="1" t="s">
        <v>61</v>
      </c>
      <c r="AL628" t="s">
        <v>17945</v>
      </c>
      <c r="AM628" t="s">
        <v>20634</v>
      </c>
      <c r="AN628" s="1" t="s">
        <v>61</v>
      </c>
      <c r="AO628" s="1" t="s">
        <v>41</v>
      </c>
      <c r="AP628" s="1" t="s">
        <v>61</v>
      </c>
      <c r="AQ628" s="1" t="s">
        <v>41</v>
      </c>
      <c r="AR628" s="1" t="s">
        <v>41</v>
      </c>
      <c r="AS628" t="s">
        <v>17598</v>
      </c>
      <c r="AT628"/>
    </row>
    <row r="629" spans="1:47">
      <c r="A629" s="607">
        <v>624</v>
      </c>
      <c r="B629" s="590">
        <v>7051</v>
      </c>
      <c r="C629" s="609">
        <v>44543</v>
      </c>
      <c r="D629" t="s">
        <v>22290</v>
      </c>
      <c r="E629" t="s">
        <v>22627</v>
      </c>
      <c r="F629" t="s">
        <v>22628</v>
      </c>
      <c r="G629" t="s">
        <v>22629</v>
      </c>
      <c r="H629" t="s">
        <v>22630</v>
      </c>
      <c r="I629" t="s">
        <v>22631</v>
      </c>
      <c r="J629" t="s">
        <v>39</v>
      </c>
      <c r="K629" t="s">
        <v>22789</v>
      </c>
      <c r="L629" t="s">
        <v>22790</v>
      </c>
      <c r="M629" t="s">
        <v>22791</v>
      </c>
      <c r="N629" t="s">
        <v>225</v>
      </c>
      <c r="O629" t="s">
        <v>58</v>
      </c>
      <c r="P629" t="s">
        <v>22876</v>
      </c>
      <c r="Q629" s="510">
        <v>3346826</v>
      </c>
      <c r="R629" t="s">
        <v>19237</v>
      </c>
      <c r="S629" t="s">
        <v>22962</v>
      </c>
      <c r="T629" t="s">
        <v>42</v>
      </c>
      <c r="U629" t="s">
        <v>43</v>
      </c>
      <c r="V629" t="s">
        <v>57</v>
      </c>
      <c r="W629" t="s">
        <v>20152</v>
      </c>
      <c r="X629" t="s">
        <v>1119</v>
      </c>
      <c r="Y629" s="1" t="s">
        <v>55</v>
      </c>
      <c r="Z629" t="s">
        <v>23035</v>
      </c>
      <c r="AA629" s="1">
        <v>2</v>
      </c>
      <c r="AB629" s="1" t="s">
        <v>41</v>
      </c>
      <c r="AC629" s="1" t="s">
        <v>41</v>
      </c>
      <c r="AD629" s="1" t="s">
        <v>61</v>
      </c>
      <c r="AE629" s="1" t="s">
        <v>61</v>
      </c>
      <c r="AF629" s="1" t="s">
        <v>41</v>
      </c>
      <c r="AG629" s="1" t="s">
        <v>55</v>
      </c>
      <c r="AH629" t="s">
        <v>23107</v>
      </c>
      <c r="AI629" s="1" t="s">
        <v>61</v>
      </c>
      <c r="AJ629" t="s">
        <v>23111</v>
      </c>
      <c r="AK629" s="1" t="s">
        <v>61</v>
      </c>
      <c r="AL629" t="s">
        <v>19475</v>
      </c>
      <c r="AM629" t="s">
        <v>23166</v>
      </c>
      <c r="AN629" s="1" t="s">
        <v>41</v>
      </c>
      <c r="AO629" s="1" t="s">
        <v>41</v>
      </c>
      <c r="AP629" s="1" t="s">
        <v>41</v>
      </c>
      <c r="AQ629" s="1" t="s">
        <v>41</v>
      </c>
      <c r="AR629" s="1" t="s">
        <v>41</v>
      </c>
      <c r="AS629" t="s">
        <v>17598</v>
      </c>
      <c r="AT629"/>
    </row>
    <row r="630" spans="1:47">
      <c r="A630" s="607">
        <v>625</v>
      </c>
      <c r="B630" s="590">
        <v>7052</v>
      </c>
      <c r="C630" s="609">
        <v>44543</v>
      </c>
      <c r="D630" t="s">
        <v>22291</v>
      </c>
      <c r="E630" t="s">
        <v>21311</v>
      </c>
      <c r="F630" t="s">
        <v>22632</v>
      </c>
      <c r="G630" t="s">
        <v>22633</v>
      </c>
      <c r="H630" t="s">
        <v>22634</v>
      </c>
      <c r="I630" t="s">
        <v>22635</v>
      </c>
      <c r="J630" t="s">
        <v>147</v>
      </c>
      <c r="K630" t="s">
        <v>22792</v>
      </c>
      <c r="L630" t="s">
        <v>22793</v>
      </c>
      <c r="M630" t="s">
        <v>17547</v>
      </c>
      <c r="N630" t="s">
        <v>97</v>
      </c>
      <c r="O630" t="s">
        <v>58</v>
      </c>
      <c r="P630" t="s">
        <v>22877</v>
      </c>
      <c r="Q630" s="40" t="s">
        <v>22901</v>
      </c>
      <c r="R630" t="s">
        <v>20726</v>
      </c>
      <c r="S630" t="s">
        <v>22963</v>
      </c>
      <c r="T630" t="s">
        <v>42</v>
      </c>
      <c r="U630" t="s">
        <v>1203</v>
      </c>
      <c r="V630" t="s">
        <v>57</v>
      </c>
      <c r="W630" t="s">
        <v>40</v>
      </c>
      <c r="X630" t="s">
        <v>1119</v>
      </c>
      <c r="Y630" s="1" t="s">
        <v>55</v>
      </c>
      <c r="Z630" t="s">
        <v>23036</v>
      </c>
      <c r="AA630" s="1">
        <v>1</v>
      </c>
      <c r="AB630" s="1" t="s">
        <v>41</v>
      </c>
      <c r="AC630" s="1" t="s">
        <v>41</v>
      </c>
      <c r="AD630" s="1" t="s">
        <v>61</v>
      </c>
      <c r="AE630" s="1" t="s">
        <v>41</v>
      </c>
      <c r="AF630" s="1" t="s">
        <v>41</v>
      </c>
      <c r="AG630" s="1" t="s">
        <v>55</v>
      </c>
      <c r="AH630" t="s">
        <v>23108</v>
      </c>
      <c r="AI630" s="1" t="s">
        <v>61</v>
      </c>
      <c r="AJ630" t="s">
        <v>1185</v>
      </c>
      <c r="AK630" s="1" t="s">
        <v>61</v>
      </c>
      <c r="AL630" t="s">
        <v>19475</v>
      </c>
      <c r="AM630" t="s">
        <v>23167</v>
      </c>
      <c r="AN630" s="1" t="s">
        <v>41</v>
      </c>
      <c r="AO630" s="1" t="s">
        <v>41</v>
      </c>
      <c r="AP630" s="1" t="s">
        <v>41</v>
      </c>
      <c r="AQ630" s="1" t="s">
        <v>61</v>
      </c>
      <c r="AR630" s="1" t="s">
        <v>41</v>
      </c>
      <c r="AS630" t="s">
        <v>17598</v>
      </c>
      <c r="AT630"/>
    </row>
    <row r="631" spans="1:47">
      <c r="A631" s="607">
        <v>626</v>
      </c>
      <c r="B631" s="590">
        <v>7053</v>
      </c>
      <c r="C631" s="609">
        <v>44543</v>
      </c>
      <c r="D631" t="s">
        <v>22292</v>
      </c>
      <c r="E631" t="s">
        <v>21169</v>
      </c>
      <c r="F631" t="s">
        <v>22636</v>
      </c>
      <c r="G631" t="s">
        <v>19196</v>
      </c>
      <c r="H631" t="s">
        <v>22637</v>
      </c>
      <c r="I631" t="s">
        <v>22638</v>
      </c>
      <c r="J631" t="s">
        <v>147</v>
      </c>
      <c r="K631" t="s">
        <v>22794</v>
      </c>
      <c r="L631" t="s">
        <v>22795</v>
      </c>
      <c r="M631" t="s">
        <v>17547</v>
      </c>
      <c r="N631" t="s">
        <v>97</v>
      </c>
      <c r="O631" t="s">
        <v>58</v>
      </c>
      <c r="P631" t="s">
        <v>22878</v>
      </c>
      <c r="Q631" s="1">
        <v>827</v>
      </c>
      <c r="R631" t="s">
        <v>787</v>
      </c>
      <c r="S631" t="s">
        <v>78</v>
      </c>
      <c r="T631" t="s">
        <v>42</v>
      </c>
      <c r="U631" t="s">
        <v>19487</v>
      </c>
      <c r="V631" t="s">
        <v>57</v>
      </c>
      <c r="W631" t="s">
        <v>257</v>
      </c>
      <c r="X631" t="s">
        <v>1119</v>
      </c>
      <c r="Y631" s="1" t="s">
        <v>55</v>
      </c>
      <c r="Z631" t="s">
        <v>23037</v>
      </c>
      <c r="AA631" s="1">
        <v>3</v>
      </c>
      <c r="AB631" s="1" t="s">
        <v>61</v>
      </c>
      <c r="AC631" s="1" t="s">
        <v>61</v>
      </c>
      <c r="AD631" s="1" t="s">
        <v>61</v>
      </c>
      <c r="AE631" s="1" t="s">
        <v>41</v>
      </c>
      <c r="AF631" s="1" t="s">
        <v>41</v>
      </c>
      <c r="AG631" s="1" t="s">
        <v>55</v>
      </c>
      <c r="AH631" t="s">
        <v>23109</v>
      </c>
      <c r="AI631" s="1" t="s">
        <v>61</v>
      </c>
      <c r="AJ631" t="s">
        <v>1185</v>
      </c>
      <c r="AK631" s="1" t="s">
        <v>61</v>
      </c>
      <c r="AL631" t="s">
        <v>17945</v>
      </c>
      <c r="AM631" t="s">
        <v>20634</v>
      </c>
      <c r="AN631" s="1" t="s">
        <v>41</v>
      </c>
      <c r="AO631" s="1" t="s">
        <v>41</v>
      </c>
      <c r="AP631" s="1" t="s">
        <v>41</v>
      </c>
      <c r="AQ631" s="1" t="s">
        <v>61</v>
      </c>
      <c r="AR631" s="1" t="s">
        <v>41</v>
      </c>
      <c r="AS631" t="s">
        <v>17598</v>
      </c>
      <c r="AT631"/>
    </row>
    <row r="632" spans="1:47">
      <c r="A632" s="607">
        <v>627</v>
      </c>
      <c r="B632" s="590">
        <v>7054</v>
      </c>
      <c r="C632" s="609">
        <v>44543</v>
      </c>
      <c r="D632" t="s">
        <v>22293</v>
      </c>
      <c r="E632" t="s">
        <v>22511</v>
      </c>
      <c r="F632" t="s">
        <v>22639</v>
      </c>
      <c r="G632" t="s">
        <v>22640</v>
      </c>
      <c r="H632" t="s">
        <v>22641</v>
      </c>
      <c r="I632" t="s">
        <v>22642</v>
      </c>
      <c r="J632" t="s">
        <v>147</v>
      </c>
      <c r="K632" t="s">
        <v>22796</v>
      </c>
      <c r="L632" t="s">
        <v>22797</v>
      </c>
      <c r="M632" t="s">
        <v>63</v>
      </c>
      <c r="N632" t="s">
        <v>64</v>
      </c>
      <c r="O632" t="s">
        <v>58</v>
      </c>
      <c r="P632" t="s">
        <v>22879</v>
      </c>
      <c r="Q632" s="40" t="s">
        <v>22902</v>
      </c>
      <c r="R632" t="s">
        <v>19103</v>
      </c>
      <c r="S632" s="587" t="s">
        <v>126</v>
      </c>
      <c r="T632" t="s">
        <v>42</v>
      </c>
      <c r="U632" t="s">
        <v>43</v>
      </c>
      <c r="V632" t="s">
        <v>57</v>
      </c>
      <c r="W632" t="s">
        <v>40</v>
      </c>
      <c r="X632" t="s">
        <v>1119</v>
      </c>
      <c r="Y632" s="1" t="s">
        <v>55</v>
      </c>
      <c r="Z632" t="s">
        <v>23038</v>
      </c>
      <c r="AA632" s="1">
        <v>2</v>
      </c>
      <c r="AB632" s="1" t="s">
        <v>61</v>
      </c>
      <c r="AC632" s="1" t="s">
        <v>61</v>
      </c>
      <c r="AD632" s="1" t="s">
        <v>41</v>
      </c>
      <c r="AE632" s="1" t="s">
        <v>41</v>
      </c>
      <c r="AF632" s="1" t="s">
        <v>41</v>
      </c>
      <c r="AG632" s="1" t="s">
        <v>55</v>
      </c>
      <c r="AH632" t="s">
        <v>23110</v>
      </c>
      <c r="AI632" s="1" t="s">
        <v>61</v>
      </c>
      <c r="AJ632" t="s">
        <v>1185</v>
      </c>
      <c r="AK632" s="1" t="s">
        <v>61</v>
      </c>
      <c r="AL632" t="s">
        <v>17945</v>
      </c>
      <c r="AM632" t="s">
        <v>20634</v>
      </c>
      <c r="AN632" s="1" t="s">
        <v>41</v>
      </c>
      <c r="AO632" s="1" t="s">
        <v>41</v>
      </c>
      <c r="AP632" s="1" t="s">
        <v>41</v>
      </c>
      <c r="AQ632" s="1" t="s">
        <v>61</v>
      </c>
      <c r="AR632" s="1" t="s">
        <v>41</v>
      </c>
      <c r="AS632" t="s">
        <v>17598</v>
      </c>
      <c r="AT632"/>
    </row>
    <row r="633" spans="1:47" s="601" customFormat="1">
      <c r="A633" s="552">
        <v>628</v>
      </c>
      <c r="B633" s="1" t="s">
        <v>17540</v>
      </c>
      <c r="C633" s="1" t="s">
        <v>17540</v>
      </c>
      <c r="D633" s="601" t="s">
        <v>23190</v>
      </c>
      <c r="E633" s="602" t="s">
        <v>23179</v>
      </c>
      <c r="F633" s="601" t="s">
        <v>23178</v>
      </c>
      <c r="G633" s="501" t="s">
        <v>20521</v>
      </c>
      <c r="H633" s="603" t="s">
        <v>23180</v>
      </c>
      <c r="I633" s="603" t="s">
        <v>23181</v>
      </c>
      <c r="J633" s="601" t="s">
        <v>39</v>
      </c>
      <c r="K633" s="501" t="s">
        <v>23182</v>
      </c>
      <c r="L633" s="612" t="s">
        <v>22745</v>
      </c>
      <c r="M633" s="501" t="s">
        <v>325</v>
      </c>
      <c r="N633" s="601" t="s">
        <v>51</v>
      </c>
      <c r="O633" s="601" t="s">
        <v>58</v>
      </c>
      <c r="P633" s="601" t="s">
        <v>23189</v>
      </c>
      <c r="Q633" s="501" t="s">
        <v>23184</v>
      </c>
      <c r="R633" s="601" t="s">
        <v>19061</v>
      </c>
      <c r="S633" s="501" t="s">
        <v>23183</v>
      </c>
      <c r="T633" s="601" t="s">
        <v>42</v>
      </c>
      <c r="U633" s="601" t="s">
        <v>1203</v>
      </c>
      <c r="V633" s="601" t="s">
        <v>57</v>
      </c>
      <c r="W633" s="601" t="s">
        <v>17870</v>
      </c>
      <c r="X633" s="601" t="s">
        <v>1119</v>
      </c>
      <c r="Y633" s="1" t="s">
        <v>55</v>
      </c>
      <c r="Z633" s="601" t="s">
        <v>23186</v>
      </c>
      <c r="AA633" s="1">
        <v>1</v>
      </c>
      <c r="AB633" s="1" t="s">
        <v>41</v>
      </c>
      <c r="AC633" s="1" t="s">
        <v>61</v>
      </c>
      <c r="AD633" s="1" t="s">
        <v>41</v>
      </c>
      <c r="AE633" s="1" t="s">
        <v>41</v>
      </c>
      <c r="AF633" s="1" t="s">
        <v>41</v>
      </c>
      <c r="AG633" s="1" t="s">
        <v>55</v>
      </c>
      <c r="AH633" s="601" t="s">
        <v>23187</v>
      </c>
      <c r="AI633" s="1" t="s">
        <v>61</v>
      </c>
      <c r="AJ633" s="601" t="s">
        <v>23188</v>
      </c>
      <c r="AK633" s="1" t="s">
        <v>61</v>
      </c>
      <c r="AL633" s="601" t="s">
        <v>17945</v>
      </c>
      <c r="AM633" s="601" t="s">
        <v>20634</v>
      </c>
      <c r="AN633" s="1" t="s">
        <v>41</v>
      </c>
      <c r="AO633" s="1" t="s">
        <v>41</v>
      </c>
      <c r="AP633" s="1" t="s">
        <v>41</v>
      </c>
      <c r="AQ633" s="1" t="s">
        <v>61</v>
      </c>
      <c r="AR633" s="1" t="s">
        <v>61</v>
      </c>
      <c r="AS633" s="40"/>
      <c r="AT633" s="604"/>
      <c r="AU633" s="601" t="s">
        <v>1</v>
      </c>
    </row>
    <row r="634" spans="1:47" s="601" customFormat="1">
      <c r="A634" s="552">
        <v>629</v>
      </c>
      <c r="B634" s="1" t="s">
        <v>17540</v>
      </c>
      <c r="C634" s="1" t="s">
        <v>17540</v>
      </c>
      <c r="D634" s="601" t="s">
        <v>23196</v>
      </c>
      <c r="E634" s="601" t="s">
        <v>23195</v>
      </c>
      <c r="F634" s="601" t="s">
        <v>23194</v>
      </c>
      <c r="G634" s="601" t="s">
        <v>23193</v>
      </c>
      <c r="H634" s="601" t="s">
        <v>23191</v>
      </c>
      <c r="I634" s="601" t="s">
        <v>23192</v>
      </c>
      <c r="J634" s="601" t="s">
        <v>39</v>
      </c>
      <c r="K634" s="601" t="s">
        <v>23197</v>
      </c>
      <c r="L634" s="601" t="s">
        <v>23198</v>
      </c>
      <c r="M634" s="601" t="s">
        <v>253</v>
      </c>
      <c r="N634" s="601" t="s">
        <v>51</v>
      </c>
      <c r="O634" s="601" t="s">
        <v>58</v>
      </c>
      <c r="P634" s="601" t="s">
        <v>23199</v>
      </c>
      <c r="Q634" s="548">
        <v>5767</v>
      </c>
      <c r="R634" s="601" t="s">
        <v>19061</v>
      </c>
      <c r="S634" s="601" t="s">
        <v>22923</v>
      </c>
      <c r="T634" s="601" t="s">
        <v>42</v>
      </c>
      <c r="U634" s="601" t="s">
        <v>43</v>
      </c>
      <c r="V634" s="601" t="s">
        <v>57</v>
      </c>
      <c r="W634" s="601" t="s">
        <v>17594</v>
      </c>
      <c r="X634" s="601" t="s">
        <v>1119</v>
      </c>
      <c r="Y634" s="1" t="s">
        <v>55</v>
      </c>
      <c r="Z634" s="601" t="s">
        <v>23200</v>
      </c>
      <c r="AA634" s="1">
        <v>1</v>
      </c>
      <c r="AB634" s="1" t="s">
        <v>61</v>
      </c>
      <c r="AC634" s="1" t="s">
        <v>41</v>
      </c>
      <c r="AD634" s="1" t="s">
        <v>41</v>
      </c>
      <c r="AE634" s="1" t="s">
        <v>41</v>
      </c>
      <c r="AF634" s="1" t="s">
        <v>41</v>
      </c>
      <c r="AG634" s="1" t="s">
        <v>55</v>
      </c>
      <c r="AH634" s="601" t="s">
        <v>23201</v>
      </c>
      <c r="AI634" s="1" t="s">
        <v>61</v>
      </c>
      <c r="AJ634" s="601" t="s">
        <v>23188</v>
      </c>
      <c r="AK634" s="1" t="s">
        <v>61</v>
      </c>
      <c r="AL634" s="601" t="s">
        <v>17945</v>
      </c>
      <c r="AM634" s="601" t="s">
        <v>20634</v>
      </c>
      <c r="AN634" s="1" t="s">
        <v>41</v>
      </c>
      <c r="AO634" s="1" t="s">
        <v>41</v>
      </c>
      <c r="AP634" s="1" t="s">
        <v>41</v>
      </c>
      <c r="AQ634" s="1" t="s">
        <v>61</v>
      </c>
      <c r="AR634" s="1" t="s">
        <v>61</v>
      </c>
      <c r="AS634" s="40"/>
      <c r="AT634" s="604"/>
      <c r="AU634" s="601" t="s">
        <v>1</v>
      </c>
    </row>
    <row r="635" spans="1:47" s="601" customFormat="1">
      <c r="A635" s="552">
        <v>630</v>
      </c>
      <c r="B635" s="1" t="s">
        <v>17540</v>
      </c>
      <c r="C635" s="1" t="s">
        <v>17540</v>
      </c>
      <c r="D635" s="601" t="s">
        <v>23207</v>
      </c>
      <c r="E635" s="601" t="s">
        <v>23206</v>
      </c>
      <c r="F635" s="601" t="s">
        <v>23205</v>
      </c>
      <c r="G635" s="601" t="s">
        <v>18824</v>
      </c>
      <c r="H635" s="605" t="s">
        <v>23204</v>
      </c>
      <c r="I635" s="601" t="s">
        <v>78</v>
      </c>
      <c r="J635" s="601" t="s">
        <v>39</v>
      </c>
      <c r="K635" s="601" t="s">
        <v>23208</v>
      </c>
      <c r="L635" s="601" t="s">
        <v>23209</v>
      </c>
      <c r="M635" s="601" t="s">
        <v>307</v>
      </c>
      <c r="N635" s="601" t="s">
        <v>51</v>
      </c>
      <c r="O635" s="601" t="s">
        <v>58</v>
      </c>
      <c r="P635" s="601" t="s">
        <v>23210</v>
      </c>
      <c r="Q635" s="548">
        <v>162946</v>
      </c>
      <c r="R635" s="601" t="s">
        <v>20335</v>
      </c>
      <c r="S635" s="601" t="s">
        <v>603</v>
      </c>
      <c r="T635" s="601" t="s">
        <v>42</v>
      </c>
      <c r="U635" s="601" t="s">
        <v>1203</v>
      </c>
      <c r="V635" s="601" t="s">
        <v>57</v>
      </c>
      <c r="W635" s="601" t="s">
        <v>19618</v>
      </c>
      <c r="X635" s="601" t="s">
        <v>1119</v>
      </c>
      <c r="Y635" s="1" t="s">
        <v>55</v>
      </c>
      <c r="Z635" s="601" t="s">
        <v>23211</v>
      </c>
      <c r="AA635" s="1">
        <v>2</v>
      </c>
      <c r="AB635" s="1" t="s">
        <v>41</v>
      </c>
      <c r="AC635" s="1" t="s">
        <v>61</v>
      </c>
      <c r="AD635" s="1" t="s">
        <v>61</v>
      </c>
      <c r="AE635" s="1" t="s">
        <v>41</v>
      </c>
      <c r="AF635" s="1" t="s">
        <v>41</v>
      </c>
      <c r="AG635" s="1" t="s">
        <v>55</v>
      </c>
      <c r="AH635" s="601" t="s">
        <v>23212</v>
      </c>
      <c r="AI635" s="1" t="s">
        <v>61</v>
      </c>
      <c r="AJ635" s="601" t="s">
        <v>23188</v>
      </c>
      <c r="AK635" s="1" t="s">
        <v>61</v>
      </c>
      <c r="AL635" s="601" t="s">
        <v>17945</v>
      </c>
      <c r="AM635" s="601" t="s">
        <v>20634</v>
      </c>
      <c r="AN635" s="1" t="s">
        <v>41</v>
      </c>
      <c r="AO635" s="1" t="s">
        <v>41</v>
      </c>
      <c r="AP635" s="1" t="s">
        <v>41</v>
      </c>
      <c r="AQ635" s="1" t="s">
        <v>61</v>
      </c>
      <c r="AR635" s="1" t="s">
        <v>61</v>
      </c>
      <c r="AS635" s="40"/>
      <c r="AT635" s="604"/>
      <c r="AU635" s="601" t="s">
        <v>1</v>
      </c>
    </row>
    <row r="636" spans="1:47" s="601" customFormat="1" ht="17.25">
      <c r="A636" s="552">
        <v>631</v>
      </c>
      <c r="B636" s="1" t="s">
        <v>17540</v>
      </c>
      <c r="C636" s="1" t="s">
        <v>17540</v>
      </c>
      <c r="D636" s="601" t="s">
        <v>23217</v>
      </c>
      <c r="E636" s="601" t="s">
        <v>23206</v>
      </c>
      <c r="F636" s="601" t="s">
        <v>23214</v>
      </c>
      <c r="G636" s="601" t="s">
        <v>23213</v>
      </c>
      <c r="H636" s="605" t="s">
        <v>23216</v>
      </c>
      <c r="I636" s="606" t="s">
        <v>23215</v>
      </c>
      <c r="J636" s="601" t="s">
        <v>39</v>
      </c>
      <c r="K636" s="601" t="s">
        <v>23218</v>
      </c>
      <c r="L636" s="601" t="s">
        <v>23220</v>
      </c>
      <c r="M636" s="601" t="s">
        <v>21799</v>
      </c>
      <c r="N636" s="601" t="s">
        <v>21800</v>
      </c>
      <c r="O636" s="601" t="s">
        <v>23219</v>
      </c>
      <c r="Q636" s="548">
        <v>40538</v>
      </c>
      <c r="R636" s="601" t="s">
        <v>19103</v>
      </c>
      <c r="S636" s="601" t="s">
        <v>20046</v>
      </c>
      <c r="T636" s="601" t="s">
        <v>42</v>
      </c>
      <c r="U636" s="601" t="s">
        <v>43</v>
      </c>
      <c r="V636" s="601" t="s">
        <v>57</v>
      </c>
      <c r="W636" s="601" t="s">
        <v>17597</v>
      </c>
      <c r="X636" s="601" t="s">
        <v>1119</v>
      </c>
      <c r="Y636" s="1" t="s">
        <v>55</v>
      </c>
      <c r="Z636" s="601" t="s">
        <v>23221</v>
      </c>
      <c r="AA636" s="1">
        <v>2</v>
      </c>
      <c r="AB636" s="1" t="s">
        <v>61</v>
      </c>
      <c r="AC636" s="1" t="s">
        <v>41</v>
      </c>
      <c r="AD636" s="1" t="s">
        <v>61</v>
      </c>
      <c r="AE636" s="1" t="s">
        <v>41</v>
      </c>
      <c r="AF636" s="1" t="s">
        <v>41</v>
      </c>
      <c r="AG636" s="1" t="s">
        <v>17973</v>
      </c>
      <c r="AH636" s="601" t="s">
        <v>23088</v>
      </c>
      <c r="AI636" s="1" t="s">
        <v>61</v>
      </c>
      <c r="AJ636" s="601" t="s">
        <v>23222</v>
      </c>
      <c r="AK636" s="1" t="s">
        <v>61</v>
      </c>
      <c r="AL636" t="s">
        <v>19475</v>
      </c>
      <c r="AM636" s="601" t="s">
        <v>23223</v>
      </c>
      <c r="AN636" s="1" t="s">
        <v>41</v>
      </c>
      <c r="AO636" s="1" t="s">
        <v>61</v>
      </c>
      <c r="AP636" s="1" t="s">
        <v>41</v>
      </c>
      <c r="AQ636" s="1" t="s">
        <v>61</v>
      </c>
      <c r="AR636" s="1" t="s">
        <v>61</v>
      </c>
      <c r="AS636" s="40"/>
      <c r="AT636" s="604"/>
      <c r="AU636" s="601" t="s">
        <v>1</v>
      </c>
    </row>
    <row r="637" spans="1:47" s="601" customFormat="1">
      <c r="A637" s="552">
        <v>632</v>
      </c>
      <c r="B637" s="1" t="s">
        <v>17540</v>
      </c>
      <c r="C637" s="1" t="s">
        <v>17540</v>
      </c>
      <c r="D637" s="601" t="s">
        <v>23202</v>
      </c>
      <c r="E637" s="601" t="s">
        <v>23203</v>
      </c>
      <c r="F637" s="601" t="s">
        <v>23224</v>
      </c>
      <c r="G637" s="601" t="s">
        <v>23225</v>
      </c>
      <c r="H637" s="605" t="s">
        <v>23226</v>
      </c>
      <c r="I637" s="601" t="s">
        <v>23227</v>
      </c>
      <c r="J637" s="601" t="s">
        <v>39</v>
      </c>
      <c r="K637" s="601" t="s">
        <v>23228</v>
      </c>
      <c r="L637" s="601" t="s">
        <v>23229</v>
      </c>
      <c r="M637" s="601" t="s">
        <v>474</v>
      </c>
      <c r="N637" s="601" t="s">
        <v>51</v>
      </c>
      <c r="O637" s="601" t="s">
        <v>58</v>
      </c>
      <c r="P637" s="601" t="s">
        <v>23230</v>
      </c>
      <c r="Q637" s="548">
        <v>70983</v>
      </c>
      <c r="R637" s="601" t="s">
        <v>19061</v>
      </c>
      <c r="S637" s="601" t="s">
        <v>23231</v>
      </c>
      <c r="T637" s="601" t="s">
        <v>42</v>
      </c>
      <c r="U637" s="601" t="s">
        <v>43</v>
      </c>
      <c r="V637" s="601" t="s">
        <v>57</v>
      </c>
      <c r="W637" s="601" t="s">
        <v>20164</v>
      </c>
      <c r="X637" s="601" t="s">
        <v>1119</v>
      </c>
      <c r="Y637" s="1" t="s">
        <v>55</v>
      </c>
      <c r="Z637" s="601" t="s">
        <v>23232</v>
      </c>
      <c r="AA637" s="1">
        <v>1</v>
      </c>
      <c r="AB637" s="1" t="s">
        <v>61</v>
      </c>
      <c r="AC637" s="1" t="s">
        <v>41</v>
      </c>
      <c r="AD637" s="1" t="s">
        <v>41</v>
      </c>
      <c r="AE637" s="1" t="s">
        <v>41</v>
      </c>
      <c r="AF637" s="1" t="s">
        <v>41</v>
      </c>
      <c r="AG637" s="1" t="s">
        <v>55</v>
      </c>
      <c r="AH637" s="601" t="s">
        <v>23233</v>
      </c>
      <c r="AI637" s="1" t="s">
        <v>61</v>
      </c>
      <c r="AJ637" s="601" t="s">
        <v>23188</v>
      </c>
      <c r="AK637" s="1" t="s">
        <v>61</v>
      </c>
      <c r="AL637" s="601" t="s">
        <v>17945</v>
      </c>
      <c r="AM637" s="601" t="s">
        <v>20634</v>
      </c>
      <c r="AN637" s="1" t="s">
        <v>41</v>
      </c>
      <c r="AO637" s="1" t="s">
        <v>41</v>
      </c>
      <c r="AP637" s="1" t="s">
        <v>41</v>
      </c>
      <c r="AQ637" s="1" t="s">
        <v>61</v>
      </c>
      <c r="AR637" s="1" t="s">
        <v>61</v>
      </c>
      <c r="AS637" s="40"/>
      <c r="AT637" s="604"/>
      <c r="AU637" s="601" t="s">
        <v>1</v>
      </c>
    </row>
    <row r="638" spans="1:47" s="601" customFormat="1">
      <c r="A638" s="552">
        <v>633</v>
      </c>
      <c r="B638" s="1" t="s">
        <v>17540</v>
      </c>
      <c r="C638" s="1" t="s">
        <v>17540</v>
      </c>
      <c r="D638" s="601" t="s">
        <v>23234</v>
      </c>
      <c r="E638" s="601" t="s">
        <v>23235</v>
      </c>
      <c r="F638" s="601" t="s">
        <v>23236</v>
      </c>
      <c r="G638" s="601" t="s">
        <v>23237</v>
      </c>
      <c r="H638" s="601" t="s">
        <v>23238</v>
      </c>
      <c r="I638" s="601" t="s">
        <v>23239</v>
      </c>
      <c r="J638" s="601" t="s">
        <v>147</v>
      </c>
      <c r="K638" s="601" t="s">
        <v>23240</v>
      </c>
      <c r="L638" s="601" t="s">
        <v>23241</v>
      </c>
      <c r="M638" s="601" t="s">
        <v>21799</v>
      </c>
      <c r="N638" s="601" t="s">
        <v>21800</v>
      </c>
      <c r="O638" s="601" t="s">
        <v>58</v>
      </c>
      <c r="P638" s="601" t="s">
        <v>23243</v>
      </c>
      <c r="Q638" s="601" t="s">
        <v>23242</v>
      </c>
      <c r="R638" s="601" t="s">
        <v>19103</v>
      </c>
      <c r="S638" s="601" t="s">
        <v>304</v>
      </c>
      <c r="T638" s="601" t="s">
        <v>42</v>
      </c>
      <c r="U638" s="601" t="s">
        <v>1203</v>
      </c>
      <c r="V638" s="601" t="s">
        <v>57</v>
      </c>
      <c r="W638" s="601" t="s">
        <v>40</v>
      </c>
      <c r="X638" s="601" t="s">
        <v>1119</v>
      </c>
      <c r="Y638" s="1" t="s">
        <v>55</v>
      </c>
      <c r="Z638" s="601" t="s">
        <v>23245</v>
      </c>
      <c r="AA638" s="1">
        <v>1</v>
      </c>
      <c r="AB638" s="1" t="s">
        <v>41</v>
      </c>
      <c r="AC638" s="1" t="s">
        <v>41</v>
      </c>
      <c r="AD638" s="1" t="s">
        <v>61</v>
      </c>
      <c r="AE638" s="1" t="s">
        <v>41</v>
      </c>
      <c r="AF638" s="1" t="s">
        <v>41</v>
      </c>
      <c r="AG638" s="1" t="s">
        <v>55</v>
      </c>
      <c r="AH638" s="601" t="s">
        <v>23244</v>
      </c>
      <c r="AI638" s="1" t="s">
        <v>61</v>
      </c>
      <c r="AJ638" s="601" t="s">
        <v>23168</v>
      </c>
      <c r="AK638" s="1" t="s">
        <v>61</v>
      </c>
      <c r="AL638" s="601" t="s">
        <v>19475</v>
      </c>
      <c r="AM638" s="601" t="s">
        <v>23246</v>
      </c>
      <c r="AN638" s="1" t="s">
        <v>41</v>
      </c>
      <c r="AO638" s="1" t="s">
        <v>41</v>
      </c>
      <c r="AP638" s="1" t="s">
        <v>41</v>
      </c>
      <c r="AQ638" s="1" t="s">
        <v>41</v>
      </c>
      <c r="AR638" s="1" t="s">
        <v>61</v>
      </c>
      <c r="AS638" s="40"/>
      <c r="AT638" s="604"/>
      <c r="AU638" s="601" t="s">
        <v>1</v>
      </c>
    </row>
    <row r="639" spans="1:47">
      <c r="A639" s="552">
        <v>634</v>
      </c>
      <c r="B639" s="1" t="s">
        <v>17540</v>
      </c>
      <c r="C639" s="1" t="s">
        <v>17540</v>
      </c>
      <c r="D639" t="s">
        <v>23253</v>
      </c>
      <c r="E639" s="610" t="s">
        <v>23250</v>
      </c>
      <c r="F639" t="s">
        <v>23249</v>
      </c>
      <c r="G639" t="s">
        <v>23248</v>
      </c>
      <c r="H639" s="577" t="s">
        <v>23251</v>
      </c>
      <c r="I639" t="s">
        <v>17540</v>
      </c>
      <c r="J639" s="601" t="s">
        <v>147</v>
      </c>
      <c r="K639" t="s">
        <v>23252</v>
      </c>
      <c r="M639" t="s">
        <v>325</v>
      </c>
      <c r="N639" s="601" t="s">
        <v>51</v>
      </c>
      <c r="O639" s="601" t="s">
        <v>58</v>
      </c>
      <c r="P639" t="s">
        <v>23254</v>
      </c>
      <c r="Q639" s="611">
        <v>204036</v>
      </c>
      <c r="R639" t="s">
        <v>19103</v>
      </c>
      <c r="S639" t="s">
        <v>126</v>
      </c>
      <c r="T639" s="601" t="s">
        <v>42</v>
      </c>
      <c r="U639" s="601" t="s">
        <v>1203</v>
      </c>
      <c r="V639" s="601" t="s">
        <v>57</v>
      </c>
      <c r="W639" t="s">
        <v>17888</v>
      </c>
      <c r="X639" s="601" t="s">
        <v>1119</v>
      </c>
      <c r="Y639" s="1" t="s">
        <v>55</v>
      </c>
      <c r="Z639" t="s">
        <v>23255</v>
      </c>
      <c r="AA639" s="1">
        <v>2</v>
      </c>
      <c r="AB639" s="1" t="s">
        <v>41</v>
      </c>
      <c r="AC639" s="1" t="s">
        <v>61</v>
      </c>
      <c r="AD639" s="1" t="s">
        <v>61</v>
      </c>
      <c r="AE639" s="1" t="s">
        <v>41</v>
      </c>
      <c r="AF639" s="1" t="s">
        <v>41</v>
      </c>
      <c r="AG639" s="1" t="s">
        <v>55</v>
      </c>
      <c r="AH639" t="s">
        <v>23256</v>
      </c>
      <c r="AI639" s="1" t="s">
        <v>61</v>
      </c>
      <c r="AJ639" s="601" t="s">
        <v>23168</v>
      </c>
      <c r="AK639" s="1" t="s">
        <v>61</v>
      </c>
      <c r="AL639" s="601" t="s">
        <v>17945</v>
      </c>
      <c r="AM639" s="601" t="s">
        <v>20634</v>
      </c>
      <c r="AN639" s="1" t="s">
        <v>41</v>
      </c>
      <c r="AO639" s="1" t="s">
        <v>41</v>
      </c>
      <c r="AP639" s="1" t="s">
        <v>41</v>
      </c>
      <c r="AQ639" s="1" t="s">
        <v>41</v>
      </c>
      <c r="AR639" s="1" t="s">
        <v>61</v>
      </c>
      <c r="AU639" t="s">
        <v>1</v>
      </c>
    </row>
    <row r="640" spans="1:47">
      <c r="AB640" s="1"/>
      <c r="AC640" s="1"/>
      <c r="AD640" s="1"/>
      <c r="AE640" s="1"/>
      <c r="AF640" s="1"/>
      <c r="AG640" s="1"/>
      <c r="AU640" t="s">
        <v>1</v>
      </c>
    </row>
    <row r="641" spans="33:47">
      <c r="AG641" s="1"/>
      <c r="AU641" t="s">
        <v>1</v>
      </c>
    </row>
    <row r="642" spans="33:47">
      <c r="AG642" s="1"/>
      <c r="AU642" t="s">
        <v>1</v>
      </c>
    </row>
    <row r="643" spans="33:47">
      <c r="AG643" s="1"/>
      <c r="AU643" t="s">
        <v>1</v>
      </c>
    </row>
    <row r="644" spans="33:47">
      <c r="AG644" s="1"/>
      <c r="AU644" t="s">
        <v>1</v>
      </c>
    </row>
    <row r="645" spans="33:47">
      <c r="AG645" s="1"/>
      <c r="AU645" t="s">
        <v>1</v>
      </c>
    </row>
    <row r="646" spans="33:47">
      <c r="AG646" s="1"/>
      <c r="AU646" t="s">
        <v>1</v>
      </c>
    </row>
    <row r="647" spans="33:47">
      <c r="AG647" s="1"/>
      <c r="AU647" t="s">
        <v>1</v>
      </c>
    </row>
    <row r="648" spans="33:47">
      <c r="AG648" s="1"/>
      <c r="AU648" t="s">
        <v>1</v>
      </c>
    </row>
    <row r="649" spans="33:47">
      <c r="AG649" s="1"/>
      <c r="AU649" t="s">
        <v>1</v>
      </c>
    </row>
    <row r="650" spans="33:47">
      <c r="AG650" s="1"/>
      <c r="AU650" t="s">
        <v>1</v>
      </c>
    </row>
    <row r="651" spans="33:47">
      <c r="AG651" s="1"/>
      <c r="AU651" t="s">
        <v>1</v>
      </c>
    </row>
    <row r="652" spans="33:47">
      <c r="AG652" s="1"/>
      <c r="AU652" t="s">
        <v>1</v>
      </c>
    </row>
    <row r="653" spans="33:47">
      <c r="AG653" s="1"/>
      <c r="AU653" t="s">
        <v>1</v>
      </c>
    </row>
    <row r="654" spans="33:47">
      <c r="AG654" s="1"/>
      <c r="AU654" t="s">
        <v>1</v>
      </c>
    </row>
    <row r="655" spans="33:47">
      <c r="AG655" s="1"/>
      <c r="AU655" t="s">
        <v>1</v>
      </c>
    </row>
    <row r="656" spans="33:47">
      <c r="AG656" s="1"/>
      <c r="AU656" t="s">
        <v>1</v>
      </c>
    </row>
    <row r="657" spans="33:47">
      <c r="AG657" s="1"/>
      <c r="AU657" t="s">
        <v>1</v>
      </c>
    </row>
    <row r="658" spans="33:47">
      <c r="AG658" s="1"/>
      <c r="AU658" t="s">
        <v>1</v>
      </c>
    </row>
    <row r="659" spans="33:47">
      <c r="AG659" s="1"/>
      <c r="AU659" t="s">
        <v>1</v>
      </c>
    </row>
    <row r="660" spans="33:47">
      <c r="AG660" s="1"/>
      <c r="AU660" t="s">
        <v>1</v>
      </c>
    </row>
    <row r="661" spans="33:47">
      <c r="AG661" s="1"/>
      <c r="AU661" t="s">
        <v>1</v>
      </c>
    </row>
    <row r="662" spans="33:47">
      <c r="AG662" s="1"/>
      <c r="AU662" t="s">
        <v>1</v>
      </c>
    </row>
    <row r="663" spans="33:47">
      <c r="AG663" s="1"/>
      <c r="AU663" t="s">
        <v>1</v>
      </c>
    </row>
    <row r="664" spans="33:47">
      <c r="AG664" s="1"/>
      <c r="AU664" t="s">
        <v>1</v>
      </c>
    </row>
    <row r="665" spans="33:47">
      <c r="AG665" s="1"/>
      <c r="AU665" t="s">
        <v>1</v>
      </c>
    </row>
    <row r="666" spans="33:47">
      <c r="AG666" s="1"/>
      <c r="AU666" t="s">
        <v>1</v>
      </c>
    </row>
    <row r="667" spans="33:47">
      <c r="AG667" s="1"/>
      <c r="AU667" t="s">
        <v>1</v>
      </c>
    </row>
    <row r="668" spans="33:47">
      <c r="AG668" s="1"/>
      <c r="AU668" t="s">
        <v>1</v>
      </c>
    </row>
    <row r="669" spans="33:47">
      <c r="AG669" s="1"/>
      <c r="AU669" t="s">
        <v>1</v>
      </c>
    </row>
    <row r="670" spans="33:47">
      <c r="AG670" s="1"/>
      <c r="AU670" t="s">
        <v>1</v>
      </c>
    </row>
    <row r="671" spans="33:47">
      <c r="AG671" s="1"/>
      <c r="AU671" t="s">
        <v>1</v>
      </c>
    </row>
    <row r="672" spans="33:47">
      <c r="AG672" s="1"/>
      <c r="AU672" t="s">
        <v>1</v>
      </c>
    </row>
    <row r="673" spans="33:47">
      <c r="AG673" s="1"/>
      <c r="AU673" t="s">
        <v>1</v>
      </c>
    </row>
    <row r="674" spans="33:47">
      <c r="AG674" s="1"/>
      <c r="AU674" t="s">
        <v>1</v>
      </c>
    </row>
    <row r="675" spans="33:47">
      <c r="AG675" s="1"/>
      <c r="AU675" t="s">
        <v>1</v>
      </c>
    </row>
    <row r="676" spans="33:47">
      <c r="AG676" s="1"/>
      <c r="AU676" t="s">
        <v>1</v>
      </c>
    </row>
    <row r="677" spans="33:47">
      <c r="AG677" s="1"/>
      <c r="AU677" t="s">
        <v>1</v>
      </c>
    </row>
    <row r="678" spans="33:47">
      <c r="AG678" s="1"/>
      <c r="AU678" t="s">
        <v>1</v>
      </c>
    </row>
    <row r="679" spans="33:47">
      <c r="AG679" s="1"/>
      <c r="AU679" t="s">
        <v>1</v>
      </c>
    </row>
    <row r="680" spans="33:47">
      <c r="AG680" s="1"/>
      <c r="AU680" t="s">
        <v>1</v>
      </c>
    </row>
    <row r="681" spans="33:47">
      <c r="AG681" s="1"/>
      <c r="AU681" t="s">
        <v>1</v>
      </c>
    </row>
    <row r="682" spans="33:47">
      <c r="AG682" s="1"/>
      <c r="AU682" t="s">
        <v>1</v>
      </c>
    </row>
    <row r="683" spans="33:47">
      <c r="AG683" s="1"/>
      <c r="AU683" t="s">
        <v>1</v>
      </c>
    </row>
    <row r="684" spans="33:47">
      <c r="AG684" s="1"/>
      <c r="AU684" t="s">
        <v>1</v>
      </c>
    </row>
    <row r="685" spans="33:47">
      <c r="AG685" s="1"/>
      <c r="AU685" t="s">
        <v>1</v>
      </c>
    </row>
    <row r="686" spans="33:47">
      <c r="AG686" s="1"/>
      <c r="AU686" t="s">
        <v>1</v>
      </c>
    </row>
    <row r="687" spans="33:47">
      <c r="AG687" s="1"/>
      <c r="AU687" t="s">
        <v>1</v>
      </c>
    </row>
    <row r="688" spans="33:47">
      <c r="AG688" s="1"/>
      <c r="AU688" t="s">
        <v>1</v>
      </c>
    </row>
    <row r="689" spans="33:47">
      <c r="AG689" s="1"/>
      <c r="AU689" t="s">
        <v>1</v>
      </c>
    </row>
    <row r="690" spans="33:47">
      <c r="AG690" s="1"/>
      <c r="AU690" t="s">
        <v>1</v>
      </c>
    </row>
    <row r="691" spans="33:47">
      <c r="AG691" s="1"/>
      <c r="AU691" t="s">
        <v>1</v>
      </c>
    </row>
    <row r="692" spans="33:47">
      <c r="AG692" s="1"/>
      <c r="AU692" t="s">
        <v>1</v>
      </c>
    </row>
    <row r="693" spans="33:47">
      <c r="AG693" s="1"/>
      <c r="AU693" t="s">
        <v>1</v>
      </c>
    </row>
    <row r="694" spans="33:47">
      <c r="AG694" s="1"/>
      <c r="AU694" t="s">
        <v>1</v>
      </c>
    </row>
    <row r="695" spans="33:47">
      <c r="AG695" s="1"/>
      <c r="AU695" t="s">
        <v>1</v>
      </c>
    </row>
    <row r="696" spans="33:47">
      <c r="AG696" s="1"/>
      <c r="AU696" t="s">
        <v>1</v>
      </c>
    </row>
    <row r="697" spans="33:47">
      <c r="AG697" s="1"/>
      <c r="AU697" t="s">
        <v>1</v>
      </c>
    </row>
    <row r="698" spans="33:47">
      <c r="AG698" s="1"/>
      <c r="AU698" t="s">
        <v>1</v>
      </c>
    </row>
    <row r="699" spans="33:47">
      <c r="AG699" s="1"/>
      <c r="AU699" t="s">
        <v>1</v>
      </c>
    </row>
    <row r="700" spans="33:47">
      <c r="AU700" t="s">
        <v>1</v>
      </c>
    </row>
    <row r="701" spans="33:47">
      <c r="AU701" t="s">
        <v>1</v>
      </c>
    </row>
    <row r="702" spans="33:47">
      <c r="AU702" t="s">
        <v>1</v>
      </c>
    </row>
    <row r="703" spans="33:47">
      <c r="AU703" t="s">
        <v>1</v>
      </c>
    </row>
    <row r="704" spans="33:47">
      <c r="AU704" t="s">
        <v>1</v>
      </c>
    </row>
    <row r="705" spans="47:47">
      <c r="AU705" t="s">
        <v>1</v>
      </c>
    </row>
    <row r="706" spans="47:47">
      <c r="AU706" t="s">
        <v>1</v>
      </c>
    </row>
    <row r="707" spans="47:47">
      <c r="AU707" t="s">
        <v>1</v>
      </c>
    </row>
    <row r="708" spans="47:47">
      <c r="AU708" t="s">
        <v>1</v>
      </c>
    </row>
    <row r="709" spans="47:47">
      <c r="AU709" t="s">
        <v>1</v>
      </c>
    </row>
    <row r="710" spans="47:47">
      <c r="AU710" t="s">
        <v>1</v>
      </c>
    </row>
    <row r="711" spans="47:47">
      <c r="AU711" t="s">
        <v>1</v>
      </c>
    </row>
    <row r="712" spans="47:47">
      <c r="AU712" t="s">
        <v>1</v>
      </c>
    </row>
    <row r="713" spans="47:47">
      <c r="AU713" t="s">
        <v>1</v>
      </c>
    </row>
    <row r="714" spans="47:47">
      <c r="AU714" t="s">
        <v>1</v>
      </c>
    </row>
    <row r="715" spans="47:47">
      <c r="AU715" t="s">
        <v>1</v>
      </c>
    </row>
    <row r="716" spans="47:47">
      <c r="AU716" t="s">
        <v>1</v>
      </c>
    </row>
    <row r="717" spans="47:47">
      <c r="AU717" t="s">
        <v>1</v>
      </c>
    </row>
    <row r="718" spans="47:47">
      <c r="AU718" t="s">
        <v>1</v>
      </c>
    </row>
    <row r="719" spans="47:47">
      <c r="AU719" t="s">
        <v>1</v>
      </c>
    </row>
    <row r="720" spans="47:47">
      <c r="AU720" t="s">
        <v>1</v>
      </c>
    </row>
    <row r="721" spans="47:47">
      <c r="AU721" t="s">
        <v>1</v>
      </c>
    </row>
    <row r="722" spans="47:47">
      <c r="AU722" t="s">
        <v>1</v>
      </c>
    </row>
    <row r="723" spans="47:47">
      <c r="AU723" t="s">
        <v>1</v>
      </c>
    </row>
    <row r="724" spans="47:47">
      <c r="AU724" t="s">
        <v>1</v>
      </c>
    </row>
    <row r="725" spans="47:47">
      <c r="AU725" t="s">
        <v>1</v>
      </c>
    </row>
    <row r="726" spans="47:47">
      <c r="AU726" t="s">
        <v>1</v>
      </c>
    </row>
    <row r="727" spans="47:47">
      <c r="AU727" t="s">
        <v>1</v>
      </c>
    </row>
    <row r="728" spans="47:47">
      <c r="AU728" t="s">
        <v>1</v>
      </c>
    </row>
    <row r="729" spans="47:47">
      <c r="AU729" t="s">
        <v>1</v>
      </c>
    </row>
    <row r="730" spans="47:47">
      <c r="AU730" t="s">
        <v>1</v>
      </c>
    </row>
    <row r="731" spans="47:47">
      <c r="AU731" t="s">
        <v>1</v>
      </c>
    </row>
    <row r="732" spans="47:47">
      <c r="AU732" t="s">
        <v>1</v>
      </c>
    </row>
    <row r="733" spans="47:47">
      <c r="AU733" t="s">
        <v>1</v>
      </c>
    </row>
    <row r="734" spans="47:47">
      <c r="AU734" t="s">
        <v>1</v>
      </c>
    </row>
    <row r="735" spans="47:47">
      <c r="AU735" t="s">
        <v>1</v>
      </c>
    </row>
    <row r="736" spans="47:47">
      <c r="AU736" t="s">
        <v>1</v>
      </c>
    </row>
    <row r="737" spans="47:47">
      <c r="AU737" t="s">
        <v>1</v>
      </c>
    </row>
    <row r="738" spans="47:47">
      <c r="AU738" t="s">
        <v>1</v>
      </c>
    </row>
    <row r="739" spans="47:47">
      <c r="AU739" t="s">
        <v>1</v>
      </c>
    </row>
    <row r="740" spans="47:47">
      <c r="AU740" t="s">
        <v>1</v>
      </c>
    </row>
    <row r="741" spans="47:47">
      <c r="AU741" t="s">
        <v>1</v>
      </c>
    </row>
    <row r="742" spans="47:47">
      <c r="AU742" t="s">
        <v>1</v>
      </c>
    </row>
    <row r="743" spans="47:47">
      <c r="AU743" t="s">
        <v>1</v>
      </c>
    </row>
    <row r="744" spans="47:47">
      <c r="AU744" t="s">
        <v>1</v>
      </c>
    </row>
    <row r="745" spans="47:47">
      <c r="AU745" t="s">
        <v>1</v>
      </c>
    </row>
    <row r="746" spans="47:47">
      <c r="AU746" t="s">
        <v>1</v>
      </c>
    </row>
    <row r="747" spans="47:47">
      <c r="AU747" t="s">
        <v>1</v>
      </c>
    </row>
    <row r="748" spans="47:47">
      <c r="AU748" t="s">
        <v>1</v>
      </c>
    </row>
    <row r="749" spans="47:47">
      <c r="AU749" t="s">
        <v>1</v>
      </c>
    </row>
    <row r="750" spans="47:47">
      <c r="AU750" t="s">
        <v>1</v>
      </c>
    </row>
    <row r="751" spans="47:47">
      <c r="AU751" t="s">
        <v>1</v>
      </c>
    </row>
    <row r="752" spans="47:47">
      <c r="AU752" t="s">
        <v>1</v>
      </c>
    </row>
    <row r="753" spans="47:47">
      <c r="AU753" t="s">
        <v>1</v>
      </c>
    </row>
    <row r="754" spans="47:47">
      <c r="AU754" t="s">
        <v>1</v>
      </c>
    </row>
    <row r="755" spans="47:47">
      <c r="AU755" t="s">
        <v>1</v>
      </c>
    </row>
    <row r="756" spans="47:47">
      <c r="AU756" t="s">
        <v>1</v>
      </c>
    </row>
    <row r="757" spans="47:47">
      <c r="AU757" t="s">
        <v>1</v>
      </c>
    </row>
    <row r="758" spans="47:47">
      <c r="AU758" t="s">
        <v>1</v>
      </c>
    </row>
    <row r="759" spans="47:47">
      <c r="AU759" t="s">
        <v>1</v>
      </c>
    </row>
    <row r="760" spans="47:47">
      <c r="AU760" t="s">
        <v>1</v>
      </c>
    </row>
    <row r="761" spans="47:47">
      <c r="AU761" t="s">
        <v>1</v>
      </c>
    </row>
    <row r="762" spans="47:47">
      <c r="AU762" t="s">
        <v>1</v>
      </c>
    </row>
    <row r="763" spans="47:47">
      <c r="AU763" t="s">
        <v>1</v>
      </c>
    </row>
    <row r="764" spans="47:47">
      <c r="AU764" t="s">
        <v>1</v>
      </c>
    </row>
    <row r="765" spans="47:47">
      <c r="AU765" t="s">
        <v>1</v>
      </c>
    </row>
    <row r="766" spans="47:47">
      <c r="AU766" t="s">
        <v>1</v>
      </c>
    </row>
    <row r="767" spans="47:47">
      <c r="AU767" t="s">
        <v>1</v>
      </c>
    </row>
    <row r="768" spans="47:47">
      <c r="AU768" t="s">
        <v>1</v>
      </c>
    </row>
    <row r="769" spans="47:47">
      <c r="AU769" t="s">
        <v>1</v>
      </c>
    </row>
    <row r="770" spans="47:47">
      <c r="AU770" t="s">
        <v>1</v>
      </c>
    </row>
    <row r="771" spans="47:47">
      <c r="AU771" t="s">
        <v>1</v>
      </c>
    </row>
    <row r="772" spans="47:47">
      <c r="AU772" t="s">
        <v>1</v>
      </c>
    </row>
    <row r="773" spans="47:47">
      <c r="AU773" t="s">
        <v>1</v>
      </c>
    </row>
    <row r="774" spans="47:47">
      <c r="AU774" t="s">
        <v>1</v>
      </c>
    </row>
    <row r="775" spans="47:47">
      <c r="AU775" t="s">
        <v>1</v>
      </c>
    </row>
    <row r="776" spans="47:47">
      <c r="AU776" t="s">
        <v>1</v>
      </c>
    </row>
    <row r="777" spans="47:47">
      <c r="AU777" t="s">
        <v>1</v>
      </c>
    </row>
    <row r="778" spans="47:47">
      <c r="AU778" t="s">
        <v>1</v>
      </c>
    </row>
    <row r="779" spans="47:47">
      <c r="AU779" t="s">
        <v>1</v>
      </c>
    </row>
    <row r="780" spans="47:47">
      <c r="AU780" t="s">
        <v>1</v>
      </c>
    </row>
    <row r="781" spans="47:47">
      <c r="AU781" t="s">
        <v>1</v>
      </c>
    </row>
    <row r="782" spans="47:47">
      <c r="AU782" t="s">
        <v>1</v>
      </c>
    </row>
    <row r="783" spans="47:47">
      <c r="AU783" t="s">
        <v>1</v>
      </c>
    </row>
    <row r="784" spans="47:47">
      <c r="AU784" t="s">
        <v>1</v>
      </c>
    </row>
    <row r="785" spans="47:47">
      <c r="AU785" t="s">
        <v>1</v>
      </c>
    </row>
    <row r="786" spans="47:47">
      <c r="AU786" t="s">
        <v>1</v>
      </c>
    </row>
    <row r="787" spans="47:47">
      <c r="AU787" t="s">
        <v>1</v>
      </c>
    </row>
    <row r="788" spans="47:47">
      <c r="AU788" t="s">
        <v>1</v>
      </c>
    </row>
    <row r="789" spans="47:47">
      <c r="AU789" t="s">
        <v>1</v>
      </c>
    </row>
    <row r="790" spans="47:47">
      <c r="AU790" t="s">
        <v>1</v>
      </c>
    </row>
    <row r="791" spans="47:47">
      <c r="AU791" t="s">
        <v>1</v>
      </c>
    </row>
    <row r="792" spans="47:47">
      <c r="AU792" t="s">
        <v>1</v>
      </c>
    </row>
    <row r="793" spans="47:47">
      <c r="AU793" t="s">
        <v>1</v>
      </c>
    </row>
    <row r="794" spans="47:47">
      <c r="AU794" t="s">
        <v>1</v>
      </c>
    </row>
    <row r="795" spans="47:47">
      <c r="AU795" t="s">
        <v>1</v>
      </c>
    </row>
    <row r="796" spans="47:47">
      <c r="AU796" t="s">
        <v>1</v>
      </c>
    </row>
    <row r="797" spans="47:47">
      <c r="AU797" t="s">
        <v>1</v>
      </c>
    </row>
    <row r="798" spans="47:47">
      <c r="AU798" t="s">
        <v>1</v>
      </c>
    </row>
    <row r="799" spans="47:47">
      <c r="AU799" t="s">
        <v>1</v>
      </c>
    </row>
    <row r="800" spans="47:47">
      <c r="AU800" t="s">
        <v>1</v>
      </c>
    </row>
    <row r="801" spans="47:47">
      <c r="AU801" t="s">
        <v>1</v>
      </c>
    </row>
    <row r="802" spans="47:47">
      <c r="AU802" t="s">
        <v>1</v>
      </c>
    </row>
    <row r="803" spans="47:47">
      <c r="AU803" t="s">
        <v>1</v>
      </c>
    </row>
    <row r="804" spans="47:47">
      <c r="AU804" t="s">
        <v>1</v>
      </c>
    </row>
    <row r="805" spans="47:47">
      <c r="AU805" t="s">
        <v>1</v>
      </c>
    </row>
    <row r="806" spans="47:47">
      <c r="AU806" t="s">
        <v>1</v>
      </c>
    </row>
    <row r="807" spans="47:47">
      <c r="AU807" t="s">
        <v>1</v>
      </c>
    </row>
    <row r="808" spans="47:47">
      <c r="AU808" t="s">
        <v>1</v>
      </c>
    </row>
    <row r="809" spans="47:47">
      <c r="AU809" t="s">
        <v>1</v>
      </c>
    </row>
    <row r="810" spans="47:47">
      <c r="AU810" t="s">
        <v>1</v>
      </c>
    </row>
    <row r="811" spans="47:47">
      <c r="AU811" t="s">
        <v>1</v>
      </c>
    </row>
    <row r="812" spans="47:47">
      <c r="AU812" t="s">
        <v>1</v>
      </c>
    </row>
    <row r="813" spans="47:47">
      <c r="AU813" t="s">
        <v>1</v>
      </c>
    </row>
    <row r="814" spans="47:47">
      <c r="AU814" t="s">
        <v>1</v>
      </c>
    </row>
    <row r="815" spans="47:47">
      <c r="AU815" t="s">
        <v>1</v>
      </c>
    </row>
    <row r="816" spans="47:47">
      <c r="AU816" t="s">
        <v>1</v>
      </c>
    </row>
    <row r="817" spans="47:47">
      <c r="AU817" t="s">
        <v>1</v>
      </c>
    </row>
    <row r="818" spans="47:47">
      <c r="AU818" t="s">
        <v>1</v>
      </c>
    </row>
    <row r="819" spans="47:47">
      <c r="AU819" t="s">
        <v>1</v>
      </c>
    </row>
    <row r="820" spans="47:47">
      <c r="AU820" t="s">
        <v>1</v>
      </c>
    </row>
    <row r="821" spans="47:47">
      <c r="AU821" t="s">
        <v>1</v>
      </c>
    </row>
    <row r="822" spans="47:47">
      <c r="AU822" t="s">
        <v>1</v>
      </c>
    </row>
    <row r="823" spans="47:47">
      <c r="AU823" t="s">
        <v>1</v>
      </c>
    </row>
    <row r="824" spans="47:47">
      <c r="AU824" t="s">
        <v>1</v>
      </c>
    </row>
    <row r="825" spans="47:47">
      <c r="AU825" t="s">
        <v>1</v>
      </c>
    </row>
    <row r="826" spans="47:47">
      <c r="AU826" t="s">
        <v>1</v>
      </c>
    </row>
    <row r="827" spans="47:47">
      <c r="AU827" t="s">
        <v>1</v>
      </c>
    </row>
    <row r="828" spans="47:47">
      <c r="AU828" t="s">
        <v>1</v>
      </c>
    </row>
    <row r="829" spans="47:47">
      <c r="AU829" t="s">
        <v>1</v>
      </c>
    </row>
    <row r="830" spans="47:47">
      <c r="AU830" t="s">
        <v>1</v>
      </c>
    </row>
    <row r="831" spans="47:47">
      <c r="AU831" t="s">
        <v>1</v>
      </c>
    </row>
    <row r="832" spans="47:47">
      <c r="AU832" t="s">
        <v>1</v>
      </c>
    </row>
    <row r="833" spans="47:47">
      <c r="AU833" t="s">
        <v>1</v>
      </c>
    </row>
    <row r="834" spans="47:47">
      <c r="AU834" t="s">
        <v>1</v>
      </c>
    </row>
    <row r="835" spans="47:47">
      <c r="AU835" t="s">
        <v>1</v>
      </c>
    </row>
    <row r="836" spans="47:47">
      <c r="AU836" t="s">
        <v>1</v>
      </c>
    </row>
    <row r="837" spans="47:47">
      <c r="AU837" t="s">
        <v>1</v>
      </c>
    </row>
    <row r="838" spans="47:47">
      <c r="AU838" t="s">
        <v>1</v>
      </c>
    </row>
    <row r="839" spans="47:47">
      <c r="AU839" t="s">
        <v>1</v>
      </c>
    </row>
    <row r="840" spans="47:47">
      <c r="AU840" t="s">
        <v>1</v>
      </c>
    </row>
    <row r="841" spans="47:47">
      <c r="AU841" t="s">
        <v>1</v>
      </c>
    </row>
    <row r="842" spans="47:47">
      <c r="AU842" t="s">
        <v>1</v>
      </c>
    </row>
    <row r="843" spans="47:47">
      <c r="AU843" t="s">
        <v>1</v>
      </c>
    </row>
    <row r="844" spans="47:47">
      <c r="AU844" t="s">
        <v>1</v>
      </c>
    </row>
    <row r="845" spans="47:47">
      <c r="AU845" t="s">
        <v>1</v>
      </c>
    </row>
    <row r="846" spans="47:47">
      <c r="AU846" t="s">
        <v>1</v>
      </c>
    </row>
    <row r="847" spans="47:47">
      <c r="AU847" t="s">
        <v>1</v>
      </c>
    </row>
    <row r="848" spans="47:47">
      <c r="AU848" t="s">
        <v>1</v>
      </c>
    </row>
    <row r="849" spans="47:47">
      <c r="AU849" t="s">
        <v>1</v>
      </c>
    </row>
    <row r="850" spans="47:47">
      <c r="AU850" t="s">
        <v>1</v>
      </c>
    </row>
    <row r="851" spans="47:47">
      <c r="AU851" t="s">
        <v>1</v>
      </c>
    </row>
    <row r="852" spans="47:47">
      <c r="AU852" t="s">
        <v>1</v>
      </c>
    </row>
    <row r="853" spans="47:47">
      <c r="AU853" t="s">
        <v>1</v>
      </c>
    </row>
    <row r="854" spans="47:47">
      <c r="AU854" t="s">
        <v>1</v>
      </c>
    </row>
    <row r="855" spans="47:47">
      <c r="AU855" t="s">
        <v>1</v>
      </c>
    </row>
    <row r="856" spans="47:47">
      <c r="AU856" t="s">
        <v>1</v>
      </c>
    </row>
    <row r="857" spans="47:47">
      <c r="AU857" t="s">
        <v>1</v>
      </c>
    </row>
    <row r="858" spans="47:47">
      <c r="AU858" t="s">
        <v>1</v>
      </c>
    </row>
    <row r="859" spans="47:47">
      <c r="AU859" t="s">
        <v>1</v>
      </c>
    </row>
    <row r="860" spans="47:47">
      <c r="AU860" t="s">
        <v>1</v>
      </c>
    </row>
    <row r="861" spans="47:47">
      <c r="AU861" t="s">
        <v>1</v>
      </c>
    </row>
    <row r="862" spans="47:47">
      <c r="AU862" t="s">
        <v>1</v>
      </c>
    </row>
    <row r="863" spans="47:47">
      <c r="AU863" t="s">
        <v>1</v>
      </c>
    </row>
    <row r="864" spans="47:47">
      <c r="AU864" t="s">
        <v>1</v>
      </c>
    </row>
    <row r="865" spans="47:47">
      <c r="AU865" t="s">
        <v>1</v>
      </c>
    </row>
    <row r="866" spans="47:47">
      <c r="AU866" t="s">
        <v>1</v>
      </c>
    </row>
    <row r="867" spans="47:47">
      <c r="AU867" t="s">
        <v>1</v>
      </c>
    </row>
    <row r="868" spans="47:47">
      <c r="AU868" t="s">
        <v>1</v>
      </c>
    </row>
    <row r="869" spans="47:47">
      <c r="AU869" t="s">
        <v>1</v>
      </c>
    </row>
    <row r="870" spans="47:47">
      <c r="AU870" t="s">
        <v>1</v>
      </c>
    </row>
    <row r="871" spans="47:47">
      <c r="AU871" t="s">
        <v>1</v>
      </c>
    </row>
    <row r="872" spans="47:47">
      <c r="AU872" t="s">
        <v>1</v>
      </c>
    </row>
    <row r="873" spans="47:47">
      <c r="AU873" t="s">
        <v>1</v>
      </c>
    </row>
    <row r="874" spans="47:47">
      <c r="AU874" t="s">
        <v>1</v>
      </c>
    </row>
    <row r="875" spans="47:47">
      <c r="AU875" t="s">
        <v>1</v>
      </c>
    </row>
    <row r="876" spans="47:47">
      <c r="AU876" t="s">
        <v>1</v>
      </c>
    </row>
    <row r="877" spans="47:47">
      <c r="AU877" t="s">
        <v>1</v>
      </c>
    </row>
    <row r="878" spans="47:47">
      <c r="AU878" t="s">
        <v>1</v>
      </c>
    </row>
    <row r="879" spans="47:47">
      <c r="AU879" t="s">
        <v>1</v>
      </c>
    </row>
    <row r="880" spans="47:47">
      <c r="AU880" t="s">
        <v>1</v>
      </c>
    </row>
    <row r="881" spans="47:47">
      <c r="AU881" t="s">
        <v>1</v>
      </c>
    </row>
    <row r="882" spans="47:47">
      <c r="AU882" t="s">
        <v>1</v>
      </c>
    </row>
    <row r="883" spans="47:47">
      <c r="AU883" t="s">
        <v>1</v>
      </c>
    </row>
    <row r="884" spans="47:47">
      <c r="AU884" t="s">
        <v>1</v>
      </c>
    </row>
    <row r="885" spans="47:47">
      <c r="AU885" t="s">
        <v>1</v>
      </c>
    </row>
    <row r="886" spans="47:47">
      <c r="AU886" t="s">
        <v>1</v>
      </c>
    </row>
    <row r="887" spans="47:47">
      <c r="AU887" t="s">
        <v>1</v>
      </c>
    </row>
    <row r="888" spans="47:47">
      <c r="AU888" t="s">
        <v>1</v>
      </c>
    </row>
    <row r="889" spans="47:47">
      <c r="AU889" t="s">
        <v>1</v>
      </c>
    </row>
    <row r="890" spans="47:47">
      <c r="AU890" t="s">
        <v>1</v>
      </c>
    </row>
    <row r="891" spans="47:47">
      <c r="AU891" t="s">
        <v>1</v>
      </c>
    </row>
    <row r="892" spans="47:47">
      <c r="AU892" t="s">
        <v>1</v>
      </c>
    </row>
    <row r="893" spans="47:47">
      <c r="AU893" t="s">
        <v>1</v>
      </c>
    </row>
    <row r="894" spans="47:47">
      <c r="AU894" t="s">
        <v>1</v>
      </c>
    </row>
    <row r="895" spans="47:47">
      <c r="AU895" t="s">
        <v>1</v>
      </c>
    </row>
    <row r="896" spans="47:47">
      <c r="AU896" t="s">
        <v>1</v>
      </c>
    </row>
    <row r="897" spans="47:47">
      <c r="AU897" t="s">
        <v>1</v>
      </c>
    </row>
    <row r="898" spans="47:47">
      <c r="AU898" t="s">
        <v>1</v>
      </c>
    </row>
    <row r="899" spans="47:47">
      <c r="AU899" t="s">
        <v>1</v>
      </c>
    </row>
    <row r="900" spans="47:47">
      <c r="AU900" t="s">
        <v>1</v>
      </c>
    </row>
    <row r="901" spans="47:47">
      <c r="AU901" t="s">
        <v>1</v>
      </c>
    </row>
    <row r="902" spans="47:47">
      <c r="AU902" t="s">
        <v>1</v>
      </c>
    </row>
    <row r="903" spans="47:47">
      <c r="AU903" t="s">
        <v>1</v>
      </c>
    </row>
    <row r="904" spans="47:47">
      <c r="AU904" t="s">
        <v>1</v>
      </c>
    </row>
    <row r="905" spans="47:47">
      <c r="AU905" t="s">
        <v>1</v>
      </c>
    </row>
    <row r="906" spans="47:47">
      <c r="AU906" t="s">
        <v>1</v>
      </c>
    </row>
    <row r="907" spans="47:47">
      <c r="AU907" t="s">
        <v>1</v>
      </c>
    </row>
    <row r="908" spans="47:47">
      <c r="AU908" t="s">
        <v>1</v>
      </c>
    </row>
    <row r="909" spans="47:47">
      <c r="AU909" t="s">
        <v>1</v>
      </c>
    </row>
    <row r="910" spans="47:47">
      <c r="AU910" t="s">
        <v>1</v>
      </c>
    </row>
    <row r="911" spans="47:47">
      <c r="AU911" t="s">
        <v>1</v>
      </c>
    </row>
    <row r="912" spans="47:47">
      <c r="AU912" t="s">
        <v>1</v>
      </c>
    </row>
    <row r="913" spans="47:47">
      <c r="AU913" t="s">
        <v>1</v>
      </c>
    </row>
    <row r="914" spans="47:47">
      <c r="AU914" t="s">
        <v>1</v>
      </c>
    </row>
    <row r="915" spans="47:47">
      <c r="AU915" t="s">
        <v>1</v>
      </c>
    </row>
    <row r="916" spans="47:47">
      <c r="AU916" t="s">
        <v>1</v>
      </c>
    </row>
    <row r="917" spans="47:47">
      <c r="AU917" t="s">
        <v>1</v>
      </c>
    </row>
    <row r="918" spans="47:47">
      <c r="AU918" t="s">
        <v>1</v>
      </c>
    </row>
    <row r="919" spans="47:47">
      <c r="AU919" t="s">
        <v>1</v>
      </c>
    </row>
    <row r="920" spans="47:47">
      <c r="AU920" t="s">
        <v>1</v>
      </c>
    </row>
    <row r="921" spans="47:47">
      <c r="AU921" t="s">
        <v>1</v>
      </c>
    </row>
    <row r="922" spans="47:47">
      <c r="AU922" t="s">
        <v>1</v>
      </c>
    </row>
    <row r="923" spans="47:47">
      <c r="AU923" t="s">
        <v>1</v>
      </c>
    </row>
    <row r="924" spans="47:47">
      <c r="AU924" t="s">
        <v>1</v>
      </c>
    </row>
    <row r="925" spans="47:47">
      <c r="AU925" t="s">
        <v>1</v>
      </c>
    </row>
    <row r="926" spans="47:47">
      <c r="AU926" t="s">
        <v>1</v>
      </c>
    </row>
    <row r="927" spans="47:47">
      <c r="AU927" t="s">
        <v>1</v>
      </c>
    </row>
    <row r="928" spans="47:47">
      <c r="AU928" t="s">
        <v>1</v>
      </c>
    </row>
    <row r="929" spans="47:47">
      <c r="AU929" t="s">
        <v>1</v>
      </c>
    </row>
    <row r="930" spans="47:47">
      <c r="AU930" t="s">
        <v>1</v>
      </c>
    </row>
    <row r="931" spans="47:47">
      <c r="AU931" t="s">
        <v>1</v>
      </c>
    </row>
    <row r="932" spans="47:47">
      <c r="AU932" t="s">
        <v>1</v>
      </c>
    </row>
    <row r="933" spans="47:47">
      <c r="AU933" t="s">
        <v>1</v>
      </c>
    </row>
    <row r="934" spans="47:47">
      <c r="AU934" t="s">
        <v>1</v>
      </c>
    </row>
    <row r="935" spans="47:47">
      <c r="AU935" t="s">
        <v>1</v>
      </c>
    </row>
    <row r="936" spans="47:47">
      <c r="AU936" t="s">
        <v>1</v>
      </c>
    </row>
    <row r="937" spans="47:47">
      <c r="AU937" t="s">
        <v>1</v>
      </c>
    </row>
    <row r="938" spans="47:47">
      <c r="AU938" t="s">
        <v>1</v>
      </c>
    </row>
    <row r="939" spans="47:47">
      <c r="AU939" t="s">
        <v>1</v>
      </c>
    </row>
    <row r="940" spans="47:47">
      <c r="AU940" t="s">
        <v>1</v>
      </c>
    </row>
    <row r="941" spans="47:47">
      <c r="AU941" t="s">
        <v>1</v>
      </c>
    </row>
    <row r="942" spans="47:47">
      <c r="AU942" t="s">
        <v>1</v>
      </c>
    </row>
    <row r="943" spans="47:47">
      <c r="AU943" t="s">
        <v>1</v>
      </c>
    </row>
    <row r="944" spans="47:47">
      <c r="AU944" t="s">
        <v>1</v>
      </c>
    </row>
    <row r="945" spans="47:47">
      <c r="AU945" t="s">
        <v>1</v>
      </c>
    </row>
    <row r="946" spans="47:47">
      <c r="AU946" t="s">
        <v>1</v>
      </c>
    </row>
    <row r="947" spans="47:47">
      <c r="AU947" t="s">
        <v>1</v>
      </c>
    </row>
    <row r="948" spans="47:47">
      <c r="AU948" t="s">
        <v>1</v>
      </c>
    </row>
    <row r="949" spans="47:47">
      <c r="AU949" t="s">
        <v>1</v>
      </c>
    </row>
    <row r="950" spans="47:47">
      <c r="AU950" t="s">
        <v>1</v>
      </c>
    </row>
    <row r="951" spans="47:47">
      <c r="AU951" t="s">
        <v>1</v>
      </c>
    </row>
    <row r="952" spans="47:47">
      <c r="AU952" t="s">
        <v>1</v>
      </c>
    </row>
    <row r="953" spans="47:47">
      <c r="AU953" t="s">
        <v>1</v>
      </c>
    </row>
    <row r="954" spans="47:47">
      <c r="AU954" t="s">
        <v>1</v>
      </c>
    </row>
    <row r="955" spans="47:47">
      <c r="AU955" t="s">
        <v>1</v>
      </c>
    </row>
    <row r="956" spans="47:47">
      <c r="AU956" t="s">
        <v>1</v>
      </c>
    </row>
    <row r="957" spans="47:47">
      <c r="AU957" t="s">
        <v>1</v>
      </c>
    </row>
    <row r="958" spans="47:47">
      <c r="AU958" t="s">
        <v>1</v>
      </c>
    </row>
    <row r="959" spans="47:47">
      <c r="AU959" t="s">
        <v>1</v>
      </c>
    </row>
    <row r="960" spans="47:47">
      <c r="AU960" t="s">
        <v>1</v>
      </c>
    </row>
    <row r="961" spans="47:47">
      <c r="AU961" t="s">
        <v>1</v>
      </c>
    </row>
    <row r="962" spans="47:47">
      <c r="AU962" t="s">
        <v>1</v>
      </c>
    </row>
    <row r="963" spans="47:47">
      <c r="AU963" t="s">
        <v>1</v>
      </c>
    </row>
    <row r="964" spans="47:47">
      <c r="AU964" t="s">
        <v>1</v>
      </c>
    </row>
    <row r="965" spans="47:47">
      <c r="AU965" t="s">
        <v>1</v>
      </c>
    </row>
    <row r="966" spans="47:47">
      <c r="AU966" t="s">
        <v>1</v>
      </c>
    </row>
    <row r="967" spans="47:47">
      <c r="AU967" t="s">
        <v>1</v>
      </c>
    </row>
    <row r="968" spans="47:47">
      <c r="AU968" t="s">
        <v>1</v>
      </c>
    </row>
    <row r="969" spans="47:47">
      <c r="AU969" t="s">
        <v>1</v>
      </c>
    </row>
    <row r="970" spans="47:47">
      <c r="AU970" t="s">
        <v>1</v>
      </c>
    </row>
    <row r="971" spans="47:47">
      <c r="AU971" t="s">
        <v>1</v>
      </c>
    </row>
    <row r="972" spans="47:47">
      <c r="AU972" t="s">
        <v>1</v>
      </c>
    </row>
    <row r="973" spans="47:47">
      <c r="AU973" t="s">
        <v>1</v>
      </c>
    </row>
    <row r="974" spans="47:47">
      <c r="AU974" t="s">
        <v>1</v>
      </c>
    </row>
    <row r="975" spans="47:47">
      <c r="AU975" t="s">
        <v>1</v>
      </c>
    </row>
    <row r="976" spans="47:47">
      <c r="AU976" t="s">
        <v>1</v>
      </c>
    </row>
    <row r="977" spans="47:47">
      <c r="AU977" t="s">
        <v>1</v>
      </c>
    </row>
    <row r="978" spans="47:47">
      <c r="AU978" t="s">
        <v>1</v>
      </c>
    </row>
    <row r="979" spans="47:47">
      <c r="AU979" t="s">
        <v>1</v>
      </c>
    </row>
    <row r="980" spans="47:47">
      <c r="AU980" t="s">
        <v>1</v>
      </c>
    </row>
    <row r="981" spans="47:47">
      <c r="AU981" t="s">
        <v>1</v>
      </c>
    </row>
    <row r="982" spans="47:47">
      <c r="AU982" t="s">
        <v>1</v>
      </c>
    </row>
    <row r="983" spans="47:47">
      <c r="AU983" t="s">
        <v>1</v>
      </c>
    </row>
    <row r="984" spans="47:47">
      <c r="AU984" t="s">
        <v>1</v>
      </c>
    </row>
    <row r="985" spans="47:47">
      <c r="AU985" t="s">
        <v>1</v>
      </c>
    </row>
    <row r="986" spans="47:47">
      <c r="AU986" t="s">
        <v>1</v>
      </c>
    </row>
    <row r="987" spans="47:47">
      <c r="AU987" t="s">
        <v>1</v>
      </c>
    </row>
    <row r="988" spans="47:47">
      <c r="AU988" t="s">
        <v>1</v>
      </c>
    </row>
    <row r="989" spans="47:47">
      <c r="AU989" t="s">
        <v>1</v>
      </c>
    </row>
    <row r="990" spans="47:47">
      <c r="AU990" t="s">
        <v>1</v>
      </c>
    </row>
    <row r="991" spans="47:47">
      <c r="AU991" t="s">
        <v>1</v>
      </c>
    </row>
    <row r="992" spans="47:47">
      <c r="AU992" t="s">
        <v>1</v>
      </c>
    </row>
    <row r="993" spans="47:47">
      <c r="AU993" t="s">
        <v>1</v>
      </c>
    </row>
    <row r="994" spans="47:47">
      <c r="AU994" t="s">
        <v>1</v>
      </c>
    </row>
    <row r="995" spans="47:47">
      <c r="AU995" t="s">
        <v>1</v>
      </c>
    </row>
    <row r="996" spans="47:47">
      <c r="AU996" t="s">
        <v>1</v>
      </c>
    </row>
    <row r="997" spans="47:47">
      <c r="AU997" t="s">
        <v>1</v>
      </c>
    </row>
    <row r="998" spans="47:47">
      <c r="AU998" t="s">
        <v>1</v>
      </c>
    </row>
    <row r="999" spans="47:47">
      <c r="AU999" t="s">
        <v>1</v>
      </c>
    </row>
    <row r="1000" spans="47:47">
      <c r="AU1000" t="s">
        <v>1</v>
      </c>
    </row>
    <row r="1001" spans="47:47">
      <c r="AU1001" t="s">
        <v>1</v>
      </c>
    </row>
    <row r="1002" spans="47:47">
      <c r="AU1002" t="s">
        <v>1</v>
      </c>
    </row>
    <row r="1003" spans="47:47">
      <c r="AU1003" t="s">
        <v>1</v>
      </c>
    </row>
    <row r="1004" spans="47:47">
      <c r="AU1004" t="s">
        <v>1</v>
      </c>
    </row>
    <row r="1005" spans="47:47">
      <c r="AU1005" t="s">
        <v>1</v>
      </c>
    </row>
    <row r="1006" spans="47:47">
      <c r="AU1006" t="s">
        <v>1</v>
      </c>
    </row>
    <row r="1007" spans="47:47">
      <c r="AU1007" t="s">
        <v>1</v>
      </c>
    </row>
    <row r="1008" spans="47:47">
      <c r="AU1008" t="s">
        <v>1</v>
      </c>
    </row>
    <row r="1009" spans="47:47">
      <c r="AU1009" t="s">
        <v>1</v>
      </c>
    </row>
    <row r="1010" spans="47:47">
      <c r="AU1010" t="s">
        <v>1</v>
      </c>
    </row>
    <row r="1011" spans="47:47">
      <c r="AU1011" t="s">
        <v>1</v>
      </c>
    </row>
    <row r="1012" spans="47:47">
      <c r="AU1012" t="s">
        <v>1</v>
      </c>
    </row>
    <row r="1013" spans="47:47">
      <c r="AU1013" t="s">
        <v>1</v>
      </c>
    </row>
    <row r="1014" spans="47:47">
      <c r="AU1014" t="s">
        <v>1</v>
      </c>
    </row>
    <row r="1015" spans="47:47">
      <c r="AU1015" t="s">
        <v>1</v>
      </c>
    </row>
    <row r="1016" spans="47:47">
      <c r="AU1016" t="s">
        <v>1</v>
      </c>
    </row>
    <row r="1017" spans="47:47">
      <c r="AU1017" t="s">
        <v>1</v>
      </c>
    </row>
    <row r="1018" spans="47:47">
      <c r="AU1018" t="s">
        <v>1</v>
      </c>
    </row>
    <row r="1048575" ht="15" customHeight="1"/>
  </sheetData>
  <sheetProtection algorithmName="SHA-512" hashValue="v2Cr3tVofXvPQo0jEx6NYQXpXeEtbSLIQxvRcfJZ22cScmgyGp4IwIDTkTByfBu1pThiIAGHz4WMHdtgoCY5jA==" saltValue="8xtIFiHkN4LqKJxWs00scw==" spinCount="100000" sheet="1" objects="1" scenarios="1"/>
  <mergeCells count="3">
    <mergeCell ref="A1:K1"/>
    <mergeCell ref="L1:N1"/>
    <mergeCell ref="A2:F2"/>
  </mergeCells>
  <conditionalFormatting sqref="AG5:AH5 AJ304:AK307 AB153:AF311 AG131:AH311 AG355:AH368 AB8:AB140 AC8:AH130 AJ12:AJ18">
    <cfRule type="cellIs" dxfId="206" priority="247" operator="equal">
      <formula>"Y"</formula>
    </cfRule>
  </conditionalFormatting>
  <conditionalFormatting sqref="AK6:AK465 AK521 AK467:AK476 AK479 AK481 AK483 AK485 AK488:AK490 AK492 AK495 AK498:AK506 AK508 AK510 AK512 AK515:AK519 AN1:AR549 AN633:AR634 AN635:AP635 AN636:AR636 AN638:AR1048576">
    <cfRule type="containsText" dxfId="205" priority="246" operator="containsText" text="Y">
      <formula>NOT(ISERROR(SEARCH("Y",AK1)))</formula>
    </cfRule>
  </conditionalFormatting>
  <conditionalFormatting sqref="AN5:AR5 AB8:AF407 AN8:AR465 AB467:AF469 AB521:AF521 AB476:AF476 AB479:AF479 AB481:AF481 AB483:AF483 AB485:AF485 AB488:AF490 AB492:AF492 AB495:AF495 AB498:AF506 AB508:AF508 AB510:AF510 AB512:AF512 AB515:AF519">
    <cfRule type="containsText" dxfId="204" priority="245" operator="containsText" text="Y">
      <formula>NOT(ISERROR(SEARCH("Y",AB5)))</formula>
    </cfRule>
  </conditionalFormatting>
  <conditionalFormatting sqref="AB6:AH6">
    <cfRule type="cellIs" dxfId="203" priority="244" operator="equal">
      <formula>"Y"</formula>
    </cfRule>
  </conditionalFormatting>
  <conditionalFormatting sqref="AB6:AF6">
    <cfRule type="containsText" dxfId="202" priority="242" operator="containsText" text="Y">
      <formula>NOT(ISERROR(SEARCH("Y",AB6)))</formula>
    </cfRule>
  </conditionalFormatting>
  <conditionalFormatting sqref="AK6 AN6:AR6">
    <cfRule type="containsText" dxfId="201" priority="241" operator="containsText" text="Y">
      <formula>NOT(ISERROR(SEARCH("Y",AK6)))</formula>
    </cfRule>
  </conditionalFormatting>
  <conditionalFormatting sqref="AN6:AR6">
    <cfRule type="containsText" dxfId="200" priority="240" operator="containsText" text="Y">
      <formula>NOT(ISERROR(SEARCH("Y",AN6)))</formula>
    </cfRule>
  </conditionalFormatting>
  <conditionalFormatting sqref="AN6:AR6">
    <cfRule type="containsText" dxfId="199" priority="239" operator="containsText" text="Y">
      <formula>NOT(ISERROR(SEARCH("Y",AN6)))</formula>
    </cfRule>
  </conditionalFormatting>
  <conditionalFormatting sqref="AJ6">
    <cfRule type="cellIs" dxfId="198" priority="238" operator="equal">
      <formula>"Y"</formula>
    </cfRule>
  </conditionalFormatting>
  <conditionalFormatting sqref="AB7:AH7">
    <cfRule type="cellIs" dxfId="197" priority="237" operator="equal">
      <formula>"Y"</formula>
    </cfRule>
  </conditionalFormatting>
  <conditionalFormatting sqref="AB7:AF7">
    <cfRule type="containsText" dxfId="196" priority="235" operator="containsText" text="Y">
      <formula>NOT(ISERROR(SEARCH("Y",AB7)))</formula>
    </cfRule>
  </conditionalFormatting>
  <conditionalFormatting sqref="AK7 AN7:AR7">
    <cfRule type="containsText" dxfId="195" priority="234" operator="containsText" text="Y">
      <formula>NOT(ISERROR(SEARCH("Y",AK7)))</formula>
    </cfRule>
  </conditionalFormatting>
  <conditionalFormatting sqref="AN7:AR7">
    <cfRule type="containsText" dxfId="194" priority="233" operator="containsText" text="Y">
      <formula>NOT(ISERROR(SEARCH("Y",AN7)))</formula>
    </cfRule>
  </conditionalFormatting>
  <conditionalFormatting sqref="AN7:AR7">
    <cfRule type="containsText" dxfId="193" priority="232" operator="containsText" text="Y">
      <formula>NOT(ISERROR(SEARCH("Y",AN7)))</formula>
    </cfRule>
  </conditionalFormatting>
  <conditionalFormatting sqref="AB142 AB145:AF145 AB146:AC146 AB151:AC151 AJ194:AK194 AB327:AF327 AK189:AK193 AJ196:AK196 AK195 AJ198:AK198 AK197 AJ203:AK203 AK199:AK202 AJ206:AK206 AK204:AK205 AJ209:AK209 AK207:AK208 AJ214:AK216 AK210:AK213 AJ219:AK219 AK217:AK218 AJ221:AK221 AK220 AJ224:AK226 AK222:AK223 AJ229:AK230 AK227:AK228 AJ237:AK237 AK231:AK236 AJ239:AK240 AK238 AJ242:AK242 AK241 AJ245:AK248 AK243:AK244 AJ250:AK251 AK249 AJ254:AK254 AK252:AK253 AJ257:AK257 AK255:AK256 AK258 AJ259:AK269 AJ271:AK273 AK270 AJ275:AK279 AK274 AJ281:AK281 AK280 AJ289:AK289 AK282:AK288 AJ291:AK291 AK290 AJ294:AK294 AK292:AK293 AK295:AK300 AK303 AK308 AK310 AK314:AK317 AK319:AK320 AK324:AK325 AK427 AB427:AH438 AK436:AK437 AB442:AG442 AK442 AK445:AK446 AB450:AG452 AB443:AH449 AK449 AK456 AK458 AB460:AH461 AK461:AK462 AK465 AC131:AF139 AJ309:AK309 AJ301:AK302 AB312:AH319 AJ326:AK327 AJ321:AK323 AH320:AH327 AB320:AG326 AB454:AH454 AB453:AF453 AB455:AF455 AB440:AH441 AB439:AG439 AB456:AG459 AJ457:AK457 AB462:AG465 AJ463:AK464 AJ450:AK455 AJ318:AK318 AJ311:AK313 AJ459:AK460 AJ447:AK448 AJ443:AK444 AJ438:AK441 AJ428:AK435">
    <cfRule type="cellIs" dxfId="192" priority="229" operator="equal">
      <formula>"Y"</formula>
    </cfRule>
  </conditionalFormatting>
  <conditionalFormatting sqref="AC142">
    <cfRule type="cellIs" dxfId="191" priority="228" operator="equal">
      <formula>"Y"</formula>
    </cfRule>
  </conditionalFormatting>
  <conditionalFormatting sqref="AD142">
    <cfRule type="cellIs" dxfId="190" priority="227" operator="equal">
      <formula>"Y"</formula>
    </cfRule>
  </conditionalFormatting>
  <conditionalFormatting sqref="AJ180">
    <cfRule type="containsText" dxfId="189" priority="226" operator="containsText" text="Y">
      <formula>NOT(ISERROR(SEARCH("Y",AJ180)))</formula>
    </cfRule>
  </conditionalFormatting>
  <conditionalFormatting sqref="AC140">
    <cfRule type="cellIs" dxfId="188" priority="225" operator="equal">
      <formula>"Y"</formula>
    </cfRule>
  </conditionalFormatting>
  <conditionalFormatting sqref="AD140">
    <cfRule type="cellIs" dxfId="187" priority="224" operator="equal">
      <formula>"Y"</formula>
    </cfRule>
  </conditionalFormatting>
  <conditionalFormatting sqref="AE140">
    <cfRule type="cellIs" dxfId="186" priority="223" operator="equal">
      <formula>"Y"</formula>
    </cfRule>
  </conditionalFormatting>
  <conditionalFormatting sqref="AF140">
    <cfRule type="cellIs" dxfId="185" priority="222" operator="equal">
      <formula>"Y"</formula>
    </cfRule>
  </conditionalFormatting>
  <conditionalFormatting sqref="AB141">
    <cfRule type="cellIs" dxfId="184" priority="221" operator="equal">
      <formula>"Y"</formula>
    </cfRule>
  </conditionalFormatting>
  <conditionalFormatting sqref="AC141">
    <cfRule type="cellIs" dxfId="183" priority="220" operator="equal">
      <formula>"Y"</formula>
    </cfRule>
  </conditionalFormatting>
  <conditionalFormatting sqref="AD141">
    <cfRule type="cellIs" dxfId="182" priority="219" operator="equal">
      <formula>"Y"</formula>
    </cfRule>
  </conditionalFormatting>
  <conditionalFormatting sqref="AE141">
    <cfRule type="cellIs" dxfId="181" priority="218" operator="equal">
      <formula>"Y"</formula>
    </cfRule>
  </conditionalFormatting>
  <conditionalFormatting sqref="AF141">
    <cfRule type="cellIs" dxfId="180" priority="217" operator="equal">
      <formula>"Y"</formula>
    </cfRule>
  </conditionalFormatting>
  <conditionalFormatting sqref="AE142">
    <cfRule type="cellIs" dxfId="179" priority="216" operator="equal">
      <formula>"Y"</formula>
    </cfRule>
  </conditionalFormatting>
  <conditionalFormatting sqref="AF142">
    <cfRule type="cellIs" dxfId="178" priority="215" operator="equal">
      <formula>"Y"</formula>
    </cfRule>
  </conditionalFormatting>
  <conditionalFormatting sqref="AB143">
    <cfRule type="cellIs" dxfId="177" priority="214" operator="equal">
      <formula>"Y"</formula>
    </cfRule>
  </conditionalFormatting>
  <conditionalFormatting sqref="AC143">
    <cfRule type="cellIs" dxfId="176" priority="213" operator="equal">
      <formula>"Y"</formula>
    </cfRule>
  </conditionalFormatting>
  <conditionalFormatting sqref="AD143">
    <cfRule type="cellIs" dxfId="175" priority="212" operator="equal">
      <formula>"Y"</formula>
    </cfRule>
  </conditionalFormatting>
  <conditionalFormatting sqref="AE143">
    <cfRule type="cellIs" dxfId="174" priority="211" operator="equal">
      <formula>"Y"</formula>
    </cfRule>
  </conditionalFormatting>
  <conditionalFormatting sqref="AF143">
    <cfRule type="cellIs" dxfId="173" priority="210" operator="equal">
      <formula>"Y"</formula>
    </cfRule>
  </conditionalFormatting>
  <conditionalFormatting sqref="AB144">
    <cfRule type="cellIs" dxfId="172" priority="209" operator="equal">
      <formula>"Y"</formula>
    </cfRule>
  </conditionalFormatting>
  <conditionalFormatting sqref="AC144">
    <cfRule type="cellIs" dxfId="171" priority="208" operator="equal">
      <formula>"Y"</formula>
    </cfRule>
  </conditionalFormatting>
  <conditionalFormatting sqref="AD144">
    <cfRule type="cellIs" dxfId="170" priority="207" operator="equal">
      <formula>"Y"</formula>
    </cfRule>
  </conditionalFormatting>
  <conditionalFormatting sqref="AE144">
    <cfRule type="cellIs" dxfId="169" priority="206" operator="equal">
      <formula>"Y"</formula>
    </cfRule>
  </conditionalFormatting>
  <conditionalFormatting sqref="AF144">
    <cfRule type="cellIs" dxfId="168" priority="205" operator="equal">
      <formula>"Y"</formula>
    </cfRule>
  </conditionalFormatting>
  <conditionalFormatting sqref="AD146">
    <cfRule type="cellIs" dxfId="167" priority="204" operator="equal">
      <formula>"Y"</formula>
    </cfRule>
  </conditionalFormatting>
  <conditionalFormatting sqref="AE146">
    <cfRule type="cellIs" dxfId="166" priority="203" operator="equal">
      <formula>"Y"</formula>
    </cfRule>
  </conditionalFormatting>
  <conditionalFormatting sqref="AF146">
    <cfRule type="cellIs" dxfId="165" priority="202" operator="equal">
      <formula>"Y"</formula>
    </cfRule>
  </conditionalFormatting>
  <conditionalFormatting sqref="AB147">
    <cfRule type="cellIs" dxfId="164" priority="201" operator="equal">
      <formula>"Y"</formula>
    </cfRule>
  </conditionalFormatting>
  <conditionalFormatting sqref="AC147">
    <cfRule type="cellIs" dxfId="163" priority="200" operator="equal">
      <formula>"Y"</formula>
    </cfRule>
  </conditionalFormatting>
  <conditionalFormatting sqref="AD147">
    <cfRule type="cellIs" dxfId="162" priority="199" operator="equal">
      <formula>"Y"</formula>
    </cfRule>
  </conditionalFormatting>
  <conditionalFormatting sqref="AE147">
    <cfRule type="cellIs" dxfId="161" priority="198" operator="equal">
      <formula>"Y"</formula>
    </cfRule>
  </conditionalFormatting>
  <conditionalFormatting sqref="AF147">
    <cfRule type="cellIs" dxfId="160" priority="197" operator="equal">
      <formula>"Y"</formula>
    </cfRule>
  </conditionalFormatting>
  <conditionalFormatting sqref="AB148">
    <cfRule type="cellIs" dxfId="159" priority="196" operator="equal">
      <formula>"Y"</formula>
    </cfRule>
  </conditionalFormatting>
  <conditionalFormatting sqref="AC148">
    <cfRule type="cellIs" dxfId="158" priority="195" operator="equal">
      <formula>"Y"</formula>
    </cfRule>
  </conditionalFormatting>
  <conditionalFormatting sqref="AD148">
    <cfRule type="cellIs" dxfId="157" priority="194" operator="equal">
      <formula>"Y"</formula>
    </cfRule>
  </conditionalFormatting>
  <conditionalFormatting sqref="AE148">
    <cfRule type="cellIs" dxfId="156" priority="193" operator="equal">
      <formula>"Y"</formula>
    </cfRule>
  </conditionalFormatting>
  <conditionalFormatting sqref="AF148">
    <cfRule type="cellIs" dxfId="155" priority="192" operator="equal">
      <formula>"Y"</formula>
    </cfRule>
  </conditionalFormatting>
  <conditionalFormatting sqref="AB149">
    <cfRule type="cellIs" dxfId="154" priority="191" operator="equal">
      <formula>"Y"</formula>
    </cfRule>
  </conditionalFormatting>
  <conditionalFormatting sqref="AC149">
    <cfRule type="cellIs" dxfId="153" priority="190" operator="equal">
      <formula>"Y"</formula>
    </cfRule>
  </conditionalFormatting>
  <conditionalFormatting sqref="AD149">
    <cfRule type="cellIs" dxfId="152" priority="189" operator="equal">
      <formula>"Y"</formula>
    </cfRule>
  </conditionalFormatting>
  <conditionalFormatting sqref="AE149">
    <cfRule type="cellIs" dxfId="151" priority="188" operator="equal">
      <formula>"Y"</formula>
    </cfRule>
  </conditionalFormatting>
  <conditionalFormatting sqref="AF149">
    <cfRule type="cellIs" dxfId="150" priority="187" operator="equal">
      <formula>"Y"</formula>
    </cfRule>
  </conditionalFormatting>
  <conditionalFormatting sqref="AB150">
    <cfRule type="cellIs" dxfId="149" priority="186" operator="equal">
      <formula>"Y"</formula>
    </cfRule>
  </conditionalFormatting>
  <conditionalFormatting sqref="AC150">
    <cfRule type="cellIs" dxfId="148" priority="185" operator="equal">
      <formula>"Y"</formula>
    </cfRule>
  </conditionalFormatting>
  <conditionalFormatting sqref="AD150">
    <cfRule type="cellIs" dxfId="147" priority="184" operator="equal">
      <formula>"Y"</formula>
    </cfRule>
  </conditionalFormatting>
  <conditionalFormatting sqref="AE150">
    <cfRule type="cellIs" dxfId="146" priority="183" operator="equal">
      <formula>"Y"</formula>
    </cfRule>
  </conditionalFormatting>
  <conditionalFormatting sqref="AF150">
    <cfRule type="cellIs" dxfId="145" priority="182" operator="equal">
      <formula>"Y"</formula>
    </cfRule>
  </conditionalFormatting>
  <conditionalFormatting sqref="AD151">
    <cfRule type="cellIs" dxfId="144" priority="181" operator="equal">
      <formula>"Y"</formula>
    </cfRule>
  </conditionalFormatting>
  <conditionalFormatting sqref="AE151">
    <cfRule type="cellIs" dxfId="143" priority="180" operator="equal">
      <formula>"Y"</formula>
    </cfRule>
  </conditionalFormatting>
  <conditionalFormatting sqref="AF151">
    <cfRule type="cellIs" dxfId="142" priority="179" operator="equal">
      <formula>"Y"</formula>
    </cfRule>
  </conditionalFormatting>
  <conditionalFormatting sqref="AB152">
    <cfRule type="cellIs" dxfId="141" priority="178" operator="equal">
      <formula>"Y"</formula>
    </cfRule>
  </conditionalFormatting>
  <conditionalFormatting sqref="AC152">
    <cfRule type="cellIs" dxfId="140" priority="177" operator="equal">
      <formula>"Y"</formula>
    </cfRule>
  </conditionalFormatting>
  <conditionalFormatting sqref="AD152">
    <cfRule type="cellIs" dxfId="139" priority="176" operator="equal">
      <formula>"Y"</formula>
    </cfRule>
  </conditionalFormatting>
  <conditionalFormatting sqref="AE152">
    <cfRule type="cellIs" dxfId="138" priority="175" operator="equal">
      <formula>"Y"</formula>
    </cfRule>
  </conditionalFormatting>
  <conditionalFormatting sqref="AF152">
    <cfRule type="cellIs" dxfId="137" priority="174" operator="equal">
      <formula>"Y"</formula>
    </cfRule>
  </conditionalFormatting>
  <conditionalFormatting sqref="AB427:AF465">
    <cfRule type="containsText" dxfId="136" priority="165" operator="containsText" text="Y">
      <formula>NOT(ISERROR(SEARCH("Y",AB427)))</formula>
    </cfRule>
  </conditionalFormatting>
  <conditionalFormatting sqref="AK427:AK465 AK210:AK244 AN210:AR244 AN427:AR465">
    <cfRule type="containsText" dxfId="135" priority="164" operator="containsText" text="Y">
      <formula>NOT(ISERROR(SEARCH("Y",AK210)))</formula>
    </cfRule>
  </conditionalFormatting>
  <conditionalFormatting sqref="AB327:AF327">
    <cfRule type="containsText" dxfId="134" priority="163" operator="containsText" text="Y">
      <formula>NOT(ISERROR(SEARCH("Y",AB327)))</formula>
    </cfRule>
  </conditionalFormatting>
  <conditionalFormatting sqref="F401:F407">
    <cfRule type="duplicateValues" dxfId="133" priority="162"/>
  </conditionalFormatting>
  <conditionalFormatting sqref="B307:B327">
    <cfRule type="duplicateValues" dxfId="132" priority="231"/>
  </conditionalFormatting>
  <conditionalFormatting sqref="AK404:AK407 AN404:AR407">
    <cfRule type="containsText" dxfId="131" priority="161" operator="containsText" text="Y">
      <formula>NOT(ISERROR(SEARCH("Y",AK404)))</formula>
    </cfRule>
  </conditionalFormatting>
  <conditionalFormatting sqref="B401:B406">
    <cfRule type="duplicateValues" dxfId="130" priority="157"/>
    <cfRule type="duplicateValues" dxfId="129" priority="158"/>
    <cfRule type="duplicateValues" dxfId="128" priority="159"/>
    <cfRule type="duplicateValues" dxfId="127" priority="160"/>
  </conditionalFormatting>
  <conditionalFormatting sqref="AK408:AK426">
    <cfRule type="containsText" dxfId="126" priority="154" operator="containsText" text="Y">
      <formula>NOT(ISERROR(SEARCH("Y",AK408)))</formula>
    </cfRule>
  </conditionalFormatting>
  <conditionalFormatting sqref="AB408:AE426">
    <cfRule type="containsText" dxfId="125" priority="153" operator="containsText" text="Y">
      <formula>NOT(ISERROR(SEARCH("Y",AB408)))</formula>
    </cfRule>
  </conditionalFormatting>
  <conditionalFormatting sqref="AJ410:AJ412 AJ414 AJ416 AJ421 AJ423 AJ465 AJ8:AJ9 AJ20:AJ21 AJ23:AJ25 AJ27:AJ28 AJ31:AJ42 AJ44 AJ46 AJ48:AJ52 AJ55:AJ56 AJ58 AJ63:AJ64 AJ81:AJ89 AJ92:AJ94 AJ96:AJ112 AJ114:AJ115 AJ117:AJ119 AJ122:AJ125 AJ128 AJ130:AJ134 AJ136:AJ150 AJ152:AJ155 AJ157:AJ159 AJ162:AJ164 AJ166:AJ167 AJ170:AJ176 AJ179 AJ181:AJ183 AJ185 AJ189:AJ193 AJ195 AJ197 AJ199:AJ202 AJ204:AJ205 AJ207:AJ208 AJ210:AJ213 AJ217:AJ218 AJ220 AJ222:AJ223 AJ227:AJ228 AJ231:AJ236 AJ238 AJ243:AJ244 AJ249 AJ252:AJ253 AJ255:AJ256 AJ258 AJ270 AJ274 AJ280 AJ282:AJ288 AJ290 AJ292:AJ293 AJ295:AJ300 AJ303 AJ308 AJ310 AJ314:AJ317 AJ319:AJ320 AJ324:AJ325 AJ355:AJ364 AJ366:AJ367 AJ373:AJ374 AJ376:AJ378 AJ381 AJ385 AJ393 AJ396:AJ398 AJ402 AJ427 AJ436:AJ437 AJ442 AJ445:AJ446 AJ449 AJ456 AJ458 AJ461:AJ462 AJ241">
    <cfRule type="cellIs" dxfId="124" priority="150" operator="equal">
      <formula>"Y"</formula>
    </cfRule>
  </conditionalFormatting>
  <conditionalFormatting sqref="AG332:AH332">
    <cfRule type="cellIs" dxfId="123" priority="149" operator="equal">
      <formula>"Y"</formula>
    </cfRule>
  </conditionalFormatting>
  <conditionalFormatting sqref="AG335:AH335">
    <cfRule type="cellIs" dxfId="122" priority="148" operator="equal">
      <formula>"Y"</formula>
    </cfRule>
  </conditionalFormatting>
  <conditionalFormatting sqref="AG341:AH341">
    <cfRule type="cellIs" dxfId="121" priority="147" operator="equal">
      <formula>"Y"</formula>
    </cfRule>
  </conditionalFormatting>
  <conditionalFormatting sqref="AG342:AH342">
    <cfRule type="cellIs" dxfId="120" priority="146" operator="equal">
      <formula>"Y"</formula>
    </cfRule>
  </conditionalFormatting>
  <conditionalFormatting sqref="AG346:AH346">
    <cfRule type="cellIs" dxfId="119" priority="145" operator="equal">
      <formula>"Y"</formula>
    </cfRule>
  </conditionalFormatting>
  <conditionalFormatting sqref="AG347:AH347">
    <cfRule type="cellIs" dxfId="118" priority="144" operator="equal">
      <formula>"Y"</formula>
    </cfRule>
  </conditionalFormatting>
  <conditionalFormatting sqref="AH349 AH351:AH352 AH354 AH410 AH412 AH415:AH416 AH418 AH421 AH423 AH426 AH439 AH442 AH450:AH452 AH456:AH459 AH462:AH465 AH522:AH523 AH528 AH530:AH531 AH541 AH545 AH547">
    <cfRule type="cellIs" dxfId="117" priority="143" operator="equal">
      <formula>"Y"</formula>
    </cfRule>
  </conditionalFormatting>
  <conditionalFormatting sqref="AH369">
    <cfRule type="cellIs" dxfId="116" priority="138" operator="equal">
      <formula>"Y"</formula>
    </cfRule>
  </conditionalFormatting>
  <conditionalFormatting sqref="AG370:AH377">
    <cfRule type="cellIs" dxfId="115" priority="137" operator="equal">
      <formula>"Y"</formula>
    </cfRule>
  </conditionalFormatting>
  <conditionalFormatting sqref="AG380:AH380">
    <cfRule type="cellIs" dxfId="114" priority="136" operator="equal">
      <formula>"Y"</formula>
    </cfRule>
  </conditionalFormatting>
  <conditionalFormatting sqref="AH378">
    <cfRule type="cellIs" dxfId="113" priority="135" operator="equal">
      <formula>"Y"</formula>
    </cfRule>
  </conditionalFormatting>
  <conditionalFormatting sqref="AH379">
    <cfRule type="cellIs" dxfId="112" priority="134" operator="equal">
      <formula>"Y"</formula>
    </cfRule>
  </conditionalFormatting>
  <conditionalFormatting sqref="AH381">
    <cfRule type="cellIs" dxfId="111" priority="133" operator="equal">
      <formula>"Y"</formula>
    </cfRule>
  </conditionalFormatting>
  <conditionalFormatting sqref="AH382">
    <cfRule type="cellIs" dxfId="110" priority="132" operator="equal">
      <formula>"Y"</formula>
    </cfRule>
  </conditionalFormatting>
  <conditionalFormatting sqref="AH383">
    <cfRule type="cellIs" dxfId="109" priority="131" operator="equal">
      <formula>"Y"</formula>
    </cfRule>
  </conditionalFormatting>
  <conditionalFormatting sqref="AH384">
    <cfRule type="cellIs" dxfId="108" priority="130" operator="equal">
      <formula>"Y"</formula>
    </cfRule>
  </conditionalFormatting>
  <conditionalFormatting sqref="AH385">
    <cfRule type="cellIs" dxfId="107" priority="129" operator="equal">
      <formula>"Y"</formula>
    </cfRule>
  </conditionalFormatting>
  <conditionalFormatting sqref="AH386">
    <cfRule type="cellIs" dxfId="106" priority="128" operator="equal">
      <formula>"Y"</formula>
    </cfRule>
  </conditionalFormatting>
  <conditionalFormatting sqref="AG383">
    <cfRule type="cellIs" dxfId="105" priority="127" operator="equal">
      <formula>"Y"</formula>
    </cfRule>
  </conditionalFormatting>
  <conditionalFormatting sqref="B297:B306">
    <cfRule type="duplicateValues" dxfId="104" priority="264"/>
  </conditionalFormatting>
  <conditionalFormatting sqref="AK1:AK4 AK633:AK634 AN633:AR634 AN636:AR636 AK636 AK640:AK1048576 AN638:AR1048576">
    <cfRule type="containsText" dxfId="103" priority="106" operator="containsText" text="Y">
      <formula>NOT(ISERROR(SEARCH("Y",AK1)))</formula>
    </cfRule>
  </conditionalFormatting>
  <conditionalFormatting sqref="B466">
    <cfRule type="duplicateValues" dxfId="102" priority="103"/>
    <cfRule type="duplicateValues" dxfId="101" priority="104"/>
    <cfRule type="duplicateValues" dxfId="100" priority="105"/>
  </conditionalFormatting>
  <conditionalFormatting sqref="B471:B475">
    <cfRule type="duplicateValues" dxfId="99" priority="97"/>
    <cfRule type="duplicateValues" dxfId="98" priority="98"/>
    <cfRule type="duplicateValues" dxfId="97" priority="99"/>
  </conditionalFormatting>
  <conditionalFormatting sqref="B470">
    <cfRule type="duplicateValues" dxfId="96" priority="281"/>
    <cfRule type="duplicateValues" dxfId="95" priority="282"/>
    <cfRule type="duplicateValues" dxfId="94" priority="283"/>
  </conditionalFormatting>
  <conditionalFormatting sqref="B477">
    <cfRule type="duplicateValues" dxfId="93" priority="94"/>
    <cfRule type="duplicateValues" dxfId="92" priority="95"/>
    <cfRule type="duplicateValues" dxfId="91" priority="96"/>
  </conditionalFormatting>
  <conditionalFormatting sqref="B478">
    <cfRule type="duplicateValues" dxfId="90" priority="91"/>
    <cfRule type="duplicateValues" dxfId="89" priority="92"/>
    <cfRule type="duplicateValues" dxfId="88" priority="93"/>
  </conditionalFormatting>
  <conditionalFormatting sqref="B480">
    <cfRule type="duplicateValues" dxfId="87" priority="88"/>
    <cfRule type="duplicateValues" dxfId="86" priority="89"/>
    <cfRule type="duplicateValues" dxfId="85" priority="90"/>
  </conditionalFormatting>
  <conditionalFormatting sqref="B482">
    <cfRule type="duplicateValues" dxfId="84" priority="85"/>
    <cfRule type="duplicateValues" dxfId="83" priority="86"/>
    <cfRule type="duplicateValues" dxfId="82" priority="87"/>
  </conditionalFormatting>
  <conditionalFormatting sqref="B484">
    <cfRule type="duplicateValues" dxfId="81" priority="82"/>
    <cfRule type="duplicateValues" dxfId="80" priority="83"/>
    <cfRule type="duplicateValues" dxfId="79" priority="84"/>
  </conditionalFormatting>
  <conditionalFormatting sqref="B486">
    <cfRule type="duplicateValues" dxfId="78" priority="79"/>
    <cfRule type="duplicateValues" dxfId="77" priority="80"/>
    <cfRule type="duplicateValues" dxfId="76" priority="81"/>
  </conditionalFormatting>
  <conditionalFormatting sqref="B487">
    <cfRule type="duplicateValues" dxfId="75" priority="76"/>
    <cfRule type="duplicateValues" dxfId="74" priority="77"/>
    <cfRule type="duplicateValues" dxfId="73" priority="78"/>
  </conditionalFormatting>
  <conditionalFormatting sqref="B491">
    <cfRule type="duplicateValues" dxfId="72" priority="73"/>
    <cfRule type="duplicateValues" dxfId="71" priority="74"/>
    <cfRule type="duplicateValues" dxfId="70" priority="75"/>
  </conditionalFormatting>
  <conditionalFormatting sqref="B493">
    <cfRule type="duplicateValues" dxfId="69" priority="70"/>
    <cfRule type="duplicateValues" dxfId="68" priority="71"/>
    <cfRule type="duplicateValues" dxfId="67" priority="72"/>
  </conditionalFormatting>
  <conditionalFormatting sqref="B496">
    <cfRule type="duplicateValues" dxfId="66" priority="67"/>
    <cfRule type="duplicateValues" dxfId="65" priority="68"/>
    <cfRule type="duplicateValues" dxfId="64" priority="69"/>
  </conditionalFormatting>
  <conditionalFormatting sqref="B497">
    <cfRule type="duplicateValues" dxfId="63" priority="64"/>
    <cfRule type="duplicateValues" dxfId="62" priority="65"/>
    <cfRule type="duplicateValues" dxfId="61" priority="66"/>
  </conditionalFormatting>
  <conditionalFormatting sqref="B507">
    <cfRule type="duplicateValues" dxfId="60" priority="61"/>
    <cfRule type="duplicateValues" dxfId="59" priority="62"/>
    <cfRule type="duplicateValues" dxfId="58" priority="63"/>
  </conditionalFormatting>
  <conditionalFormatting sqref="B509">
    <cfRule type="duplicateValues" dxfId="57" priority="58"/>
    <cfRule type="duplicateValues" dxfId="56" priority="59"/>
    <cfRule type="duplicateValues" dxfId="55" priority="60"/>
  </conditionalFormatting>
  <conditionalFormatting sqref="B511">
    <cfRule type="duplicateValues" dxfId="54" priority="55"/>
    <cfRule type="duplicateValues" dxfId="53" priority="56"/>
    <cfRule type="duplicateValues" dxfId="52" priority="57"/>
  </conditionalFormatting>
  <conditionalFormatting sqref="B513:B514">
    <cfRule type="duplicateValues" dxfId="51" priority="52"/>
    <cfRule type="duplicateValues" dxfId="50" priority="53"/>
    <cfRule type="duplicateValues" dxfId="49" priority="54"/>
  </conditionalFormatting>
  <conditionalFormatting sqref="AH520">
    <cfRule type="cellIs" dxfId="48" priority="51" operator="equal">
      <formula>"Y"</formula>
    </cfRule>
  </conditionalFormatting>
  <conditionalFormatting sqref="I467:I469 I521 I476 I479 I481 I483 I485 I488:I490 I492 I495 I498:I506 I508 I510 I512 I515:I519">
    <cfRule type="duplicateValues" dxfId="47" priority="293"/>
  </conditionalFormatting>
  <conditionalFormatting sqref="B494">
    <cfRule type="duplicateValues" dxfId="46" priority="48"/>
    <cfRule type="duplicateValues" dxfId="45" priority="49"/>
    <cfRule type="duplicateValues" dxfId="44" priority="50"/>
  </conditionalFormatting>
  <conditionalFormatting sqref="I466">
    <cfRule type="duplicateValues" dxfId="43" priority="47"/>
  </conditionalFormatting>
  <conditionalFormatting sqref="I470">
    <cfRule type="duplicateValues" dxfId="42" priority="46"/>
  </conditionalFormatting>
  <conditionalFormatting sqref="I471">
    <cfRule type="duplicateValues" dxfId="41" priority="45"/>
  </conditionalFormatting>
  <conditionalFormatting sqref="I472">
    <cfRule type="duplicateValues" dxfId="40" priority="44"/>
  </conditionalFormatting>
  <conditionalFormatting sqref="I473">
    <cfRule type="duplicateValues" dxfId="39" priority="43"/>
  </conditionalFormatting>
  <conditionalFormatting sqref="I474">
    <cfRule type="duplicateValues" dxfId="38" priority="42"/>
  </conditionalFormatting>
  <conditionalFormatting sqref="I475">
    <cfRule type="duplicateValues" dxfId="37" priority="41"/>
  </conditionalFormatting>
  <conditionalFormatting sqref="I477">
    <cfRule type="duplicateValues" dxfId="36" priority="40"/>
  </conditionalFormatting>
  <conditionalFormatting sqref="I478">
    <cfRule type="duplicateValues" dxfId="35" priority="39"/>
  </conditionalFormatting>
  <conditionalFormatting sqref="I480">
    <cfRule type="duplicateValues" dxfId="34" priority="38"/>
  </conditionalFormatting>
  <conditionalFormatting sqref="I482">
    <cfRule type="duplicateValues" dxfId="33" priority="37"/>
  </conditionalFormatting>
  <conditionalFormatting sqref="I484">
    <cfRule type="duplicateValues" dxfId="32" priority="36"/>
  </conditionalFormatting>
  <conditionalFormatting sqref="I486">
    <cfRule type="duplicateValues" dxfId="31" priority="35"/>
  </conditionalFormatting>
  <conditionalFormatting sqref="I487">
    <cfRule type="duplicateValues" dxfId="30" priority="34"/>
  </conditionalFormatting>
  <conditionalFormatting sqref="I491">
    <cfRule type="duplicateValues" dxfId="29" priority="33"/>
  </conditionalFormatting>
  <conditionalFormatting sqref="I493">
    <cfRule type="duplicateValues" dxfId="28" priority="32"/>
  </conditionalFormatting>
  <conditionalFormatting sqref="I494">
    <cfRule type="duplicateValues" dxfId="27" priority="31"/>
  </conditionalFormatting>
  <conditionalFormatting sqref="I496">
    <cfRule type="duplicateValues" dxfId="26" priority="30"/>
  </conditionalFormatting>
  <conditionalFormatting sqref="I497">
    <cfRule type="duplicateValues" dxfId="25" priority="29"/>
  </conditionalFormatting>
  <conditionalFormatting sqref="I507">
    <cfRule type="duplicateValues" dxfId="24" priority="28"/>
  </conditionalFormatting>
  <conditionalFormatting sqref="I509">
    <cfRule type="duplicateValues" dxfId="23" priority="27"/>
  </conditionalFormatting>
  <conditionalFormatting sqref="I511">
    <cfRule type="duplicateValues" dxfId="22" priority="26"/>
  </conditionalFormatting>
  <conditionalFormatting sqref="I513">
    <cfRule type="duplicateValues" dxfId="21" priority="25"/>
  </conditionalFormatting>
  <conditionalFormatting sqref="I514">
    <cfRule type="duplicateValues" dxfId="20" priority="24"/>
  </conditionalFormatting>
  <conditionalFormatting sqref="AB1:AF4 AB6:AF549 AB633:AF636 AB638:AF1048576">
    <cfRule type="containsText" dxfId="19" priority="23" operator="containsText" text="Y">
      <formula>NOT(ISERROR(SEARCH("Y",AB1)))</formula>
    </cfRule>
  </conditionalFormatting>
  <conditionalFormatting sqref="AK1:AK4 AK6:AK549 AK633:AK634 AK636 AK640:AK1048576">
    <cfRule type="containsText" dxfId="18" priority="21" operator="containsText" text="Y">
      <formula>NOT(ISERROR(SEARCH("Y",AK1)))</formula>
    </cfRule>
  </conditionalFormatting>
  <conditionalFormatting sqref="AI1:AI4 AI6:AI549 AI633:AI1048576">
    <cfRule type="containsText" dxfId="17" priority="19" operator="containsText" text="Y">
      <formula>NOT(ISERROR(SEARCH("Y",AI1)))</formula>
    </cfRule>
  </conditionalFormatting>
  <conditionalFormatting sqref="B550:B632">
    <cfRule type="duplicateValues" dxfId="16" priority="15"/>
    <cfRule type="duplicateValues" dxfId="15" priority="16"/>
    <cfRule type="duplicateValues" dxfId="14" priority="17"/>
    <cfRule type="duplicateValues" dxfId="13" priority="18"/>
  </conditionalFormatting>
  <conditionalFormatting sqref="H550:H632">
    <cfRule type="duplicateValues" dxfId="12" priority="13"/>
  </conditionalFormatting>
  <conditionalFormatting sqref="H550:H632">
    <cfRule type="duplicateValues" dxfId="11" priority="14"/>
  </conditionalFormatting>
  <conditionalFormatting sqref="I550:I632">
    <cfRule type="duplicateValues" dxfId="10" priority="12"/>
  </conditionalFormatting>
  <conditionalFormatting sqref="AK635">
    <cfRule type="containsText" dxfId="9" priority="10" operator="containsText" text="Y">
      <formula>NOT(ISERROR(SEARCH("Y",AK635)))</formula>
    </cfRule>
  </conditionalFormatting>
  <conditionalFormatting sqref="AK635">
    <cfRule type="containsText" dxfId="8" priority="9" operator="containsText" text="Y">
      <formula>NOT(ISERROR(SEARCH("Y",AK635)))</formula>
    </cfRule>
  </conditionalFormatting>
  <conditionalFormatting sqref="AQ635:AR635">
    <cfRule type="containsText" dxfId="7" priority="8" operator="containsText" text="Y">
      <formula>NOT(ISERROR(SEARCH("Y",AQ635)))</formula>
    </cfRule>
  </conditionalFormatting>
  <conditionalFormatting sqref="AQ635:AR635">
    <cfRule type="containsText" dxfId="6" priority="7" operator="containsText" text="Y">
      <formula>NOT(ISERROR(SEARCH("Y",AQ635)))</formula>
    </cfRule>
  </conditionalFormatting>
  <conditionalFormatting sqref="AB637:AF637">
    <cfRule type="containsText" dxfId="5" priority="6" operator="containsText" text="Y">
      <formula>NOT(ISERROR(SEARCH("Y",AB637)))</formula>
    </cfRule>
  </conditionalFormatting>
  <conditionalFormatting sqref="AN637:AP637">
    <cfRule type="containsText" dxfId="4" priority="5" operator="containsText" text="Y">
      <formula>NOT(ISERROR(SEARCH("Y",AN637)))</formula>
    </cfRule>
  </conditionalFormatting>
  <conditionalFormatting sqref="AK637:AK639">
    <cfRule type="containsText" dxfId="3" priority="4" operator="containsText" text="Y">
      <formula>NOT(ISERROR(SEARCH("Y",AK637)))</formula>
    </cfRule>
  </conditionalFormatting>
  <conditionalFormatting sqref="AK637:AK639">
    <cfRule type="containsText" dxfId="2" priority="3" operator="containsText" text="Y">
      <formula>NOT(ISERROR(SEARCH("Y",AK637)))</formula>
    </cfRule>
  </conditionalFormatting>
  <conditionalFormatting sqref="AQ637:AR637">
    <cfRule type="containsText" dxfId="1" priority="2" operator="containsText" text="Y">
      <formula>NOT(ISERROR(SEARCH("Y",AQ637)))</formula>
    </cfRule>
  </conditionalFormatting>
  <conditionalFormatting sqref="AQ637:AR637">
    <cfRule type="containsText" dxfId="0" priority="1" operator="containsText" text="Y">
      <formula>NOT(ISERROR(SEARCH("Y",AQ637)))</formula>
    </cfRule>
  </conditionalFormatting>
  <hyperlinks>
    <hyperlink ref="I6" r:id="rId1" xr:uid="{2A92220A-D4C5-4373-B6EC-57EBD5273D2A}"/>
    <hyperlink ref="H6" r:id="rId2" xr:uid="{78F1D441-4150-4D01-9F2F-550FD43DA636}"/>
    <hyperlink ref="I7" r:id="rId3" xr:uid="{24AF2E23-984E-45CA-8C59-6A2D29CB41CB}"/>
    <hyperlink ref="H7" r:id="rId4" xr:uid="{2260F282-FE95-4EC7-8D8D-50C6AD967C62}"/>
    <hyperlink ref="I13" r:id="rId5" xr:uid="{7AB8F1CD-F6B9-4A29-A6C8-5F7C59516A3D}"/>
    <hyperlink ref="I14" r:id="rId6" xr:uid="{6BC6BFA0-BAF9-44F9-BE28-4778CC455A52}"/>
    <hyperlink ref="I17" r:id="rId7" xr:uid="{96A7BBD0-2B08-412D-B1B3-A6D2F0FBEBA7}"/>
    <hyperlink ref="I19" r:id="rId8" xr:uid="{24498658-D014-46C0-A6CF-90839B6E5FAA}"/>
    <hyperlink ref="I20" r:id="rId9" xr:uid="{63DEB28F-AABE-43AA-B723-84FE7256F6DF}"/>
    <hyperlink ref="I24" r:id="rId10" display="=COUNTIF('Published studies'!AF6:AF304,&quot;" xr:uid="{95B8B9BE-BDCF-4FC4-ACFB-5B71A91DF357}"/>
    <hyperlink ref="I26" r:id="rId11" xr:uid="{CA417936-AA7A-484D-8FDD-153BFC425171}"/>
    <hyperlink ref="I28" r:id="rId12" xr:uid="{73A68CE2-9DEA-4D77-86F7-49844C722EA3}"/>
    <hyperlink ref="I31" r:id="rId13" xr:uid="{1A706624-6E58-4FF7-819B-59AD63BE7241}"/>
    <hyperlink ref="I35" r:id="rId14" xr:uid="{2D8019D5-AE26-4561-875B-6D1864945BA0}"/>
    <hyperlink ref="I39" r:id="rId15" location="citeas" xr:uid="{596E3F51-0EA6-4642-BE3E-239CE0D26A1C}"/>
    <hyperlink ref="I40" r:id="rId16" xr:uid="{2E38D314-A9D0-4191-BB37-404B98E81031}"/>
    <hyperlink ref="I42" r:id="rId17" xr:uid="{DA531F1D-3DEE-452D-A402-6392EBFC3087}"/>
    <hyperlink ref="I48" r:id="rId18" xr:uid="{4196B12B-DC00-461C-80B9-F12CFC2E8099}"/>
    <hyperlink ref="I61" r:id="rId19" xr:uid="{1EF5815D-E9C8-449D-BC3C-92377BF15505}"/>
    <hyperlink ref="I68" r:id="rId20" xr:uid="{7C08EC6F-E083-4B72-979E-5BA827A9D17F}"/>
    <hyperlink ref="I125" r:id="rId21" xr:uid="{4EAD0775-CA09-47AB-AF05-6B5B623CE5D1}"/>
    <hyperlink ref="I126" r:id="rId22" xr:uid="{4E9356FA-F07C-4159-AA02-60690E7D19DF}"/>
    <hyperlink ref="I127" r:id="rId23" xr:uid="{4D758775-0000-4DC6-B246-6F7ED51C676A}"/>
    <hyperlink ref="I128" r:id="rId24" xr:uid="{89770AE6-F71E-4056-8C53-E96E4C1D01DE}"/>
    <hyperlink ref="I129" r:id="rId25" xr:uid="{FAA4F8C6-9E32-4DD9-9169-FA13D5771BD1}"/>
    <hyperlink ref="I130" r:id="rId26" xr:uid="{EB4EBE88-6D0D-4987-B0EA-5C0418668166}"/>
    <hyperlink ref="I12" r:id="rId27" xr:uid="{2BC7DB0C-327A-43F3-9096-5C5666AA16D8}"/>
    <hyperlink ref="I131" r:id="rId28" xr:uid="{953B970A-8515-40FE-9742-FD5BB5B051A4}"/>
    <hyperlink ref="I132" r:id="rId29" xr:uid="{88545724-84CF-4EB7-BE08-56CB881C694B}"/>
    <hyperlink ref="I133" r:id="rId30" xr:uid="{B24B50FC-BFAF-40B0-8157-CDC4C6DB1544}"/>
    <hyperlink ref="I134" r:id="rId31" xr:uid="{2A924CDD-FBCB-4973-A564-8DFF71195F5F}"/>
    <hyperlink ref="I355" r:id="rId32" display="10.1101/2021.02.08.21251325" xr:uid="{AB1496B8-E6A8-49A4-AC61-579BC0023D7B}"/>
    <hyperlink ref="I8" r:id="rId33" xr:uid="{E8C7CE1B-468D-4051-9F67-181A3DF6FC51}"/>
    <hyperlink ref="I356" r:id="rId34" display="10.1101/2021.01.27.21250567" xr:uid="{31FB4C5B-19B3-43B9-96CD-E3899BD34786}"/>
    <hyperlink ref="I357" r:id="rId35" display="10.1101/2021.02.20.21252134" xr:uid="{FE45E6C9-B391-4C05-B3E0-13C38BB10CD2}"/>
    <hyperlink ref="I9" r:id="rId36" xr:uid="{736CB72B-21BD-47B4-B859-DC49F02DEA51}"/>
    <hyperlink ref="I358" r:id="rId37" display="10.1101/2021.04.05.438524" xr:uid="{4A4C9F1C-D338-4331-B306-2765629CAE8F}"/>
    <hyperlink ref="I359" r:id="rId38" display="10.1101/2021.03.24.21254238" xr:uid="{2AAE012D-3F4D-4906-B3EC-4A216B1F18A1}"/>
    <hyperlink ref="I11" r:id="rId39" xr:uid="{0AC3DB18-18B2-48BB-9D98-7B372ABE3A82}"/>
    <hyperlink ref="I15" r:id="rId40" xr:uid="{D3552AE3-A56A-4701-9D60-F499F4FBB41A}"/>
    <hyperlink ref="I16" r:id="rId41" xr:uid="{D24C4FDE-2BF1-4E38-A412-703E8D80B770}"/>
    <hyperlink ref="I18" r:id="rId42" xr:uid="{D15DB180-2CDB-422B-8062-E15DF77644E3}"/>
    <hyperlink ref="I21" r:id="rId43" xr:uid="{491806FE-8E05-49CB-AA0E-46B917A1FCE7}"/>
    <hyperlink ref="I22" r:id="rId44" xr:uid="{90F49C11-2CFD-4F9A-A378-958EA57018ED}"/>
    <hyperlink ref="I23" r:id="rId45" xr:uid="{ED781827-1A80-43B0-8D40-067621F3D928}"/>
    <hyperlink ref="I25" r:id="rId46" xr:uid="{A4B9ABD5-DBD2-4275-B385-E153F7416DC6}"/>
    <hyperlink ref="I27" r:id="rId47" xr:uid="{60A2BDBB-152E-4C7A-AA25-8DBDD1FDD923}"/>
    <hyperlink ref="I29" r:id="rId48" xr:uid="{04CA46FC-0043-40F1-82BB-4AF8ABA7C886}"/>
    <hyperlink ref="I30" r:id="rId49" xr:uid="{E7F9B868-90F2-4AE3-B34C-EA5986B8C3E3}"/>
    <hyperlink ref="I361" r:id="rId50" display="10.2139/ssrn.3796835" xr:uid="{992E6DB1-B141-4DAB-ABD4-715AA0498BA7}"/>
    <hyperlink ref="I32" r:id="rId51" xr:uid="{16AF8558-E6C4-4E3E-A6DE-98334BFD5A4B}"/>
    <hyperlink ref="I362" r:id="rId52" display="10.1101/2021.02.26.21252512" xr:uid="{5EBDD613-3B44-44F3-93D5-EC4A27D915FD}"/>
    <hyperlink ref="I33" r:id="rId53" xr:uid="{EE2A0252-462E-4A53-AABF-3844D1F23589}"/>
    <hyperlink ref="I34" r:id="rId54" xr:uid="{DF8B40A5-2BFA-4A1B-947B-1F76281E6048}"/>
    <hyperlink ref="I36" r:id="rId55" xr:uid="{41165FCC-0E33-43DE-8B4E-516C7C7DF649}"/>
    <hyperlink ref="I37" r:id="rId56" xr:uid="{1C79A439-4AEF-4673-B48B-F806FA0D32E0}"/>
    <hyperlink ref="I363" r:id="rId57" display="10.1101/2021.03.07.21253094" xr:uid="{714B5D72-96EB-4912-BF84-DC830FF39EF4}"/>
    <hyperlink ref="I38" r:id="rId58" xr:uid="{0637CF7A-D6EB-4372-B07C-398F3641FDDF}"/>
    <hyperlink ref="I41" r:id="rId59" xr:uid="{EAB07B1C-7C96-4497-AF78-5AF36F4F24CB}"/>
    <hyperlink ref="I364" r:id="rId60" display="10.1101/2021.02.06.21251283" xr:uid="{1082E772-4EA1-4E9B-AAEC-43C8BD3BA312}"/>
    <hyperlink ref="I43" r:id="rId61" xr:uid="{9991748A-8651-4CA5-9DB8-96554FD4A510}"/>
    <hyperlink ref="I44" r:id="rId62" xr:uid="{FA1E3371-795A-49FC-ACA6-7C5EA0B10CC3}"/>
    <hyperlink ref="I45" r:id="rId63" xr:uid="{FB3C5EC0-13D6-4741-AF9B-A77EF59EB956}"/>
    <hyperlink ref="I46" r:id="rId64" xr:uid="{901920CD-63FF-4F5E-B691-31DAC5D659AD}"/>
    <hyperlink ref="I47" r:id="rId65" xr:uid="{B824E898-40AB-4699-9E54-46EAC5573B2F}"/>
    <hyperlink ref="I49" r:id="rId66" xr:uid="{48F22454-5986-406D-84BA-8D3085A38B6B}"/>
    <hyperlink ref="I50" r:id="rId67" xr:uid="{960E92C6-4F10-4C21-AD39-2FB32221774D}"/>
    <hyperlink ref="I51" r:id="rId68" xr:uid="{3BC82C62-1FED-49B1-9A9A-8AE3577C04B6}"/>
    <hyperlink ref="I52" r:id="rId69" xr:uid="{508EC597-E96C-497A-BE15-A496AA0A23AE}"/>
    <hyperlink ref="I53" r:id="rId70" xr:uid="{3152BC34-81FD-43C7-A67F-030F2F01950E}"/>
    <hyperlink ref="I54" r:id="rId71" xr:uid="{A12549FC-1CF4-4D4A-8577-08BEEB832AE6}"/>
    <hyperlink ref="I55" r:id="rId72" xr:uid="{F9A76B88-88FC-4667-9C49-70335C5D6DF6}"/>
    <hyperlink ref="I56" r:id="rId73" xr:uid="{1562ADA1-A9FA-451E-9FD3-FD8567A12176}"/>
    <hyperlink ref="I57" r:id="rId74" xr:uid="{657EDA2C-1700-435D-9E7E-D486D672858D}"/>
    <hyperlink ref="I58" r:id="rId75" xr:uid="{8F7EC490-682E-4A14-A594-61315BAF45F5}"/>
    <hyperlink ref="I59" r:id="rId76" xr:uid="{3C595D7E-F9AD-4BFC-ACDA-37D97CC9AAE3}"/>
    <hyperlink ref="I60" r:id="rId77" xr:uid="{490FD83C-BD89-40F5-9ED7-CD3E6F33C7A6}"/>
    <hyperlink ref="I62" r:id="rId78" xr:uid="{2643EADB-945E-4AA7-8B75-62E15F6ED670}"/>
    <hyperlink ref="I63" r:id="rId79" xr:uid="{A18D4FEB-6A97-4193-AC28-04DDAEBB7A24}"/>
    <hyperlink ref="I64" r:id="rId80" xr:uid="{E5799366-D743-46A9-AB6F-2D8E23F40CB9}"/>
    <hyperlink ref="I65" r:id="rId81" xr:uid="{CDCBC61B-2C06-4F9A-AB09-3C70E9CB7097}"/>
    <hyperlink ref="I66" r:id="rId82" xr:uid="{59FB485B-94FC-4C3D-81A6-CC7CBA4AFA18}"/>
    <hyperlink ref="I67" r:id="rId83" xr:uid="{231F7804-0747-4BEA-9106-6A0E20B6BC4D}"/>
    <hyperlink ref="I69" r:id="rId84" xr:uid="{69B3B397-5FB1-48ED-973A-952D36535264}"/>
    <hyperlink ref="I70" r:id="rId85" xr:uid="{C6C43FE5-6C94-43CB-ABCD-C06B3AD8AA27}"/>
    <hyperlink ref="I71" r:id="rId86" xr:uid="{D24B842A-C41D-45F2-95E1-4F5572FB366B}"/>
    <hyperlink ref="I72" r:id="rId87" xr:uid="{DA03174F-7D01-42A6-8E20-5A39D9A4AC95}"/>
    <hyperlink ref="I73" r:id="rId88" xr:uid="{55D3A13E-640A-4876-8A6F-D5BB9A2E3FDC}"/>
    <hyperlink ref="I74" r:id="rId89" xr:uid="{3C1A3BFD-25B7-4D60-BE0F-986A7A5F95CB}"/>
    <hyperlink ref="I75" r:id="rId90" xr:uid="{F70C39ED-974C-4B4F-8308-B58473B60A2A}"/>
    <hyperlink ref="I76" r:id="rId91" xr:uid="{210A1D93-BF50-4037-813E-7B78F7B4BA5C}"/>
    <hyperlink ref="I77" r:id="rId92" xr:uid="{F0302837-D3F1-4B8A-9ECA-B152BDE7F35E}"/>
    <hyperlink ref="I78" r:id="rId93" xr:uid="{E6772EC1-7FD5-4688-AD82-969A374612EB}"/>
    <hyperlink ref="I79" r:id="rId94" xr:uid="{F4F122C6-3B12-47A3-8AC9-94B64B90A316}"/>
    <hyperlink ref="I80" r:id="rId95" xr:uid="{B499652A-05B4-4966-8F97-549E82BC257A}"/>
    <hyperlink ref="I81" r:id="rId96" xr:uid="{362B365C-2150-4ADD-8560-D1CF8F3E4BB3}"/>
    <hyperlink ref="I82" r:id="rId97" xr:uid="{7AD5719D-21A8-40D0-AE73-3DF89ADD90B1}"/>
    <hyperlink ref="I83" r:id="rId98" xr:uid="{FD69B895-2A6B-46F3-8C32-0C55576527E2}"/>
    <hyperlink ref="I84" r:id="rId99" xr:uid="{423F50D5-4EA6-4FA4-8A71-23693227156D}"/>
    <hyperlink ref="I85" r:id="rId100" xr:uid="{6EB1F67E-6832-4128-8527-6B5D1CEAFA16}"/>
    <hyperlink ref="I86" r:id="rId101" xr:uid="{3C002D5C-2530-4395-8C88-F4246C6E5ACC}"/>
    <hyperlink ref="I87" r:id="rId102" xr:uid="{4A0C25FE-5FB0-469D-B016-3BB4F052A6A2}"/>
    <hyperlink ref="I88" r:id="rId103" xr:uid="{388C5CE8-462B-449B-B022-FCCE92A6F873}"/>
    <hyperlink ref="I89" r:id="rId104" xr:uid="{9F4A2963-7A54-42DF-8493-7912DA5714CC}"/>
    <hyperlink ref="I90" r:id="rId105" xr:uid="{9C989514-C881-433B-BA02-35F7CE521089}"/>
    <hyperlink ref="I91" r:id="rId106" xr:uid="{60D9526D-1C90-426A-BC62-3FC481EF2B54}"/>
    <hyperlink ref="I92" r:id="rId107" xr:uid="{B5EFA43E-822D-4C1E-91AA-AFB935698BE1}"/>
    <hyperlink ref="I93" r:id="rId108" xr:uid="{8ECBA0CC-299F-425A-8AD1-65C35B16F222}"/>
    <hyperlink ref="I94" r:id="rId109" xr:uid="{EB639F72-25A0-4165-9C49-0E8114FF213D}"/>
    <hyperlink ref="I95" r:id="rId110" xr:uid="{7F42744B-F088-4F4D-9953-F74ED7533A62}"/>
    <hyperlink ref="I96" r:id="rId111" xr:uid="{97167C03-B89F-4729-9403-7F375C4C6792}"/>
    <hyperlink ref="I97" r:id="rId112" xr:uid="{73EC7B6D-7D7B-43A1-A28D-1CC8462EB009}"/>
    <hyperlink ref="I98" r:id="rId113" xr:uid="{D2CD2269-5E7A-42BC-AC52-28A6C753DD97}"/>
    <hyperlink ref="I99" r:id="rId114" xr:uid="{B2C9FABA-EA90-495A-9AE8-6E15A3AB5D92}"/>
    <hyperlink ref="I100" r:id="rId115" xr:uid="{011531A0-BA20-46FF-ADC9-E9EAAE80FC96}"/>
    <hyperlink ref="I101" r:id="rId116" xr:uid="{013C6AE6-AC03-47E9-A38F-6263B5D7E923}"/>
    <hyperlink ref="I102" r:id="rId117" xr:uid="{1688B43D-D954-4DB1-90DA-2944E880054A}"/>
    <hyperlink ref="I103" r:id="rId118" xr:uid="{B1C287EC-B521-4B8E-8CD7-2C9BA8ED56C9}"/>
    <hyperlink ref="I104" r:id="rId119" xr:uid="{49ACE92B-E74E-4EC7-9610-1177BA6137BA}"/>
    <hyperlink ref="I366" r:id="rId120" xr:uid="{582A5E6B-1054-4E85-B0F3-5D2A572CCF29}"/>
    <hyperlink ref="I105" r:id="rId121" xr:uid="{F1E8C9E7-DC18-4FC6-9528-D944E05AABB6}"/>
    <hyperlink ref="I106" r:id="rId122" xr:uid="{66FBC6E4-A1AD-412C-91E1-F3F0DC535E9C}"/>
    <hyperlink ref="I367" r:id="rId123" display="10.1101/2021.04.15.21255482" xr:uid="{AA688612-E9AD-4273-AC32-C2BA6C126EFD}"/>
    <hyperlink ref="I107" r:id="rId124" xr:uid="{42A6719C-C70B-41A7-8B5C-5C3FBCE2A713}"/>
    <hyperlink ref="I108" r:id="rId125" location="affiliation-1" xr:uid="{4209BFC0-C83D-48F1-B8BE-B6D6027D4436}"/>
    <hyperlink ref="I109" r:id="rId126" xr:uid="{A983F8B6-1142-41E1-95C7-8859CE2A371F}"/>
    <hyperlink ref="I110" r:id="rId127" xr:uid="{C33C85CC-0690-4AA2-A640-B659FEB1ADE5}"/>
    <hyperlink ref="I111" r:id="rId128" xr:uid="{D2F314CB-9EB9-4B77-99E5-54B9FB64F5E3}"/>
    <hyperlink ref="I112" r:id="rId129" xr:uid="{E6B1CD11-5FEC-4DA2-92B3-7B832EC5EAAF}"/>
    <hyperlink ref="I113" r:id="rId130" xr:uid="{D53CCDB1-7EE8-4920-8D86-D53F9D389C56}"/>
    <hyperlink ref="I114" r:id="rId131" xr:uid="{E56EF181-4AE8-44E1-A4EA-71971E28442F}"/>
    <hyperlink ref="I115" r:id="rId132" xr:uid="{5ADD05CE-0CBF-45FA-A85B-23618D4FCB58}"/>
    <hyperlink ref="I116" r:id="rId133" xr:uid="{6FD4E6CF-CF10-4C42-B1BE-BE8450C86A31}"/>
    <hyperlink ref="I117" r:id="rId134" xr:uid="{E7589D2C-9A2F-40E7-942E-AF8E4333490E}"/>
    <hyperlink ref="I118" r:id="rId135" xr:uid="{BC94C81D-9637-44E8-ACA7-25736D22E401}"/>
    <hyperlink ref="I119" r:id="rId136" xr:uid="{35158F08-1915-4816-B78F-C700E5BB746F}"/>
    <hyperlink ref="I120" r:id="rId137" xr:uid="{873E9708-8C71-4366-9F69-48374D783BD2}"/>
    <hyperlink ref="I121" r:id="rId138" xr:uid="{9D3C4D23-8888-4742-9333-C70E5A1DDE53}"/>
    <hyperlink ref="I122" r:id="rId139" xr:uid="{AC45D45D-75E2-47C9-B4FD-4DB755C49441}"/>
    <hyperlink ref="I123" r:id="rId140" xr:uid="{927D08BC-52F5-40CC-A658-9EF09C26D841}"/>
    <hyperlink ref="I124" r:id="rId141" xr:uid="{AA3ACE05-A4B9-43DA-8D73-C666A7CDEA54}"/>
    <hyperlink ref="I138" r:id="rId142" xr:uid="{5AC06DF1-E693-4504-9D3A-AB15062999EB}"/>
    <hyperlink ref="I137" r:id="rId143" xr:uid="{435BA06E-95CA-4CDE-B6E7-19B66F3F64CC}"/>
    <hyperlink ref="I136" r:id="rId144" xr:uid="{85BE8DC5-CBBE-400C-B14E-2F8DFD4EFA8A}"/>
    <hyperlink ref="I135" r:id="rId145" xr:uid="{D33B4C30-3A9E-4A24-9B08-6F81287423AE}"/>
    <hyperlink ref="I10" r:id="rId146" xr:uid="{D78A765A-CE7C-4D23-97EE-52B5D67C0BF7}"/>
    <hyperlink ref="I365" r:id="rId147" xr:uid="{7B934BA7-F8A0-4FC6-A2E5-0D1ACD5096DF}"/>
    <hyperlink ref="P68" r:id="rId148" xr:uid="{8D60268F-5065-4CAB-B31F-F05C33BF6FD9}"/>
    <hyperlink ref="H174" r:id="rId149" xr:uid="{6B4D97E6-66F8-4B02-A866-059C9EFE229B}"/>
    <hyperlink ref="H175" r:id="rId150" xr:uid="{26F38A03-745F-4B69-A0A2-DFBC060A482E}"/>
    <hyperlink ref="H181" r:id="rId151" xr:uid="{49FEAFF2-3417-4724-9F1D-3263CE7000AA}"/>
    <hyperlink ref="H182" r:id="rId152" xr:uid="{0B152121-5D0E-451A-A456-D4D8BF30A634}"/>
    <hyperlink ref="H183" r:id="rId153" xr:uid="{9A9D5310-0AB4-4A17-B624-AECB6185B7A8}"/>
    <hyperlink ref="H197" r:id="rId154" xr:uid="{16EB4ABA-A100-4947-A6AF-527C25F31C26}"/>
    <hyperlink ref="H198" r:id="rId155" xr:uid="{34D702BE-956B-42A3-89D4-B605AEB538FC}"/>
    <hyperlink ref="H201" r:id="rId156" xr:uid="{B3DB6A80-8992-4483-81D8-8CFE05CEF67C}"/>
    <hyperlink ref="H204" r:id="rId157" xr:uid="{2DF43DED-D1EA-44B8-8762-62B0E7010D5A}"/>
    <hyperlink ref="H220" r:id="rId158" xr:uid="{BE46149C-5AFD-4571-AAC1-DE27B89FD680}"/>
    <hyperlink ref="I249" r:id="rId159" display="https://doi.org/10.1016/j.lanepe.2021.100150" xr:uid="{1D9DC8BE-24D2-4783-AF4B-17BC02213CB9}"/>
    <hyperlink ref="H355" r:id="rId160" xr:uid="{F9C98F90-E233-4FEA-9D99-BDB20FAC5DD2}"/>
    <hyperlink ref="H23" r:id="rId161" xr:uid="{91988BEF-BFF7-4777-A29D-82F43558878C}"/>
    <hyperlink ref="H26" r:id="rId162" xr:uid="{C497BC69-8233-4383-80F4-C4BA0DF62595}"/>
    <hyperlink ref="H27" r:id="rId163" xr:uid="{8031D278-30F0-4007-8965-CB5501CCC5D6}"/>
    <hyperlink ref="H28" r:id="rId164" xr:uid="{B437EB15-F9CE-4A7B-843E-351FDF4997FE}"/>
    <hyperlink ref="H29" r:id="rId165" xr:uid="{D8C8D2D9-C9CC-478E-B76E-4A43859447D3}"/>
    <hyperlink ref="H30" r:id="rId166" xr:uid="{F27D32CA-473C-400F-BF31-C34D72B13B4F}"/>
    <hyperlink ref="H31" r:id="rId167" xr:uid="{51119ABF-D9FC-4971-B982-8950C148553E}"/>
    <hyperlink ref="H361" r:id="rId168" xr:uid="{861E67ED-05CC-4A51-AFD5-BB2A1F49834D}"/>
    <hyperlink ref="H32" r:id="rId169" xr:uid="{DF36E852-4ED6-44A6-B492-7D064D67B6FE}"/>
    <hyperlink ref="H362" r:id="rId170" xr:uid="{482A7297-E91C-491E-9AB6-2F25721551CD}"/>
    <hyperlink ref="H33" r:id="rId171" xr:uid="{DF495E76-74F4-45D3-A3D1-E9A4308290A5}"/>
    <hyperlink ref="H34" r:id="rId172" xr:uid="{145330B6-43D6-466F-AC52-9395C78385E8}"/>
    <hyperlink ref="H35" r:id="rId173" xr:uid="{BBF5AD49-1CDA-49C5-9DE1-9FDF1E6B587C}"/>
    <hyperlink ref="H36" r:id="rId174" xr:uid="{3263D9AD-A237-469D-B7E3-44B1C98DA38E}"/>
    <hyperlink ref="H37" r:id="rId175" xr:uid="{84BE2ECF-EBF0-428D-8335-7359121DF0F1}"/>
    <hyperlink ref="H363" r:id="rId176" xr:uid="{BC18DD3F-3FAB-475E-BFB3-79C31161F5D8}"/>
    <hyperlink ref="H38" r:id="rId177" xr:uid="{7E7454E8-DF6A-455A-9521-BFDDAFF778E1}"/>
    <hyperlink ref="H39" r:id="rId178" location="citeas" xr:uid="{C418D4E2-5BDC-4CBD-894B-6A7B529EA457}"/>
    <hyperlink ref="H40" r:id="rId179" xr:uid="{01E73D0D-67CD-4D7F-BF4C-B1905ABAE5DF}"/>
    <hyperlink ref="H41" r:id="rId180" xr:uid="{C2BD7CCC-3C45-435A-BE76-59921EB20F21}"/>
    <hyperlink ref="H42" r:id="rId181" xr:uid="{340D2E1D-AB2D-470E-9598-9285AED315E9}"/>
    <hyperlink ref="H364" r:id="rId182" xr:uid="{E1AA2BC8-E07B-49A4-A031-17A6B5B5F0E1}"/>
    <hyperlink ref="H43" r:id="rId183" xr:uid="{FA36D81B-B7E6-4C51-A436-5D543F67F3A6}"/>
    <hyperlink ref="H44" r:id="rId184" xr:uid="{458C3798-2BB4-4EAC-B757-3116775B2F90}"/>
    <hyperlink ref="H45" r:id="rId185" xr:uid="{D3D82D4B-BA3B-4407-9A0F-ECCE59C406FF}"/>
    <hyperlink ref="H46" r:id="rId186" xr:uid="{48F5E8A3-23DF-4AEB-B8CC-6E982178F05B}"/>
    <hyperlink ref="H47" r:id="rId187" xr:uid="{8A62491C-68AE-48AE-8273-D322B48EE1E0}"/>
    <hyperlink ref="H48" r:id="rId188" xr:uid="{4282190C-3063-432A-A2FC-CA0572B5E31E}"/>
    <hyperlink ref="H49" r:id="rId189" xr:uid="{AFA12526-3321-4F09-87B3-DF38DDC77720}"/>
    <hyperlink ref="H50" r:id="rId190" xr:uid="{EC2652FD-F62C-41E6-BEC9-4AD285C86D65}"/>
    <hyperlink ref="H51" r:id="rId191" xr:uid="{1BFEE0C8-5A5A-481F-A0EE-892E26FB1EE7}"/>
    <hyperlink ref="H52" r:id="rId192" xr:uid="{A2F48531-FCE1-4ECC-9021-34CA14BE5C9B}"/>
    <hyperlink ref="H53" r:id="rId193" xr:uid="{F90EAF00-C9EA-467B-9E06-F85E0F0E51F1}"/>
    <hyperlink ref="H54" r:id="rId194" xr:uid="{FB124A0B-9CD0-4269-91F0-2886438F773A}"/>
    <hyperlink ref="H55" r:id="rId195" xr:uid="{0E6564D7-D3E2-4F88-91F0-A07F79E6529E}"/>
    <hyperlink ref="H56" r:id="rId196" xr:uid="{B02EDC23-AAD4-413B-A479-59DBCC3B23C8}"/>
    <hyperlink ref="H57" r:id="rId197" xr:uid="{4C53FF73-45DF-4A51-BB26-A992293A888F}"/>
    <hyperlink ref="H58" r:id="rId198" xr:uid="{6B77A504-6024-41F6-B269-9333490E32DF}"/>
    <hyperlink ref="H59" r:id="rId199" xr:uid="{8CD3458F-2FE7-48E4-8DBE-1B03740F9401}"/>
    <hyperlink ref="H60" r:id="rId200" xr:uid="{DCD276DC-410F-4B9F-BDD4-448497A5FFB2}"/>
    <hyperlink ref="H61" r:id="rId201" xr:uid="{4F7B6B5C-C59A-4C42-8E66-6C0587F2F495}"/>
    <hyperlink ref="H62" r:id="rId202" xr:uid="{D025E8CD-4269-44E0-927B-19D19C68E11B}"/>
    <hyperlink ref="H63" r:id="rId203" xr:uid="{04CEFB93-58C8-45EB-94FC-1C39BDB07A91}"/>
    <hyperlink ref="H64" r:id="rId204" xr:uid="{E6EFEE6E-0EDD-496D-AF57-C03C33405245}"/>
    <hyperlink ref="H65" r:id="rId205" xr:uid="{5F1B1864-1FD7-4C6B-B36B-71E000DC0645}"/>
    <hyperlink ref="H66" r:id="rId206" xr:uid="{75386A9A-F814-4A60-9075-3E9146DF62E1}"/>
    <hyperlink ref="H67" r:id="rId207" xr:uid="{9D9A273D-F576-44CB-8149-9E2303BA5658}"/>
    <hyperlink ref="H68" r:id="rId208" xr:uid="{901BE8A1-E46D-474A-950E-1B666B55E1AC}"/>
    <hyperlink ref="H69" r:id="rId209" xr:uid="{8B4855E4-D383-40FF-B4AC-39C94D086557}"/>
    <hyperlink ref="H70" r:id="rId210" xr:uid="{AC35AB6F-7E88-45E6-8177-220A01F0AEF8}"/>
    <hyperlink ref="H71" r:id="rId211" xr:uid="{82A4397B-EF83-49B2-8F03-D462FC4A48F8}"/>
    <hyperlink ref="H72" r:id="rId212" xr:uid="{E903A076-4ED7-4356-B983-B5704A54EAB1}"/>
    <hyperlink ref="H73" r:id="rId213" xr:uid="{E24E7536-EBD3-4F40-8CA8-343C7FB14178}"/>
    <hyperlink ref="H74" r:id="rId214" xr:uid="{823B3B82-50DA-48A0-A6B9-7CD1CDCC02A1}"/>
    <hyperlink ref="H75" r:id="rId215" xr:uid="{FF356F62-6DD5-4F04-8FD9-B299B5EEA860}"/>
    <hyperlink ref="H76" r:id="rId216" xr:uid="{38BEEC9F-1C52-49B7-9B5C-6C166FBA439B}"/>
    <hyperlink ref="H77" r:id="rId217" xr:uid="{5421DBDC-F388-46E1-99D7-0E13437DCE87}"/>
    <hyperlink ref="H78" r:id="rId218" xr:uid="{A665DBF8-9ED5-42AA-B31D-4D5AC3012ADC}"/>
    <hyperlink ref="H79" r:id="rId219" xr:uid="{B3BE224A-0E3B-4409-8879-55E5252CD452}"/>
    <hyperlink ref="H365" r:id="rId220" xr:uid="{E16D0FDE-366E-454E-B566-D79A569DA2AD}"/>
    <hyperlink ref="H80" r:id="rId221" xr:uid="{28D46DCE-F133-409E-A7C0-2B5CFD6B04A8}"/>
    <hyperlink ref="H81" r:id="rId222" xr:uid="{8555D9DD-C81F-4155-8517-4BB2425307D7}"/>
    <hyperlink ref="H82" r:id="rId223" xr:uid="{FD3F6544-A2C0-456D-BEC1-D20CE8DED7F0}"/>
    <hyperlink ref="H83" r:id="rId224" xr:uid="{132E0ED1-AE6A-48D8-9117-760A72A27F44}"/>
    <hyperlink ref="H84" r:id="rId225" xr:uid="{93C3CEF4-8A5D-4E6B-9A2A-1C0AF90801AD}"/>
    <hyperlink ref="H85" r:id="rId226" xr:uid="{34A68279-EB71-4951-B6B6-53C5885191B5}"/>
    <hyperlink ref="H86" r:id="rId227" xr:uid="{B4A5A417-9F54-4B78-AFC9-B25CD616AA18}"/>
    <hyperlink ref="H87" r:id="rId228" xr:uid="{EDCFAE8A-387D-4E06-B3FB-9552EACA2EB4}"/>
    <hyperlink ref="H88" r:id="rId229" xr:uid="{AEB4D9D6-D04B-462B-8697-18B3C9C7FAF7}"/>
    <hyperlink ref="H89" r:id="rId230" xr:uid="{920B92A5-0F55-4FC2-97E6-E42C6FCAD2D7}"/>
    <hyperlink ref="H90" r:id="rId231" xr:uid="{56828561-19EC-404C-AA1B-7D8DBDB352DA}"/>
    <hyperlink ref="H91" r:id="rId232" xr:uid="{4BAC968B-AD1A-4A32-BBD3-8E92F1A13B28}"/>
    <hyperlink ref="H92" r:id="rId233" xr:uid="{C1C26E80-929A-44C9-B584-EE01D92E4496}"/>
    <hyperlink ref="H93" r:id="rId234" xr:uid="{833B98EF-990B-40BE-A0AF-46B5198FA438}"/>
    <hyperlink ref="H94" r:id="rId235" xr:uid="{65067C70-9751-4D23-B460-293FCF587C37}"/>
    <hyperlink ref="H95" r:id="rId236" xr:uid="{F272ED76-627D-47BC-AFBA-DFB76683F945}"/>
    <hyperlink ref="H96" r:id="rId237" xr:uid="{22A32AE0-739E-488C-BD79-1F96E65CC615}"/>
    <hyperlink ref="H97" r:id="rId238" xr:uid="{CE2F8BAA-4D1E-4D30-A1E0-51749A0F082D}"/>
    <hyperlink ref="H98" r:id="rId239" xr:uid="{11A725A6-E449-4C84-ADCF-39BE69DD04BE}"/>
    <hyperlink ref="H99" r:id="rId240" xr:uid="{4483D88A-4137-4C21-9DC7-BDB23883DA3E}"/>
    <hyperlink ref="H100" r:id="rId241" xr:uid="{05ED515D-61C0-476D-B4C1-C2FE60AD39D3}"/>
    <hyperlink ref="H101" r:id="rId242" xr:uid="{7133E02C-586D-4E01-B6E1-48F99BEE237D}"/>
    <hyperlink ref="H102" r:id="rId243" xr:uid="{CCD841BC-574E-40C4-9E5C-F2E47D7F6A12}"/>
    <hyperlink ref="H103" r:id="rId244" xr:uid="{04FBEB49-C36A-4633-80C0-94ECFD574219}"/>
    <hyperlink ref="H104" r:id="rId245" xr:uid="{0E8F598E-A498-43C4-BC36-1B25601CAE8F}"/>
    <hyperlink ref="H366" r:id="rId246" xr:uid="{FF2F131D-869D-4CDD-A2E6-1C7E4872A1B3}"/>
    <hyperlink ref="H105" r:id="rId247" xr:uid="{5A4DE05D-73D3-4E33-94D6-D0C925B06ECA}"/>
    <hyperlink ref="H106" r:id="rId248" xr:uid="{3519B9FA-1F0B-4A84-9515-8EEF472630BB}"/>
    <hyperlink ref="H367" r:id="rId249" xr:uid="{07C96DEF-EC68-4713-846B-C21A9128844D}"/>
    <hyperlink ref="H107" r:id="rId250" xr:uid="{C6DA6666-0309-4268-AE75-7A97970AD10D}"/>
    <hyperlink ref="H108" r:id="rId251" location="affiliation-1" xr:uid="{1BEDCC63-9C7F-4A04-B99C-55B92D94C98F}"/>
    <hyperlink ref="H109" r:id="rId252" xr:uid="{B7755364-4316-4FB7-8D33-F0705E35F0CC}"/>
    <hyperlink ref="H110" r:id="rId253" xr:uid="{1AD6759E-691F-4FE4-A92F-7EC24C072B87}"/>
    <hyperlink ref="H111" r:id="rId254" xr:uid="{EC55DD42-C189-41DA-915C-8F436A331CF7}"/>
    <hyperlink ref="H112" r:id="rId255" xr:uid="{50150005-77DC-4A38-82B9-B7DCAAC08620}"/>
    <hyperlink ref="H113" r:id="rId256" xr:uid="{8CCC2817-4424-4111-B760-2124D6541A13}"/>
    <hyperlink ref="H114" r:id="rId257" xr:uid="{D76C367E-774A-4B77-900B-C00388A6EAE9}"/>
    <hyperlink ref="H115" r:id="rId258" xr:uid="{948D9DE6-63F3-4205-8470-2006247C140F}"/>
    <hyperlink ref="H116" r:id="rId259" xr:uid="{B3176816-8DEC-47F4-A52E-8F3EB42726CA}"/>
    <hyperlink ref="H117" r:id="rId260" xr:uid="{F4910CD3-9433-4610-A720-FE82A5615405}"/>
    <hyperlink ref="H118" r:id="rId261" xr:uid="{A3417A72-2334-424D-9A5A-6B4AB1E49A4B}"/>
    <hyperlink ref="H119" r:id="rId262" xr:uid="{C66B43CD-3905-44C7-9F0E-4ED8226F101C}"/>
    <hyperlink ref="H120" r:id="rId263" xr:uid="{CC906D90-C3EB-49D3-BE54-839EC672D8D6}"/>
    <hyperlink ref="H121" r:id="rId264" xr:uid="{87CF042A-FF26-4C93-B205-577A32839A80}"/>
    <hyperlink ref="H122" r:id="rId265" xr:uid="{A6C5974C-8C6A-4839-AC5D-28FE1031A8EA}"/>
    <hyperlink ref="H123" r:id="rId266" xr:uid="{38128AE7-FFB3-43B6-9E41-EC28D43FDDCC}"/>
    <hyperlink ref="H124" r:id="rId267" xr:uid="{45327369-387D-4AD6-A101-22019DF92E13}"/>
    <hyperlink ref="H125" r:id="rId268" xr:uid="{D827A839-78E5-453A-86C2-19358FE8C143}"/>
    <hyperlink ref="H126" r:id="rId269" xr:uid="{5EBC3E57-5EC1-4EA3-9894-A1A4E994DF17}"/>
    <hyperlink ref="H127" r:id="rId270" xr:uid="{1901DEEA-8C67-458C-94F1-0313E4DCD4EA}"/>
    <hyperlink ref="H128" r:id="rId271" xr:uid="{1EF1A4C5-9C17-40FB-B27F-31F0DF147C36}"/>
    <hyperlink ref="H129" r:id="rId272" xr:uid="{4C3A85B2-7DBF-4D72-B59B-D475B069747F}"/>
    <hyperlink ref="H130" r:id="rId273" xr:uid="{4AD7522F-5589-4C05-A932-D6D3A15D5149}"/>
    <hyperlink ref="H131" r:id="rId274" xr:uid="{BC12C073-9418-42D5-8621-F82E6BA15CF0}"/>
    <hyperlink ref="H132" r:id="rId275" xr:uid="{E23D678A-169C-4E27-A4D6-919244AFBA3B}"/>
    <hyperlink ref="H133" r:id="rId276" xr:uid="{0878C977-62CC-4F90-82E1-BDD811677789}"/>
    <hyperlink ref="H134" r:id="rId277" xr:uid="{9603504C-9483-4748-914C-D85C3F1E38F3}"/>
    <hyperlink ref="H135" r:id="rId278" xr:uid="{9DC4E302-B519-446C-9854-B3F90356F42B}"/>
    <hyperlink ref="H136" r:id="rId279" xr:uid="{5CDA4A4F-8569-42D6-A73A-9504255F0E62}"/>
    <hyperlink ref="H137" r:id="rId280" xr:uid="{60659899-4F09-451B-98AB-D0929394CA9D}"/>
    <hyperlink ref="H138" r:id="rId281" xr:uid="{A44D85AF-3C1D-47CF-8DEF-3C796BE7490E}"/>
    <hyperlink ref="H139" r:id="rId282" xr:uid="{85CBDB6E-00B1-4511-A92F-5470A86D58B9}"/>
    <hyperlink ref="H140" r:id="rId283" xr:uid="{08EF76D3-A49A-4A14-9CB7-74FEF76A323F}"/>
    <hyperlink ref="H141" r:id="rId284" xr:uid="{25C6AEC4-D9B6-477A-965F-C01D8B7C873D}"/>
    <hyperlink ref="H142" r:id="rId285" xr:uid="{89053CF0-6FC9-44D3-8B7B-B1C573C80636}"/>
    <hyperlink ref="H143" r:id="rId286" xr:uid="{DCBB94A3-DDA8-4CD9-AB7C-9ADB7D0FD874}"/>
    <hyperlink ref="H144" r:id="rId287" xr:uid="{59C7B280-152C-4280-BDB8-56AA985CC235}"/>
    <hyperlink ref="H145" r:id="rId288" xr:uid="{CE3F0741-4B16-432F-BD4E-77A6A6140ED1}"/>
    <hyperlink ref="H146" r:id="rId289" xr:uid="{849DF622-E707-41D8-A26E-36643FAA41E4}"/>
    <hyperlink ref="H147" r:id="rId290" xr:uid="{A1010BE1-F938-4555-8BBB-7377EACA9ABA}"/>
    <hyperlink ref="H148" r:id="rId291" xr:uid="{C5D562C0-ABFE-472C-9366-EE15E58847AD}"/>
    <hyperlink ref="H149" r:id="rId292" xr:uid="{10517A41-8283-4392-B971-24AFD0218B3A}"/>
    <hyperlink ref="H150" r:id="rId293" xr:uid="{E40B28E0-D5E3-4973-B8D9-2E41B2CF7CA0}"/>
    <hyperlink ref="H151" r:id="rId294" xr:uid="{AF914EE6-FAE2-4B93-93D1-37D0B6B9458D}"/>
    <hyperlink ref="H152" r:id="rId295" xr:uid="{738513D0-6060-4039-8D3C-E2C29A7328E7}"/>
    <hyperlink ref="H154" r:id="rId296" xr:uid="{41E51E23-395D-49F5-81DB-A2B1B9A27C7A}"/>
    <hyperlink ref="H153" r:id="rId297" xr:uid="{51824F33-31A3-4537-AEFF-F2A0C3E50FCB}"/>
    <hyperlink ref="H155" r:id="rId298" xr:uid="{36BC4DF5-D358-4BC6-BCC5-D02E60151A69}"/>
    <hyperlink ref="H156" r:id="rId299" xr:uid="{55D01514-29EF-408D-A4E0-1125F88E3844}"/>
    <hyperlink ref="H157" r:id="rId300" xr:uid="{C2802D0A-D571-4D36-BBD1-05FB961F9446}"/>
    <hyperlink ref="H158" r:id="rId301" xr:uid="{6D84BB3E-BE9B-4C06-B43F-F2FCC87DC737}"/>
    <hyperlink ref="H159" r:id="rId302" xr:uid="{7F8B0594-FA92-4BFE-AF28-49AB0ECB2655}"/>
    <hyperlink ref="H160" r:id="rId303" xr:uid="{6070DFB6-F5A4-448B-9CD8-1A95A7658C3D}"/>
    <hyperlink ref="H161" r:id="rId304" xr:uid="{82D33492-1613-4D9E-A2DF-684FAC45876D}"/>
    <hyperlink ref="H162" r:id="rId305" xr:uid="{E9115B9F-426F-441E-B646-F07835CB7367}"/>
    <hyperlink ref="H163" r:id="rId306" xr:uid="{B90312EA-38C8-448B-879F-0B3D57034558}"/>
    <hyperlink ref="H164" r:id="rId307" xr:uid="{C3F6B0DA-883E-488F-8AAE-451BA275BDE5}"/>
    <hyperlink ref="H165" r:id="rId308" xr:uid="{724F63AF-5D2F-460F-BF00-3EDCFCA03AFB}"/>
    <hyperlink ref="H166" r:id="rId309" xr:uid="{22A64D67-1F6E-433B-8BF1-4F4F150880A0}"/>
    <hyperlink ref="H167" r:id="rId310" xr:uid="{B229950E-CD75-44A9-92B1-DC18646F0E64}"/>
    <hyperlink ref="H168" r:id="rId311" xr:uid="{7D6555E2-F2DB-4CCB-A250-E30AB24B5BAD}"/>
    <hyperlink ref="H169" r:id="rId312" xr:uid="{EB9281FA-0847-4EC9-B820-727A5003AB24}"/>
    <hyperlink ref="H170" r:id="rId313" xr:uid="{077E1C71-0944-4C18-8F90-FD714825C862}"/>
    <hyperlink ref="H171" r:id="rId314" xr:uid="{172FB21E-4724-4672-8702-6822A58699EB}"/>
    <hyperlink ref="H172" r:id="rId315" xr:uid="{9866EE0C-F414-436F-8CCA-DA9F46CC14DA}"/>
    <hyperlink ref="H173" r:id="rId316" xr:uid="{CDCBC575-3BDE-426E-B0F8-D60037AF96C4}"/>
    <hyperlink ref="H232" r:id="rId317" xr:uid="{24513D5A-42DD-4052-935B-7B1394C20B01}"/>
    <hyperlink ref="H200" r:id="rId318" xr:uid="{9557FD20-D0A3-4552-B6BA-01E3CAB44396}"/>
    <hyperlink ref="H209" r:id="rId319" xr:uid="{C7330CF5-440B-4C4B-A19E-0B49CAA94CA5}"/>
    <hyperlink ref="H253" r:id="rId320" xr:uid="{29AE5D13-9839-464C-B157-B06A598CF032}"/>
    <hyperlink ref="H269" r:id="rId321" xr:uid="{2AFDEA65-1F87-4EC2-93CB-523BA78FF707}"/>
    <hyperlink ref="H188" r:id="rId322" xr:uid="{884BB11C-C24F-427E-B5C1-9DBCB1A6CA6B}"/>
    <hyperlink ref="H192" r:id="rId323" xr:uid="{2E72D932-9A05-4DAA-A063-BF1DBDB736FB}"/>
    <hyperlink ref="I283" r:id="rId324" xr:uid="{B325E53F-4FD0-41C9-ACEB-6158ACEFE04E}"/>
    <hyperlink ref="H283" r:id="rId325" xr:uid="{F8D2B0FA-CEFD-4ABD-B15A-41D9D5081F51}"/>
    <hyperlink ref="H287" r:id="rId326" xr:uid="{F84BB0DB-8493-4BA4-8666-792B46713A53}"/>
    <hyperlink ref="H298" r:id="rId327" xr:uid="{0C586CC7-80FF-4252-A522-83E78C3A7542}"/>
    <hyperlink ref="H307" r:id="rId328" xr:uid="{1CEE5D2B-ECD9-4F3F-93DE-75E6A8C5C200}"/>
    <hyperlink ref="H262" r:id="rId329" xr:uid="{E77FDDBC-F145-4C20-98FE-4B4E9B6807BD}"/>
    <hyperlink ref="H194" r:id="rId330" xr:uid="{103AA198-3978-42E3-8F0E-44D86BA72D1C}"/>
    <hyperlink ref="H266" r:id="rId331" xr:uid="{521BECBA-2A3E-465F-B964-83EF847F971E}"/>
    <hyperlink ref="H407" r:id="rId332" xr:uid="{A48D078D-DBA2-4455-855E-FC13C0F1FA78}"/>
    <hyperlink ref="H369" r:id="rId333" xr:uid="{EE254558-7A93-4B97-8400-8D9A3FCE6BB3}"/>
    <hyperlink ref="H358" r:id="rId334" xr:uid="{0FA9DC2F-4EEF-4B17-8752-4C0020F47BB2}"/>
    <hyperlink ref="H368" r:id="rId335" xr:uid="{3BBB851D-33B3-4E40-A12B-F3CDB2C63F5B}"/>
    <hyperlink ref="H359" r:id="rId336" xr:uid="{EDE6F796-5682-4A6B-84D7-18ABFD214B94}"/>
    <hyperlink ref="H357" r:id="rId337" xr:uid="{31692708-40A0-480B-A34D-EDFCFAAA62A4}"/>
    <hyperlink ref="H356" r:id="rId338" xr:uid="{6495B719-AF96-4C55-9FA6-C0575E8A8F0C}"/>
    <hyperlink ref="H313" r:id="rId339" xr:uid="{75AFE94A-7AE6-4C49-ADD9-473E614DE820}"/>
    <hyperlink ref="H323" r:id="rId340" xr:uid="{4C63879B-2874-4DA4-BD04-AE47C30442FC}"/>
    <hyperlink ref="H413" r:id="rId341" xr:uid="{13528ECB-E8EC-487C-904D-2355B1E8E332}"/>
    <hyperlink ref="H264" r:id="rId342" xr:uid="{C73E21F3-F0F9-4654-ADF6-24D296491ECF}"/>
    <hyperlink ref="H249" r:id="rId343" xr:uid="{F614E922-0074-4B55-8C74-323748679018}"/>
    <hyperlink ref="H432" r:id="rId344" xr:uid="{DDE851FB-14CA-4A50-A6A8-7D08827B2DA3}"/>
    <hyperlink ref="H382" r:id="rId345" xr:uid="{2332F2D1-5B74-4B4A-9E36-2D2294578320}"/>
    <hyperlink ref="H633" r:id="rId346" xr:uid="{6FCAE066-132A-43AF-B34F-35F140ABB7F6}"/>
    <hyperlink ref="H635" r:id="rId347" xr:uid="{EBE6A8A3-F9FB-48C4-8122-A83A9C647CE7}"/>
    <hyperlink ref="H636" r:id="rId348" xr:uid="{75577589-6B26-43A6-8D2B-557A3C8DA3EE}"/>
    <hyperlink ref="H637" r:id="rId349" xr:uid="{961AD34B-648F-4CA9-9B6B-BF733F83CC5C}"/>
    <hyperlink ref="H639" r:id="rId350" xr:uid="{72DBF9A6-FD07-42FC-BC98-F512A46415E3}"/>
  </hyperlinks>
  <pageMargins left="0.7" right="0.7" top="0.75" bottom="0.75" header="0.3" footer="0.3"/>
  <pageSetup orientation="portrait" r:id="rId351"/>
  <drawing r:id="rId352"/>
  <tableParts count="1">
    <tablePart r:id="rId353"/>
  </tableParts>
  <extLst>
    <ext xmlns:x14="http://schemas.microsoft.com/office/spreadsheetml/2009/9/main" uri="{CCE6A557-97BC-4b89-ADB6-D9C93CAAB3DF}">
      <x14:dataValidations xmlns:xm="http://schemas.microsoft.com/office/excel/2006/main" count="2">
        <x14:dataValidation type="list" allowBlank="1" showInputMessage="1" showErrorMessage="1" xr:uid="{A1694EDC-8C45-4FBF-AB87-8A443ED3178B}">
          <x14:formula1>
            <xm:f>Definition!$R$16:$R$20</xm:f>
          </x14:formula1>
          <xm:sqref>AU1017:AU1048576 AU1:AU5</xm:sqref>
        </x14:dataValidation>
        <x14:dataValidation type="list" allowBlank="1" showInputMessage="1" showErrorMessage="1" xr:uid="{7E5361D3-7C16-48CF-93B4-128B4C69B382}">
          <x14:formula1>
            <xm:f>Definition!$R$16:$R$23</xm:f>
          </x14:formula1>
          <xm:sqref>AU6:AU1016 AT569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52F63-8069-400D-990C-7E0E27AB8D0B}">
  <dimension ref="R3:U23"/>
  <sheetViews>
    <sheetView workbookViewId="0">
      <selection activeCell="G31" sqref="G31"/>
    </sheetView>
  </sheetViews>
  <sheetFormatPr defaultRowHeight="15"/>
  <cols>
    <col min="2" max="2" width="20.28515625" customWidth="1"/>
  </cols>
  <sheetData>
    <row r="3" spans="18:21">
      <c r="R3" s="556" t="s">
        <v>21505</v>
      </c>
    </row>
    <row r="4" spans="18:21">
      <c r="R4" s="555" t="s">
        <v>21506</v>
      </c>
      <c r="S4" s="555"/>
      <c r="T4" s="555"/>
      <c r="U4" s="555"/>
    </row>
    <row r="5" spans="18:21">
      <c r="R5" s="555" t="s">
        <v>21507</v>
      </c>
      <c r="S5" s="555"/>
      <c r="T5" s="555"/>
      <c r="U5" s="555"/>
    </row>
    <row r="6" spans="18:21">
      <c r="R6" s="555" t="s">
        <v>21508</v>
      </c>
      <c r="S6" s="555"/>
      <c r="T6" s="555"/>
      <c r="U6" s="555"/>
    </row>
    <row r="7" spans="18:21">
      <c r="R7" s="555" t="s">
        <v>21509</v>
      </c>
      <c r="S7" s="555"/>
      <c r="T7" s="555"/>
      <c r="U7" s="555"/>
    </row>
    <row r="8" spans="18:21">
      <c r="R8" s="555" t="s">
        <v>21510</v>
      </c>
      <c r="S8" s="555"/>
      <c r="T8" s="555"/>
      <c r="U8" s="555"/>
    </row>
    <row r="9" spans="18:21">
      <c r="R9" s="555" t="s">
        <v>21511</v>
      </c>
      <c r="S9" s="555"/>
      <c r="T9" s="555"/>
      <c r="U9" s="555"/>
    </row>
    <row r="10" spans="18:21">
      <c r="R10" s="555" t="s">
        <v>21512</v>
      </c>
      <c r="S10" s="555"/>
      <c r="T10" s="555"/>
      <c r="U10" s="555"/>
    </row>
    <row r="11" spans="18:21">
      <c r="R11" s="555" t="s">
        <v>21513</v>
      </c>
      <c r="S11" s="555"/>
      <c r="T11" s="555"/>
      <c r="U11" s="555"/>
    </row>
    <row r="15" spans="18:21">
      <c r="R15" s="570" t="s">
        <v>21514</v>
      </c>
    </row>
    <row r="16" spans="18:21">
      <c r="R16" t="s">
        <v>18698</v>
      </c>
    </row>
    <row r="17" spans="18:18">
      <c r="R17" t="s">
        <v>18965</v>
      </c>
    </row>
    <row r="18" spans="18:18">
      <c r="R18" t="s">
        <v>17584</v>
      </c>
    </row>
    <row r="19" spans="18:18">
      <c r="R19" t="s">
        <v>19959</v>
      </c>
    </row>
    <row r="20" spans="18:18">
      <c r="R20" t="s">
        <v>18179</v>
      </c>
    </row>
    <row r="21" spans="18:18">
      <c r="R21" t="s">
        <v>17655</v>
      </c>
    </row>
    <row r="22" spans="18:18">
      <c r="R22" t="s">
        <v>18390</v>
      </c>
    </row>
    <row r="23" spans="18:18">
      <c r="R23" t="s">
        <v>20049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8CC0E-DC69-4E27-9408-E9A1E6462EAD}">
  <dimension ref="A1:BJ1048558"/>
  <sheetViews>
    <sheetView zoomScale="80" zoomScaleNormal="80" workbookViewId="0">
      <pane ySplit="5" topLeftCell="A6" activePane="bottomLeft" state="frozen"/>
      <selection pane="bottomLeft" activeCell="G17" sqref="G17"/>
    </sheetView>
  </sheetViews>
  <sheetFormatPr defaultRowHeight="15"/>
  <cols>
    <col min="1" max="1" width="5.7109375" style="1" customWidth="1"/>
    <col min="2" max="2" width="23.5703125" customWidth="1"/>
    <col min="3" max="3" width="14.140625" customWidth="1"/>
    <col min="4" max="4" width="15.5703125" customWidth="1"/>
    <col min="5" max="5" width="16.140625" customWidth="1"/>
    <col min="6" max="6" width="16" style="72" customWidth="1"/>
    <col min="7" max="7" width="62.140625" customWidth="1"/>
    <col min="8" max="8" width="11.7109375" customWidth="1"/>
    <col min="9" max="9" width="19.28515625" style="40" customWidth="1"/>
    <col min="10" max="10" width="26.42578125" style="40" customWidth="1"/>
    <col min="11" max="11" width="67.140625" hidden="1" customWidth="1"/>
    <col min="12" max="13" width="13" style="1" customWidth="1"/>
    <col min="14" max="14" width="13.7109375" style="1" customWidth="1"/>
    <col min="15" max="15" width="15.7109375" style="1" customWidth="1"/>
    <col min="16" max="16" width="19.85546875" style="1" customWidth="1"/>
    <col min="17" max="17" width="179.28515625" style="1" customWidth="1"/>
    <col min="18" max="18" width="9.140625" style="295"/>
    <col min="19" max="22" width="9.140625" style="3"/>
    <col min="23" max="31" width="9.140625" style="3" customWidth="1"/>
    <col min="32" max="62" width="9.140625" style="3"/>
  </cols>
  <sheetData>
    <row r="1" spans="1:62" ht="37.5" customHeight="1">
      <c r="A1" s="36" t="s">
        <v>21515</v>
      </c>
      <c r="B1" s="17"/>
      <c r="C1" s="17"/>
      <c r="D1" s="17"/>
      <c r="E1" s="17"/>
      <c r="F1" s="69"/>
      <c r="G1" s="475">
        <v>44398</v>
      </c>
      <c r="H1" s="41"/>
      <c r="I1" s="55"/>
      <c r="J1" s="55"/>
      <c r="K1" s="41"/>
      <c r="L1" s="42"/>
      <c r="M1" s="42"/>
      <c r="N1" s="42"/>
      <c r="O1" s="42"/>
      <c r="P1" s="42"/>
      <c r="Q1" s="42"/>
    </row>
    <row r="2" spans="1:62">
      <c r="A2" s="600" t="s">
        <v>21516</v>
      </c>
      <c r="B2" s="600"/>
      <c r="C2" s="600"/>
      <c r="D2" s="3"/>
      <c r="E2" s="3"/>
      <c r="F2" s="70"/>
      <c r="G2" s="3"/>
      <c r="H2" s="3"/>
      <c r="I2" s="39"/>
      <c r="J2" s="39"/>
      <c r="K2" s="3"/>
      <c r="L2" s="554"/>
      <c r="M2" s="554"/>
      <c r="N2" s="554"/>
      <c r="O2" s="554"/>
      <c r="P2" s="34"/>
      <c r="Q2" s="34"/>
    </row>
    <row r="3" spans="1:62" s="33" customFormat="1">
      <c r="A3" s="276" t="s">
        <v>21517</v>
      </c>
      <c r="B3" s="276"/>
      <c r="C3" s="276"/>
      <c r="F3" s="71"/>
      <c r="I3" s="56"/>
      <c r="J3" s="56"/>
      <c r="L3" s="34"/>
      <c r="M3" s="34"/>
      <c r="N3" s="34"/>
      <c r="O3" s="34"/>
      <c r="P3" s="34"/>
      <c r="Q3" s="34"/>
      <c r="R3" s="295"/>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row>
    <row r="4" spans="1:62" s="33" customFormat="1">
      <c r="A4" s="32"/>
      <c r="B4" s="32"/>
      <c r="C4" s="32"/>
      <c r="F4" s="71"/>
      <c r="I4" s="56"/>
      <c r="J4" s="56"/>
      <c r="K4" s="54"/>
      <c r="L4" s="34"/>
      <c r="M4" s="34"/>
      <c r="N4" s="34"/>
      <c r="O4" s="34"/>
      <c r="P4" s="34"/>
      <c r="Q4" s="34"/>
      <c r="R4" s="295"/>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row>
    <row r="5" spans="1:62" s="2" customFormat="1" ht="47.25">
      <c r="A5" s="144" t="s">
        <v>5</v>
      </c>
      <c r="B5" s="140" t="s">
        <v>21518</v>
      </c>
      <c r="C5" s="141" t="s">
        <v>10</v>
      </c>
      <c r="D5" s="141" t="s">
        <v>11</v>
      </c>
      <c r="E5" s="141" t="s">
        <v>12</v>
      </c>
      <c r="F5" s="142" t="s">
        <v>21519</v>
      </c>
      <c r="G5" s="141" t="s">
        <v>14</v>
      </c>
      <c r="H5" s="141" t="s">
        <v>15</v>
      </c>
      <c r="I5" s="141" t="s">
        <v>21520</v>
      </c>
      <c r="J5" s="141" t="s">
        <v>21521</v>
      </c>
      <c r="K5" s="141" t="s">
        <v>21522</v>
      </c>
      <c r="L5" s="141" t="s">
        <v>21523</v>
      </c>
      <c r="M5" s="141" t="s">
        <v>21524</v>
      </c>
      <c r="N5" s="141" t="s">
        <v>32</v>
      </c>
      <c r="O5" s="141" t="s">
        <v>33</v>
      </c>
      <c r="P5" s="143" t="s">
        <v>21525</v>
      </c>
      <c r="Q5" s="145" t="s">
        <v>21526</v>
      </c>
      <c r="R5" s="296"/>
      <c r="S5" s="291"/>
      <c r="T5" s="291"/>
      <c r="U5" s="291"/>
      <c r="V5" s="291"/>
      <c r="W5" s="291"/>
      <c r="X5" s="291"/>
      <c r="Y5" s="291"/>
      <c r="Z5" s="291"/>
      <c r="AA5" s="291"/>
      <c r="AB5" s="291"/>
      <c r="AC5" s="291"/>
      <c r="AD5" s="291"/>
      <c r="AE5" s="291"/>
      <c r="AF5" s="291"/>
      <c r="AG5" s="291"/>
      <c r="AH5" s="291"/>
      <c r="AI5" s="291"/>
      <c r="AJ5" s="291"/>
      <c r="AK5" s="291"/>
      <c r="AL5" s="291"/>
      <c r="AM5" s="291"/>
      <c r="AN5" s="291"/>
      <c r="AO5" s="291"/>
      <c r="AP5" s="291"/>
      <c r="AQ5" s="291"/>
      <c r="AR5" s="291"/>
      <c r="AS5" s="291"/>
      <c r="AT5" s="291"/>
      <c r="AU5" s="291"/>
      <c r="AV5" s="291"/>
      <c r="AW5" s="291"/>
      <c r="AX5" s="291"/>
      <c r="AY5" s="291"/>
      <c r="AZ5" s="291"/>
      <c r="BA5" s="291"/>
      <c r="BB5" s="291"/>
      <c r="BC5" s="291"/>
      <c r="BD5" s="291"/>
      <c r="BE5" s="291"/>
      <c r="BF5" s="291"/>
      <c r="BG5" s="291"/>
      <c r="BH5" s="291"/>
      <c r="BI5" s="291"/>
      <c r="BJ5" s="291"/>
    </row>
    <row r="6" spans="1:62" s="2" customFormat="1">
      <c r="A6" s="14">
        <v>1</v>
      </c>
      <c r="B6" s="7" t="s">
        <v>21527</v>
      </c>
      <c r="C6" s="7" t="s">
        <v>42</v>
      </c>
      <c r="D6" s="153" t="s">
        <v>43</v>
      </c>
      <c r="E6" s="278" t="s">
        <v>44</v>
      </c>
      <c r="F6" s="156">
        <v>2500</v>
      </c>
      <c r="G6" s="60" t="s">
        <v>21528</v>
      </c>
      <c r="H6" s="22" t="s">
        <v>21529</v>
      </c>
      <c r="I6" s="147" t="s">
        <v>716</v>
      </c>
      <c r="J6" s="147" t="s">
        <v>21530</v>
      </c>
      <c r="K6" s="60" t="s">
        <v>21531</v>
      </c>
      <c r="L6" s="64" t="s">
        <v>41</v>
      </c>
      <c r="M6" s="64" t="s">
        <v>41</v>
      </c>
      <c r="N6" s="24" t="s">
        <v>19615</v>
      </c>
      <c r="O6" s="12" t="s">
        <v>51</v>
      </c>
      <c r="P6" s="194" t="s">
        <v>21532</v>
      </c>
      <c r="Q6" s="146" t="s">
        <v>21533</v>
      </c>
      <c r="R6" s="296" t="s">
        <v>1</v>
      </c>
      <c r="S6" s="291"/>
      <c r="T6" s="291"/>
      <c r="U6" s="291"/>
      <c r="V6" s="291"/>
      <c r="W6" s="291"/>
      <c r="X6" s="291"/>
      <c r="Y6" s="291"/>
      <c r="Z6" s="291"/>
      <c r="AA6" s="291"/>
      <c r="AB6" s="291"/>
      <c r="AC6" s="291"/>
      <c r="AD6" s="291"/>
      <c r="AE6" s="291"/>
      <c r="AF6" s="291"/>
      <c r="AG6" s="291"/>
      <c r="AH6" s="291"/>
      <c r="AI6" s="291"/>
      <c r="AJ6" s="291"/>
      <c r="AK6" s="291"/>
      <c r="AL6" s="291"/>
      <c r="AM6" s="291"/>
      <c r="AN6" s="291"/>
      <c r="AO6" s="291"/>
      <c r="AP6" s="291"/>
      <c r="AQ6" s="291"/>
      <c r="AR6" s="291"/>
      <c r="AS6" s="291"/>
      <c r="AT6" s="291"/>
      <c r="AU6" s="291"/>
      <c r="AV6" s="291"/>
      <c r="AW6" s="291"/>
      <c r="AX6" s="291"/>
      <c r="AY6" s="291"/>
      <c r="AZ6" s="291"/>
      <c r="BA6" s="291"/>
      <c r="BB6" s="291"/>
      <c r="BC6" s="291"/>
      <c r="BD6" s="291"/>
      <c r="BE6" s="291"/>
      <c r="BF6" s="291"/>
      <c r="BG6" s="291"/>
      <c r="BH6" s="291"/>
      <c r="BI6" s="291"/>
      <c r="BJ6" s="291"/>
    </row>
    <row r="7" spans="1:62" s="2" customFormat="1">
      <c r="A7" s="155">
        <v>2</v>
      </c>
      <c r="B7" s="7" t="s">
        <v>21534</v>
      </c>
      <c r="C7" s="7" t="s">
        <v>42</v>
      </c>
      <c r="D7" s="153" t="s">
        <v>241</v>
      </c>
      <c r="E7" s="278" t="s">
        <v>44</v>
      </c>
      <c r="F7" s="156">
        <v>150</v>
      </c>
      <c r="G7" s="60" t="s">
        <v>21535</v>
      </c>
      <c r="H7" s="58" t="s">
        <v>19320</v>
      </c>
      <c r="I7" s="61" t="s">
        <v>916</v>
      </c>
      <c r="J7" s="61" t="s">
        <v>21536</v>
      </c>
      <c r="K7" s="38" t="s">
        <v>21537</v>
      </c>
      <c r="L7" s="65" t="s">
        <v>41</v>
      </c>
      <c r="M7" s="65" t="s">
        <v>41</v>
      </c>
      <c r="N7" s="24" t="s">
        <v>129</v>
      </c>
      <c r="O7" s="12" t="s">
        <v>51</v>
      </c>
      <c r="P7" s="194" t="s">
        <v>21538</v>
      </c>
      <c r="Q7" s="146" t="s">
        <v>21539</v>
      </c>
      <c r="R7" s="296" t="s">
        <v>1</v>
      </c>
      <c r="S7" s="291"/>
      <c r="T7" s="291"/>
      <c r="U7" s="291"/>
      <c r="V7" s="291"/>
      <c r="W7" s="291"/>
      <c r="X7" s="291"/>
      <c r="Y7" s="291"/>
      <c r="Z7" s="291"/>
      <c r="AA7" s="291"/>
      <c r="AB7" s="291"/>
      <c r="AC7" s="291"/>
      <c r="AD7" s="291"/>
      <c r="AE7" s="291"/>
      <c r="AF7" s="291"/>
      <c r="AG7" s="291"/>
      <c r="AH7" s="291"/>
      <c r="AI7" s="291"/>
      <c r="AJ7" s="291"/>
      <c r="AK7" s="291"/>
      <c r="AL7" s="291"/>
      <c r="AM7" s="291"/>
      <c r="AN7" s="291"/>
      <c r="AO7" s="291"/>
      <c r="AP7" s="291"/>
      <c r="AQ7" s="291"/>
      <c r="AR7" s="291"/>
      <c r="AS7" s="291"/>
      <c r="AT7" s="291"/>
      <c r="AU7" s="291"/>
      <c r="AV7" s="291"/>
      <c r="AW7" s="291"/>
      <c r="AX7" s="291"/>
      <c r="AY7" s="291"/>
      <c r="AZ7" s="291"/>
      <c r="BA7" s="291"/>
      <c r="BB7" s="291"/>
      <c r="BC7" s="291"/>
      <c r="BD7" s="291"/>
      <c r="BE7" s="291"/>
      <c r="BF7" s="291"/>
      <c r="BG7" s="291"/>
      <c r="BH7" s="291"/>
      <c r="BI7" s="291"/>
      <c r="BJ7" s="291"/>
    </row>
    <row r="8" spans="1:62" s="2" customFormat="1">
      <c r="A8" s="14">
        <v>3</v>
      </c>
      <c r="B8" s="7" t="s">
        <v>21540</v>
      </c>
      <c r="C8" s="7" t="s">
        <v>42</v>
      </c>
      <c r="D8" s="153" t="s">
        <v>43</v>
      </c>
      <c r="E8" s="278" t="s">
        <v>44</v>
      </c>
      <c r="F8" s="156">
        <v>100</v>
      </c>
      <c r="G8" s="60" t="s">
        <v>21541</v>
      </c>
      <c r="H8" s="22" t="s">
        <v>21542</v>
      </c>
      <c r="I8" s="147" t="s">
        <v>21543</v>
      </c>
      <c r="J8" s="147" t="s">
        <v>48</v>
      </c>
      <c r="K8" s="38" t="s">
        <v>21544</v>
      </c>
      <c r="L8" s="65" t="s">
        <v>41</v>
      </c>
      <c r="M8" s="65" t="s">
        <v>41</v>
      </c>
      <c r="N8" s="28" t="s">
        <v>21545</v>
      </c>
      <c r="O8" s="28" t="s">
        <v>21546</v>
      </c>
      <c r="P8" s="194" t="s">
        <v>21547</v>
      </c>
      <c r="Q8" s="146" t="s">
        <v>21548</v>
      </c>
      <c r="R8" s="296" t="s">
        <v>1</v>
      </c>
      <c r="S8" s="291"/>
      <c r="T8" s="291"/>
      <c r="U8" s="291"/>
      <c r="V8" s="291"/>
      <c r="W8" s="291"/>
      <c r="X8" s="291"/>
      <c r="Y8" s="291"/>
      <c r="Z8" s="291"/>
      <c r="AA8" s="291"/>
      <c r="AB8" s="291"/>
      <c r="AC8" s="291"/>
      <c r="AD8" s="291"/>
      <c r="AE8" s="291"/>
      <c r="AF8" s="291"/>
      <c r="AG8" s="291"/>
      <c r="AH8" s="291"/>
      <c r="AI8" s="291"/>
      <c r="AJ8" s="291"/>
      <c r="AK8" s="291"/>
      <c r="AL8" s="291"/>
      <c r="AM8" s="291"/>
      <c r="AN8" s="291"/>
      <c r="AO8" s="291"/>
      <c r="AP8" s="291"/>
      <c r="AQ8" s="291"/>
      <c r="AR8" s="291"/>
      <c r="AS8" s="291"/>
      <c r="AT8" s="291"/>
      <c r="AU8" s="291"/>
      <c r="AV8" s="291"/>
      <c r="AW8" s="291"/>
      <c r="AX8" s="291"/>
      <c r="AY8" s="291"/>
      <c r="AZ8" s="291"/>
      <c r="BA8" s="291"/>
      <c r="BB8" s="291"/>
      <c r="BC8" s="291"/>
      <c r="BD8" s="291"/>
      <c r="BE8" s="291"/>
      <c r="BF8" s="291"/>
      <c r="BG8" s="291"/>
      <c r="BH8" s="291"/>
      <c r="BI8" s="291"/>
      <c r="BJ8" s="291"/>
    </row>
    <row r="9" spans="1:62" s="2" customFormat="1">
      <c r="A9" s="155">
        <v>4</v>
      </c>
      <c r="B9" s="7" t="s">
        <v>21549</v>
      </c>
      <c r="C9" s="7" t="s">
        <v>42</v>
      </c>
      <c r="D9" s="153" t="s">
        <v>43</v>
      </c>
      <c r="E9" s="278" t="s">
        <v>44</v>
      </c>
      <c r="F9" s="73">
        <v>200</v>
      </c>
      <c r="G9" s="21" t="s">
        <v>21550</v>
      </c>
      <c r="H9" s="58" t="s">
        <v>19320</v>
      </c>
      <c r="I9" s="61" t="s">
        <v>21551</v>
      </c>
      <c r="J9" s="147" t="s">
        <v>48</v>
      </c>
      <c r="K9" s="60" t="s">
        <v>21552</v>
      </c>
      <c r="L9" s="64" t="s">
        <v>41</v>
      </c>
      <c r="M9" s="64" t="s">
        <v>41</v>
      </c>
      <c r="N9" s="24" t="s">
        <v>509</v>
      </c>
      <c r="O9" s="154" t="s">
        <v>97</v>
      </c>
      <c r="P9" s="195" t="s">
        <v>21553</v>
      </c>
      <c r="Q9" s="147" t="s">
        <v>21554</v>
      </c>
      <c r="R9" s="296" t="s">
        <v>1</v>
      </c>
      <c r="S9" s="291"/>
      <c r="T9" s="291"/>
      <c r="U9" s="291"/>
      <c r="V9" s="291"/>
      <c r="W9" s="291"/>
      <c r="X9" s="291"/>
      <c r="Y9" s="291"/>
      <c r="Z9" s="291"/>
      <c r="AA9" s="291"/>
      <c r="AB9" s="291"/>
      <c r="AC9" s="291"/>
      <c r="AD9" s="291"/>
      <c r="AE9" s="291"/>
      <c r="AF9" s="291"/>
      <c r="AG9" s="291"/>
      <c r="AH9" s="291"/>
      <c r="AI9" s="291"/>
      <c r="AJ9" s="291"/>
      <c r="AK9" s="291"/>
      <c r="AL9" s="291"/>
      <c r="AM9" s="291"/>
      <c r="AN9" s="291"/>
      <c r="AO9" s="291"/>
      <c r="AP9" s="291"/>
      <c r="AQ9" s="291"/>
      <c r="AR9" s="291"/>
      <c r="AS9" s="291"/>
      <c r="AT9" s="291"/>
      <c r="AU9" s="291"/>
      <c r="AV9" s="291"/>
      <c r="AW9" s="291"/>
      <c r="AX9" s="291"/>
      <c r="AY9" s="291"/>
      <c r="AZ9" s="291"/>
      <c r="BA9" s="291"/>
      <c r="BB9" s="291"/>
      <c r="BC9" s="291"/>
      <c r="BD9" s="291"/>
      <c r="BE9" s="291"/>
      <c r="BF9" s="291"/>
      <c r="BG9" s="291"/>
      <c r="BH9" s="291"/>
      <c r="BI9" s="291"/>
      <c r="BJ9" s="291"/>
    </row>
    <row r="10" spans="1:62" s="2" customFormat="1">
      <c r="A10" s="14">
        <v>5</v>
      </c>
      <c r="B10" s="7" t="s">
        <v>21555</v>
      </c>
      <c r="C10" s="7" t="s">
        <v>42</v>
      </c>
      <c r="D10" s="153" t="s">
        <v>43</v>
      </c>
      <c r="E10" s="278" t="s">
        <v>44</v>
      </c>
      <c r="F10" s="156">
        <v>500</v>
      </c>
      <c r="G10" s="60" t="s">
        <v>21556</v>
      </c>
      <c r="H10" s="58" t="s">
        <v>19320</v>
      </c>
      <c r="I10" s="181" t="s">
        <v>916</v>
      </c>
      <c r="J10" s="61" t="s">
        <v>21557</v>
      </c>
      <c r="K10" s="60" t="s">
        <v>21558</v>
      </c>
      <c r="L10" s="64" t="s">
        <v>61</v>
      </c>
      <c r="M10" s="64" t="s">
        <v>41</v>
      </c>
      <c r="N10" s="24" t="s">
        <v>631</v>
      </c>
      <c r="O10" s="12" t="s">
        <v>51</v>
      </c>
      <c r="P10" s="194" t="s">
        <v>21559</v>
      </c>
      <c r="Q10" s="146" t="s">
        <v>21560</v>
      </c>
      <c r="R10" s="296" t="s">
        <v>1</v>
      </c>
      <c r="S10" s="291"/>
      <c r="T10" s="291"/>
      <c r="U10" s="291"/>
      <c r="V10" s="291"/>
      <c r="W10" s="291"/>
      <c r="X10" s="291"/>
      <c r="Y10" s="291"/>
      <c r="Z10" s="291"/>
      <c r="AA10" s="291"/>
      <c r="AB10" s="291"/>
      <c r="AC10" s="291"/>
      <c r="AD10" s="291"/>
      <c r="AE10" s="291"/>
      <c r="AF10" s="291"/>
      <c r="AG10" s="291"/>
      <c r="AH10" s="291"/>
      <c r="AI10" s="291"/>
      <c r="AJ10" s="291"/>
      <c r="AK10" s="291"/>
      <c r="AL10" s="291"/>
      <c r="AM10" s="291"/>
      <c r="AN10" s="291"/>
      <c r="AO10" s="291"/>
      <c r="AP10" s="291"/>
      <c r="AQ10" s="291"/>
      <c r="AR10" s="291"/>
      <c r="AS10" s="291"/>
      <c r="AT10" s="291"/>
      <c r="AU10" s="291"/>
      <c r="AV10" s="291"/>
      <c r="AW10" s="291"/>
      <c r="AX10" s="291"/>
      <c r="AY10" s="291"/>
      <c r="AZ10" s="291"/>
      <c r="BA10" s="291"/>
      <c r="BB10" s="291"/>
      <c r="BC10" s="291"/>
      <c r="BD10" s="291"/>
      <c r="BE10" s="291"/>
      <c r="BF10" s="291"/>
      <c r="BG10" s="291"/>
      <c r="BH10" s="291"/>
      <c r="BI10" s="291"/>
      <c r="BJ10" s="291"/>
    </row>
    <row r="11" spans="1:62" s="2" customFormat="1">
      <c r="A11" s="155">
        <v>6</v>
      </c>
      <c r="B11" s="7" t="s">
        <v>21555</v>
      </c>
      <c r="C11" s="7" t="s">
        <v>42</v>
      </c>
      <c r="D11" s="153" t="s">
        <v>43</v>
      </c>
      <c r="E11" s="278" t="s">
        <v>44</v>
      </c>
      <c r="F11" s="156">
        <v>850</v>
      </c>
      <c r="G11" s="60" t="s">
        <v>21561</v>
      </c>
      <c r="H11" s="134" t="s">
        <v>19320</v>
      </c>
      <c r="I11" s="60" t="s">
        <v>716</v>
      </c>
      <c r="J11" s="179" t="s">
        <v>21562</v>
      </c>
      <c r="K11" s="60" t="s">
        <v>21563</v>
      </c>
      <c r="L11" s="64" t="s">
        <v>41</v>
      </c>
      <c r="M11" s="64" t="s">
        <v>41</v>
      </c>
      <c r="N11" s="28" t="s">
        <v>474</v>
      </c>
      <c r="O11" s="12" t="s">
        <v>51</v>
      </c>
      <c r="P11" s="196" t="s">
        <v>21564</v>
      </c>
      <c r="Q11" s="146" t="s">
        <v>21565</v>
      </c>
      <c r="R11" s="296" t="s">
        <v>1</v>
      </c>
      <c r="S11" s="291"/>
      <c r="T11" s="291"/>
      <c r="U11" s="291"/>
      <c r="V11" s="291"/>
      <c r="W11" s="291"/>
      <c r="X11" s="291"/>
      <c r="Y11" s="291"/>
      <c r="Z11" s="291"/>
      <c r="AA11" s="291"/>
      <c r="AB11" s="291"/>
      <c r="AC11" s="291"/>
      <c r="AD11" s="291"/>
      <c r="AE11" s="291"/>
      <c r="AF11" s="291"/>
      <c r="AG11" s="291"/>
      <c r="AH11" s="291"/>
      <c r="AI11" s="291"/>
      <c r="AJ11" s="291"/>
      <c r="AK11" s="291"/>
      <c r="AL11" s="291"/>
      <c r="AM11" s="291"/>
      <c r="AN11" s="291"/>
      <c r="AO11" s="291"/>
      <c r="AP11" s="291"/>
      <c r="AQ11" s="291"/>
      <c r="AR11" s="291"/>
      <c r="AS11" s="291"/>
      <c r="AT11" s="291"/>
      <c r="AU11" s="291"/>
      <c r="AV11" s="291"/>
      <c r="AW11" s="291"/>
      <c r="AX11" s="291"/>
      <c r="AY11" s="291"/>
      <c r="AZ11" s="291"/>
      <c r="BA11" s="291"/>
      <c r="BB11" s="291"/>
      <c r="BC11" s="291"/>
      <c r="BD11" s="291"/>
      <c r="BE11" s="291"/>
      <c r="BF11" s="291"/>
      <c r="BG11" s="291"/>
      <c r="BH11" s="291"/>
      <c r="BI11" s="291"/>
      <c r="BJ11" s="291"/>
    </row>
    <row r="12" spans="1:62" s="2" customFormat="1">
      <c r="A12" s="14">
        <v>7</v>
      </c>
      <c r="B12" s="8" t="s">
        <v>21566</v>
      </c>
      <c r="C12" s="7" t="s">
        <v>42</v>
      </c>
      <c r="D12" s="8" t="s">
        <v>56</v>
      </c>
      <c r="E12" s="278" t="s">
        <v>44</v>
      </c>
      <c r="F12" s="73">
        <v>600</v>
      </c>
      <c r="G12" s="38" t="s">
        <v>21567</v>
      </c>
      <c r="H12" s="177" t="s">
        <v>18626</v>
      </c>
      <c r="I12" s="61" t="s">
        <v>916</v>
      </c>
      <c r="J12" s="148" t="s">
        <v>21568</v>
      </c>
      <c r="K12" s="60" t="s">
        <v>21569</v>
      </c>
      <c r="L12" s="64" t="s">
        <v>61</v>
      </c>
      <c r="M12" s="64" t="s">
        <v>41</v>
      </c>
      <c r="N12" s="24" t="s">
        <v>164</v>
      </c>
      <c r="O12" s="12" t="s">
        <v>51</v>
      </c>
      <c r="P12" s="196" t="s">
        <v>21570</v>
      </c>
      <c r="Q12" s="146" t="s">
        <v>21571</v>
      </c>
      <c r="R12" s="296" t="s">
        <v>1</v>
      </c>
      <c r="S12" s="291"/>
      <c r="T12" s="291"/>
      <c r="U12" s="291"/>
      <c r="V12" s="291"/>
      <c r="W12" s="291"/>
      <c r="X12" s="291"/>
      <c r="Y12" s="291"/>
      <c r="Z12" s="291"/>
      <c r="AA12" s="291"/>
      <c r="AB12" s="291"/>
      <c r="AC12" s="291"/>
      <c r="AD12" s="291"/>
      <c r="AE12" s="291"/>
      <c r="AF12" s="291"/>
      <c r="AG12" s="291"/>
      <c r="AH12" s="291"/>
      <c r="AI12" s="291"/>
      <c r="AJ12" s="291"/>
      <c r="AK12" s="291"/>
      <c r="AL12" s="291"/>
      <c r="AM12" s="291"/>
      <c r="AN12" s="291"/>
      <c r="AO12" s="291"/>
      <c r="AP12" s="291"/>
      <c r="AQ12" s="291"/>
      <c r="AR12" s="291"/>
      <c r="AS12" s="291"/>
      <c r="AT12" s="291"/>
      <c r="AU12" s="291"/>
      <c r="AV12" s="291"/>
      <c r="AW12" s="291"/>
      <c r="AX12" s="291"/>
      <c r="AY12" s="291"/>
      <c r="AZ12" s="291"/>
      <c r="BA12" s="291"/>
      <c r="BB12" s="291"/>
      <c r="BC12" s="291"/>
      <c r="BD12" s="291"/>
      <c r="BE12" s="291"/>
      <c r="BF12" s="291"/>
      <c r="BG12" s="291"/>
      <c r="BH12" s="291"/>
      <c r="BI12" s="291"/>
      <c r="BJ12" s="291"/>
    </row>
    <row r="13" spans="1:62" s="2" customFormat="1">
      <c r="A13" s="14">
        <v>8</v>
      </c>
      <c r="B13" s="11" t="s">
        <v>21566</v>
      </c>
      <c r="C13" s="10" t="s">
        <v>42</v>
      </c>
      <c r="D13" s="153" t="s">
        <v>241</v>
      </c>
      <c r="E13" s="279" t="s">
        <v>44</v>
      </c>
      <c r="F13" s="74">
        <v>250</v>
      </c>
      <c r="G13" s="60" t="s">
        <v>21572</v>
      </c>
      <c r="H13" s="134" t="s">
        <v>21573</v>
      </c>
      <c r="I13" s="61" t="s">
        <v>21574</v>
      </c>
      <c r="J13" s="179" t="s">
        <v>21575</v>
      </c>
      <c r="K13" s="60" t="s">
        <v>21576</v>
      </c>
      <c r="L13" s="64" t="s">
        <v>41</v>
      </c>
      <c r="M13" s="64" t="s">
        <v>41</v>
      </c>
      <c r="N13" s="24" t="s">
        <v>631</v>
      </c>
      <c r="O13" s="12" t="s">
        <v>51</v>
      </c>
      <c r="P13" s="196" t="s">
        <v>21577</v>
      </c>
      <c r="Q13" s="131" t="s">
        <v>21578</v>
      </c>
      <c r="R13" s="296" t="s">
        <v>1</v>
      </c>
      <c r="S13" s="291"/>
      <c r="T13" s="291"/>
      <c r="U13" s="291"/>
      <c r="V13" s="291"/>
      <c r="W13" s="291"/>
      <c r="X13" s="291"/>
      <c r="Y13" s="291"/>
      <c r="Z13" s="291"/>
      <c r="AA13" s="291"/>
      <c r="AB13" s="291"/>
      <c r="AC13" s="291"/>
      <c r="AD13" s="291"/>
      <c r="AE13" s="291"/>
      <c r="AF13" s="291"/>
      <c r="AG13" s="291"/>
      <c r="AH13" s="291"/>
      <c r="AI13" s="291"/>
      <c r="AJ13" s="291"/>
      <c r="AK13" s="291"/>
      <c r="AL13" s="291"/>
      <c r="AM13" s="291"/>
      <c r="AN13" s="291"/>
      <c r="AO13" s="291"/>
      <c r="AP13" s="291"/>
      <c r="AQ13" s="291"/>
      <c r="AR13" s="291"/>
      <c r="AS13" s="291"/>
      <c r="AT13" s="291"/>
      <c r="AU13" s="291"/>
      <c r="AV13" s="291"/>
      <c r="AW13" s="291"/>
      <c r="AX13" s="291"/>
      <c r="AY13" s="291"/>
      <c r="AZ13" s="291"/>
      <c r="BA13" s="291"/>
      <c r="BB13" s="291"/>
      <c r="BC13" s="291"/>
      <c r="BD13" s="291"/>
      <c r="BE13" s="291"/>
      <c r="BF13" s="291"/>
      <c r="BG13" s="291"/>
      <c r="BH13" s="291"/>
      <c r="BI13" s="291"/>
      <c r="BJ13" s="291"/>
    </row>
    <row r="14" spans="1:62" s="2" customFormat="1">
      <c r="A14" s="155">
        <v>9</v>
      </c>
      <c r="B14" s="9" t="s">
        <v>21579</v>
      </c>
      <c r="C14" s="7" t="s">
        <v>42</v>
      </c>
      <c r="D14" s="153" t="s">
        <v>43</v>
      </c>
      <c r="E14" s="278" t="s">
        <v>44</v>
      </c>
      <c r="F14" s="73">
        <v>5000</v>
      </c>
      <c r="G14" s="21" t="s">
        <v>21580</v>
      </c>
      <c r="H14" s="177" t="s">
        <v>21581</v>
      </c>
      <c r="I14" s="147" t="s">
        <v>21582</v>
      </c>
      <c r="J14" s="150" t="s">
        <v>48</v>
      </c>
      <c r="K14" s="60" t="s">
        <v>21583</v>
      </c>
      <c r="L14" s="64" t="s">
        <v>61</v>
      </c>
      <c r="M14" s="64" t="s">
        <v>41</v>
      </c>
      <c r="N14" s="24" t="s">
        <v>96</v>
      </c>
      <c r="O14" s="154" t="s">
        <v>97</v>
      </c>
      <c r="P14" s="197" t="s">
        <v>21584</v>
      </c>
      <c r="Q14" s="131" t="s">
        <v>21585</v>
      </c>
      <c r="R14" s="296" t="s">
        <v>1</v>
      </c>
      <c r="S14" s="291"/>
      <c r="T14" s="291"/>
      <c r="U14" s="291"/>
      <c r="V14" s="291"/>
      <c r="W14" s="291"/>
      <c r="X14" s="291"/>
      <c r="Y14" s="291"/>
      <c r="Z14" s="291"/>
      <c r="AA14" s="291"/>
      <c r="AB14" s="291"/>
      <c r="AC14" s="291"/>
      <c r="AD14" s="291"/>
      <c r="AE14" s="291"/>
      <c r="AF14" s="291"/>
      <c r="AG14" s="291"/>
      <c r="AH14" s="291"/>
      <c r="AI14" s="291"/>
      <c r="AJ14" s="291"/>
      <c r="AK14" s="291"/>
      <c r="AL14" s="291"/>
      <c r="AM14" s="291"/>
      <c r="AN14" s="291"/>
      <c r="AO14" s="291"/>
      <c r="AP14" s="291"/>
      <c r="AQ14" s="291"/>
      <c r="AR14" s="291"/>
      <c r="AS14" s="291"/>
      <c r="AT14" s="291"/>
      <c r="AU14" s="291"/>
      <c r="AV14" s="291"/>
      <c r="AW14" s="291"/>
      <c r="AX14" s="291"/>
      <c r="AY14" s="291"/>
      <c r="AZ14" s="291"/>
      <c r="BA14" s="291"/>
      <c r="BB14" s="291"/>
      <c r="BC14" s="291"/>
      <c r="BD14" s="291"/>
      <c r="BE14" s="291"/>
      <c r="BF14" s="291"/>
      <c r="BG14" s="291"/>
      <c r="BH14" s="291"/>
      <c r="BI14" s="291"/>
      <c r="BJ14" s="291"/>
    </row>
    <row r="15" spans="1:62" s="2" customFormat="1">
      <c r="A15" s="152">
        <v>10</v>
      </c>
      <c r="B15" s="172" t="s">
        <v>21586</v>
      </c>
      <c r="C15" s="173" t="s">
        <v>42</v>
      </c>
      <c r="D15" s="8" t="s">
        <v>56</v>
      </c>
      <c r="E15" s="277" t="s">
        <v>169</v>
      </c>
      <c r="F15" s="174">
        <v>1540</v>
      </c>
      <c r="G15" s="175" t="s">
        <v>21587</v>
      </c>
      <c r="H15" s="178" t="s">
        <v>19320</v>
      </c>
      <c r="I15" s="146" t="s">
        <v>21588</v>
      </c>
      <c r="J15" s="180" t="s">
        <v>21589</v>
      </c>
      <c r="K15" s="175" t="s">
        <v>21590</v>
      </c>
      <c r="L15" s="176" t="s">
        <v>41</v>
      </c>
      <c r="M15" s="157" t="s">
        <v>41</v>
      </c>
      <c r="N15" s="24" t="s">
        <v>21591</v>
      </c>
      <c r="O15" s="12" t="s">
        <v>21592</v>
      </c>
      <c r="P15" s="198" t="s">
        <v>21593</v>
      </c>
      <c r="Q15" s="146" t="s">
        <v>21594</v>
      </c>
      <c r="R15" s="296" t="s">
        <v>1</v>
      </c>
      <c r="S15" s="291"/>
      <c r="T15" s="291"/>
      <c r="U15" s="291"/>
      <c r="V15" s="291"/>
      <c r="W15" s="291"/>
      <c r="X15" s="291"/>
      <c r="Y15" s="291"/>
      <c r="Z15" s="291"/>
      <c r="AA15" s="291"/>
      <c r="AB15" s="291"/>
      <c r="AC15" s="291"/>
      <c r="AD15" s="291"/>
      <c r="AE15" s="291"/>
      <c r="AF15" s="291"/>
      <c r="AG15" s="291"/>
      <c r="AH15" s="291"/>
      <c r="AI15" s="291"/>
      <c r="AJ15" s="291"/>
      <c r="AK15" s="291"/>
      <c r="AL15" s="291"/>
      <c r="AM15" s="291"/>
      <c r="AN15" s="291"/>
      <c r="AO15" s="291"/>
      <c r="AP15" s="291"/>
      <c r="AQ15" s="291"/>
      <c r="AR15" s="291"/>
      <c r="AS15" s="291"/>
      <c r="AT15" s="291"/>
      <c r="AU15" s="291"/>
      <c r="AV15" s="291"/>
      <c r="AW15" s="291"/>
      <c r="AX15" s="291"/>
      <c r="AY15" s="291"/>
      <c r="AZ15" s="291"/>
      <c r="BA15" s="291"/>
      <c r="BB15" s="291"/>
      <c r="BC15" s="291"/>
      <c r="BD15" s="291"/>
      <c r="BE15" s="291"/>
      <c r="BF15" s="291"/>
      <c r="BG15" s="291"/>
      <c r="BH15" s="291"/>
      <c r="BI15" s="291"/>
      <c r="BJ15" s="291"/>
    </row>
    <row r="16" spans="1:62" s="2" customFormat="1">
      <c r="A16" s="50">
        <v>11</v>
      </c>
      <c r="B16" s="9" t="s">
        <v>21595</v>
      </c>
      <c r="C16" s="7" t="s">
        <v>42</v>
      </c>
      <c r="D16" s="153" t="s">
        <v>241</v>
      </c>
      <c r="E16" s="278" t="s">
        <v>44</v>
      </c>
      <c r="F16" s="73">
        <v>1000</v>
      </c>
      <c r="G16" s="60" t="s">
        <v>21596</v>
      </c>
      <c r="H16" s="177" t="s">
        <v>731</v>
      </c>
      <c r="I16" s="147" t="s">
        <v>21597</v>
      </c>
      <c r="J16" s="158" t="s">
        <v>48</v>
      </c>
      <c r="K16" s="21" t="s">
        <v>21598</v>
      </c>
      <c r="L16" s="66" t="s">
        <v>41</v>
      </c>
      <c r="M16" s="66" t="s">
        <v>41</v>
      </c>
      <c r="N16" s="24" t="s">
        <v>96</v>
      </c>
      <c r="O16" s="154" t="s">
        <v>97</v>
      </c>
      <c r="P16" s="197" t="s">
        <v>21599</v>
      </c>
      <c r="Q16" s="147" t="s">
        <v>21600</v>
      </c>
      <c r="R16" s="296" t="s">
        <v>1</v>
      </c>
      <c r="S16" s="291"/>
      <c r="T16" s="291"/>
      <c r="U16" s="291"/>
      <c r="V16" s="291"/>
      <c r="W16" s="291"/>
      <c r="X16" s="291"/>
      <c r="Y16" s="291"/>
      <c r="Z16" s="291"/>
      <c r="AA16" s="291"/>
      <c r="AB16" s="291"/>
      <c r="AC16" s="291"/>
      <c r="AD16" s="291"/>
      <c r="AE16" s="291"/>
      <c r="AF16" s="291"/>
      <c r="AG16" s="291"/>
      <c r="AH16" s="291"/>
      <c r="AI16" s="291"/>
      <c r="AJ16" s="291"/>
      <c r="AK16" s="291"/>
      <c r="AL16" s="291"/>
      <c r="AM16" s="291"/>
      <c r="AN16" s="291"/>
      <c r="AO16" s="291"/>
      <c r="AP16" s="291"/>
      <c r="AQ16" s="291"/>
      <c r="AR16" s="291"/>
      <c r="AS16" s="291"/>
      <c r="AT16" s="291"/>
      <c r="AU16" s="291"/>
      <c r="AV16" s="291"/>
      <c r="AW16" s="291"/>
      <c r="AX16" s="291"/>
      <c r="AY16" s="291"/>
      <c r="AZ16" s="291"/>
      <c r="BA16" s="291"/>
      <c r="BB16" s="291"/>
      <c r="BC16" s="291"/>
      <c r="BD16" s="291"/>
      <c r="BE16" s="291"/>
      <c r="BF16" s="291"/>
      <c r="BG16" s="291"/>
      <c r="BH16" s="291"/>
      <c r="BI16" s="291"/>
      <c r="BJ16" s="291"/>
    </row>
    <row r="17" spans="1:18">
      <c r="A17" s="50">
        <v>12</v>
      </c>
      <c r="B17" s="9" t="s">
        <v>21601</v>
      </c>
      <c r="C17" s="7" t="s">
        <v>42</v>
      </c>
      <c r="D17" s="153" t="s">
        <v>43</v>
      </c>
      <c r="E17" s="278" t="s">
        <v>44</v>
      </c>
      <c r="F17" s="156" t="s">
        <v>21602</v>
      </c>
      <c r="G17" s="21" t="s">
        <v>21603</v>
      </c>
      <c r="H17" s="177" t="s">
        <v>21604</v>
      </c>
      <c r="I17" s="147" t="s">
        <v>21605</v>
      </c>
      <c r="J17" s="148" t="s">
        <v>21606</v>
      </c>
      <c r="K17" s="21" t="s">
        <v>21607</v>
      </c>
      <c r="L17" s="66" t="s">
        <v>61</v>
      </c>
      <c r="M17" s="66" t="s">
        <v>61</v>
      </c>
      <c r="N17" s="30" t="s">
        <v>21608</v>
      </c>
      <c r="O17" s="31" t="s">
        <v>64</v>
      </c>
      <c r="P17" s="197" t="s">
        <v>21609</v>
      </c>
      <c r="Q17" s="147" t="s">
        <v>21610</v>
      </c>
      <c r="R17" s="295" t="s">
        <v>1</v>
      </c>
    </row>
    <row r="18" spans="1:18">
      <c r="A18" s="50">
        <v>13</v>
      </c>
      <c r="B18" s="9" t="s">
        <v>21611</v>
      </c>
      <c r="C18" s="7" t="s">
        <v>42</v>
      </c>
      <c r="D18" s="153" t="s">
        <v>43</v>
      </c>
      <c r="E18" s="278" t="s">
        <v>44</v>
      </c>
      <c r="F18" s="156" t="s">
        <v>21612</v>
      </c>
      <c r="G18" s="21" t="s">
        <v>21613</v>
      </c>
      <c r="H18" s="134" t="s">
        <v>19320</v>
      </c>
      <c r="I18" s="61" t="s">
        <v>21614</v>
      </c>
      <c r="J18" s="179" t="s">
        <v>48</v>
      </c>
      <c r="K18" s="21" t="s">
        <v>21615</v>
      </c>
      <c r="L18" s="66" t="s">
        <v>41</v>
      </c>
      <c r="M18" s="66" t="s">
        <v>41</v>
      </c>
      <c r="N18" s="30" t="s">
        <v>20407</v>
      </c>
      <c r="O18" s="149" t="s">
        <v>225</v>
      </c>
      <c r="P18" s="197" t="s">
        <v>21616</v>
      </c>
      <c r="Q18" s="147" t="s">
        <v>21617</v>
      </c>
      <c r="R18" s="295" t="s">
        <v>1</v>
      </c>
    </row>
    <row r="19" spans="1:18">
      <c r="A19" s="50">
        <v>14</v>
      </c>
      <c r="B19" s="8" t="s">
        <v>21618</v>
      </c>
      <c r="C19" s="7" t="s">
        <v>42</v>
      </c>
      <c r="D19" s="153" t="s">
        <v>43</v>
      </c>
      <c r="E19" s="278" t="s">
        <v>44</v>
      </c>
      <c r="F19" s="73">
        <v>200</v>
      </c>
      <c r="G19" s="21" t="s">
        <v>21619</v>
      </c>
      <c r="H19" s="177" t="s">
        <v>19641</v>
      </c>
      <c r="I19" s="147" t="s">
        <v>21620</v>
      </c>
      <c r="J19" s="148" t="s">
        <v>21621</v>
      </c>
      <c r="K19" s="21" t="s">
        <v>21622</v>
      </c>
      <c r="L19" s="66" t="s">
        <v>41</v>
      </c>
      <c r="M19" s="66" t="s">
        <v>41</v>
      </c>
      <c r="N19" s="106" t="s">
        <v>21623</v>
      </c>
      <c r="O19" s="12" t="s">
        <v>21624</v>
      </c>
      <c r="P19" s="197" t="s">
        <v>21625</v>
      </c>
      <c r="Q19" s="147" t="s">
        <v>21626</v>
      </c>
      <c r="R19" s="295" t="s">
        <v>1</v>
      </c>
    </row>
    <row r="20" spans="1:18">
      <c r="A20" s="50">
        <v>15</v>
      </c>
      <c r="B20" s="9" t="s">
        <v>168</v>
      </c>
      <c r="C20" s="7" t="s">
        <v>42</v>
      </c>
      <c r="D20" s="153" t="s">
        <v>43</v>
      </c>
      <c r="E20" s="278" t="s">
        <v>44</v>
      </c>
      <c r="F20" s="73">
        <v>300</v>
      </c>
      <c r="G20" s="21" t="s">
        <v>21627</v>
      </c>
      <c r="H20" s="86" t="s">
        <v>21628</v>
      </c>
      <c r="I20" s="147" t="s">
        <v>716</v>
      </c>
      <c r="J20" s="148" t="s">
        <v>21629</v>
      </c>
      <c r="K20" s="38" t="s">
        <v>21630</v>
      </c>
      <c r="L20" s="65" t="s">
        <v>41</v>
      </c>
      <c r="M20" s="65" t="s">
        <v>41</v>
      </c>
      <c r="N20" s="24" t="s">
        <v>96</v>
      </c>
      <c r="O20" s="154" t="s">
        <v>97</v>
      </c>
      <c r="P20" s="196" t="s">
        <v>21631</v>
      </c>
      <c r="Q20" s="147" t="s">
        <v>21632</v>
      </c>
      <c r="R20" s="295" t="s">
        <v>1</v>
      </c>
    </row>
    <row r="21" spans="1:18">
      <c r="A21" s="50">
        <v>16</v>
      </c>
      <c r="B21" s="9" t="s">
        <v>21633</v>
      </c>
      <c r="C21" s="7" t="s">
        <v>42</v>
      </c>
      <c r="D21" s="153" t="s">
        <v>43</v>
      </c>
      <c r="E21" s="278" t="s">
        <v>44</v>
      </c>
      <c r="F21" s="73">
        <v>500</v>
      </c>
      <c r="G21" s="21" t="s">
        <v>21634</v>
      </c>
      <c r="H21" s="177" t="s">
        <v>21635</v>
      </c>
      <c r="I21" s="147" t="s">
        <v>716</v>
      </c>
      <c r="J21" s="148" t="s">
        <v>48</v>
      </c>
      <c r="K21" s="21" t="s">
        <v>21636</v>
      </c>
      <c r="L21" s="66" t="s">
        <v>41</v>
      </c>
      <c r="M21" s="66" t="s">
        <v>41</v>
      </c>
      <c r="N21" s="24" t="s">
        <v>96</v>
      </c>
      <c r="O21" s="154" t="s">
        <v>97</v>
      </c>
      <c r="P21" s="197" t="s">
        <v>21637</v>
      </c>
      <c r="Q21" s="147" t="s">
        <v>21638</v>
      </c>
      <c r="R21" s="295" t="s">
        <v>1</v>
      </c>
    </row>
    <row r="22" spans="1:18">
      <c r="A22" s="50">
        <v>17</v>
      </c>
      <c r="B22" s="9" t="s">
        <v>21633</v>
      </c>
      <c r="C22" s="7" t="s">
        <v>42</v>
      </c>
      <c r="D22" s="153" t="s">
        <v>43</v>
      </c>
      <c r="E22" s="278" t="s">
        <v>44</v>
      </c>
      <c r="F22" s="73">
        <v>873</v>
      </c>
      <c r="G22" s="53" t="s">
        <v>21639</v>
      </c>
      <c r="H22" s="134" t="s">
        <v>19320</v>
      </c>
      <c r="I22" s="60" t="s">
        <v>716</v>
      </c>
      <c r="J22" s="179" t="s">
        <v>21640</v>
      </c>
      <c r="K22" s="21" t="s">
        <v>21641</v>
      </c>
      <c r="L22" s="66" t="s">
        <v>41</v>
      </c>
      <c r="M22" s="66" t="s">
        <v>41</v>
      </c>
      <c r="N22" s="30" t="s">
        <v>474</v>
      </c>
      <c r="O22" s="12" t="s">
        <v>51</v>
      </c>
      <c r="P22" s="197" t="s">
        <v>21642</v>
      </c>
      <c r="Q22" s="147" t="s">
        <v>21643</v>
      </c>
      <c r="R22" s="295" t="s">
        <v>1</v>
      </c>
    </row>
    <row r="23" spans="1:18">
      <c r="A23" s="50">
        <v>18</v>
      </c>
      <c r="B23" s="9" t="s">
        <v>21644</v>
      </c>
      <c r="C23" s="7" t="s">
        <v>42</v>
      </c>
      <c r="D23" s="153" t="s">
        <v>241</v>
      </c>
      <c r="E23" s="278" t="s">
        <v>44</v>
      </c>
      <c r="F23" s="156">
        <v>1380</v>
      </c>
      <c r="G23" s="21" t="s">
        <v>21645</v>
      </c>
      <c r="H23" s="58" t="s">
        <v>19320</v>
      </c>
      <c r="I23" s="182" t="s">
        <v>716</v>
      </c>
      <c r="J23" s="61" t="s">
        <v>21646</v>
      </c>
      <c r="K23" s="21" t="s">
        <v>21647</v>
      </c>
      <c r="L23" s="66" t="s">
        <v>41</v>
      </c>
      <c r="M23" s="66" t="s">
        <v>41</v>
      </c>
      <c r="N23" s="30" t="s">
        <v>164</v>
      </c>
      <c r="O23" s="12" t="s">
        <v>51</v>
      </c>
      <c r="P23" s="197" t="s">
        <v>21648</v>
      </c>
      <c r="Q23" s="147" t="s">
        <v>21649</v>
      </c>
      <c r="R23" s="295" t="s">
        <v>1</v>
      </c>
    </row>
    <row r="24" spans="1:18">
      <c r="A24" s="50">
        <v>19</v>
      </c>
      <c r="B24" s="9" t="s">
        <v>21566</v>
      </c>
      <c r="C24" s="7" t="s">
        <v>42</v>
      </c>
      <c r="D24" s="153" t="s">
        <v>43</v>
      </c>
      <c r="E24" s="278" t="s">
        <v>44</v>
      </c>
      <c r="F24" s="73">
        <v>600</v>
      </c>
      <c r="G24" s="21" t="s">
        <v>21650</v>
      </c>
      <c r="H24" s="58" t="s">
        <v>19320</v>
      </c>
      <c r="I24" s="61" t="s">
        <v>21651</v>
      </c>
      <c r="J24" s="61" t="s">
        <v>21652</v>
      </c>
      <c r="K24" s="21" t="s">
        <v>21653</v>
      </c>
      <c r="L24" s="66" t="s">
        <v>41</v>
      </c>
      <c r="M24" s="66" t="s">
        <v>41</v>
      </c>
      <c r="N24" s="106" t="s">
        <v>21654</v>
      </c>
      <c r="O24" s="12" t="s">
        <v>51</v>
      </c>
      <c r="P24" s="197" t="s">
        <v>21655</v>
      </c>
      <c r="Q24" s="147" t="s">
        <v>21656</v>
      </c>
      <c r="R24" s="295" t="s">
        <v>1</v>
      </c>
    </row>
    <row r="25" spans="1:18">
      <c r="A25" s="50">
        <v>20</v>
      </c>
      <c r="B25" s="9" t="s">
        <v>21633</v>
      </c>
      <c r="C25" s="7" t="s">
        <v>42</v>
      </c>
      <c r="D25" s="153" t="s">
        <v>43</v>
      </c>
      <c r="E25" s="277" t="s">
        <v>169</v>
      </c>
      <c r="F25" s="73">
        <v>100</v>
      </c>
      <c r="G25" s="53" t="s">
        <v>21657</v>
      </c>
      <c r="H25" s="58" t="s">
        <v>19320</v>
      </c>
      <c r="I25" s="61" t="s">
        <v>21658</v>
      </c>
      <c r="J25" s="61" t="s">
        <v>21659</v>
      </c>
      <c r="K25" s="21" t="s">
        <v>21660</v>
      </c>
      <c r="L25" s="66" t="s">
        <v>41</v>
      </c>
      <c r="M25" s="66" t="s">
        <v>41</v>
      </c>
      <c r="N25" s="30" t="s">
        <v>164</v>
      </c>
      <c r="O25" s="12" t="s">
        <v>51</v>
      </c>
      <c r="P25" s="197" t="s">
        <v>21661</v>
      </c>
      <c r="Q25" s="147" t="s">
        <v>21662</v>
      </c>
      <c r="R25" s="295" t="s">
        <v>1</v>
      </c>
    </row>
    <row r="26" spans="1:18">
      <c r="A26" s="50">
        <v>21</v>
      </c>
      <c r="B26" s="9" t="s">
        <v>21633</v>
      </c>
      <c r="C26" s="7" t="s">
        <v>42</v>
      </c>
      <c r="D26" s="153" t="s">
        <v>43</v>
      </c>
      <c r="E26" s="278" t="s">
        <v>44</v>
      </c>
      <c r="F26" s="73">
        <v>400</v>
      </c>
      <c r="G26" s="21" t="s">
        <v>21663</v>
      </c>
      <c r="H26" s="59" t="s">
        <v>19320</v>
      </c>
      <c r="I26" s="62" t="s">
        <v>916</v>
      </c>
      <c r="J26" s="62" t="s">
        <v>48</v>
      </c>
      <c r="K26" s="21" t="s">
        <v>21664</v>
      </c>
      <c r="L26" s="66" t="s">
        <v>41</v>
      </c>
      <c r="M26" s="66" t="s">
        <v>41</v>
      </c>
      <c r="N26" s="30" t="s">
        <v>245</v>
      </c>
      <c r="O26" s="12" t="s">
        <v>51</v>
      </c>
      <c r="P26" s="197" t="s">
        <v>21665</v>
      </c>
      <c r="Q26" s="147" t="s">
        <v>21666</v>
      </c>
      <c r="R26" s="295" t="s">
        <v>1</v>
      </c>
    </row>
    <row r="27" spans="1:18">
      <c r="A27" s="50">
        <v>22</v>
      </c>
      <c r="B27" s="9" t="s">
        <v>21633</v>
      </c>
      <c r="C27" s="7" t="s">
        <v>42</v>
      </c>
      <c r="D27" s="153" t="s">
        <v>43</v>
      </c>
      <c r="E27" s="278" t="s">
        <v>44</v>
      </c>
      <c r="F27" s="73">
        <v>150</v>
      </c>
      <c r="G27" s="21" t="s">
        <v>21667</v>
      </c>
      <c r="H27" s="59" t="s">
        <v>19320</v>
      </c>
      <c r="I27" s="147" t="s">
        <v>21543</v>
      </c>
      <c r="J27" s="62" t="s">
        <v>21668</v>
      </c>
      <c r="K27" s="21" t="s">
        <v>21669</v>
      </c>
      <c r="L27" s="66" t="s">
        <v>41</v>
      </c>
      <c r="M27" s="66" t="s">
        <v>41</v>
      </c>
      <c r="N27" s="30" t="s">
        <v>19615</v>
      </c>
      <c r="O27" s="12" t="s">
        <v>51</v>
      </c>
      <c r="P27" s="197" t="s">
        <v>21670</v>
      </c>
      <c r="Q27" s="147" t="s">
        <v>21671</v>
      </c>
      <c r="R27" s="295" t="s">
        <v>1</v>
      </c>
    </row>
    <row r="28" spans="1:18">
      <c r="A28" s="50">
        <v>23</v>
      </c>
      <c r="B28" s="9" t="s">
        <v>21566</v>
      </c>
      <c r="C28" s="7" t="s">
        <v>42</v>
      </c>
      <c r="D28" s="153" t="s">
        <v>43</v>
      </c>
      <c r="E28" s="278" t="s">
        <v>44</v>
      </c>
      <c r="F28" s="73">
        <v>500</v>
      </c>
      <c r="G28" s="21" t="s">
        <v>21672</v>
      </c>
      <c r="H28" s="22" t="s">
        <v>21673</v>
      </c>
      <c r="I28" s="147" t="s">
        <v>807</v>
      </c>
      <c r="J28" s="147" t="s">
        <v>21674</v>
      </c>
      <c r="K28" s="21" t="s">
        <v>21675</v>
      </c>
      <c r="L28" s="66" t="s">
        <v>61</v>
      </c>
      <c r="M28" s="66" t="s">
        <v>41</v>
      </c>
      <c r="N28" s="106" t="s">
        <v>21654</v>
      </c>
      <c r="O28" s="12" t="s">
        <v>51</v>
      </c>
      <c r="P28" s="197" t="s">
        <v>21676</v>
      </c>
      <c r="Q28" s="147" t="s">
        <v>21677</v>
      </c>
      <c r="R28" s="295" t="s">
        <v>1</v>
      </c>
    </row>
    <row r="29" spans="1:18">
      <c r="A29" s="50">
        <v>24</v>
      </c>
      <c r="B29" s="9" t="s">
        <v>21678</v>
      </c>
      <c r="C29" s="7" t="s">
        <v>42</v>
      </c>
      <c r="D29" s="153" t="s">
        <v>43</v>
      </c>
      <c r="E29" s="278" t="s">
        <v>44</v>
      </c>
      <c r="F29" s="73">
        <v>650</v>
      </c>
      <c r="G29" s="21" t="s">
        <v>21679</v>
      </c>
      <c r="H29" s="58" t="s">
        <v>19320</v>
      </c>
      <c r="I29" s="147" t="s">
        <v>21543</v>
      </c>
      <c r="J29" s="61" t="s">
        <v>48</v>
      </c>
      <c r="K29" s="21" t="s">
        <v>21680</v>
      </c>
      <c r="L29" s="66" t="s">
        <v>41</v>
      </c>
      <c r="M29" s="66" t="s">
        <v>41</v>
      </c>
      <c r="N29" s="106" t="s">
        <v>96</v>
      </c>
      <c r="O29" s="154" t="s">
        <v>97</v>
      </c>
      <c r="P29" s="197" t="s">
        <v>21681</v>
      </c>
      <c r="Q29" s="147" t="s">
        <v>21682</v>
      </c>
      <c r="R29" s="295" t="s">
        <v>1</v>
      </c>
    </row>
    <row r="30" spans="1:18">
      <c r="A30" s="50">
        <v>25</v>
      </c>
      <c r="B30" s="9" t="s">
        <v>21633</v>
      </c>
      <c r="C30" s="7" t="s">
        <v>42</v>
      </c>
      <c r="D30" s="9" t="s">
        <v>21683</v>
      </c>
      <c r="E30" s="278" t="s">
        <v>44</v>
      </c>
      <c r="F30" s="73">
        <v>110</v>
      </c>
      <c r="G30" s="21" t="s">
        <v>21684</v>
      </c>
      <c r="H30" s="58" t="s">
        <v>19320</v>
      </c>
      <c r="I30" s="61" t="s">
        <v>21685</v>
      </c>
      <c r="J30" s="61" t="s">
        <v>21686</v>
      </c>
      <c r="K30" s="21" t="s">
        <v>21687</v>
      </c>
      <c r="L30" s="66" t="s">
        <v>61</v>
      </c>
      <c r="M30" s="66" t="s">
        <v>41</v>
      </c>
      <c r="N30" s="30" t="s">
        <v>21608</v>
      </c>
      <c r="O30" s="28" t="s">
        <v>21546</v>
      </c>
      <c r="P30" s="197" t="s">
        <v>21688</v>
      </c>
      <c r="Q30" s="147" t="s">
        <v>21689</v>
      </c>
      <c r="R30" s="295" t="s">
        <v>1</v>
      </c>
    </row>
    <row r="31" spans="1:18">
      <c r="A31" s="50">
        <v>26</v>
      </c>
      <c r="B31" s="9" t="s">
        <v>21633</v>
      </c>
      <c r="C31" s="7" t="s">
        <v>42</v>
      </c>
      <c r="D31" s="153" t="s">
        <v>43</v>
      </c>
      <c r="E31" s="278" t="s">
        <v>44</v>
      </c>
      <c r="F31" s="73">
        <v>250</v>
      </c>
      <c r="G31" s="21" t="s">
        <v>21690</v>
      </c>
      <c r="H31" s="22" t="s">
        <v>21691</v>
      </c>
      <c r="I31" s="147" t="s">
        <v>21692</v>
      </c>
      <c r="J31" s="147" t="s">
        <v>21693</v>
      </c>
      <c r="K31" s="21" t="s">
        <v>21694</v>
      </c>
      <c r="L31" s="66" t="s">
        <v>61</v>
      </c>
      <c r="M31" s="66" t="s">
        <v>41</v>
      </c>
      <c r="N31" s="30" t="s">
        <v>164</v>
      </c>
      <c r="O31" s="12" t="s">
        <v>51</v>
      </c>
      <c r="P31" s="197" t="s">
        <v>21695</v>
      </c>
      <c r="Q31" s="147" t="s">
        <v>21696</v>
      </c>
      <c r="R31" s="295" t="s">
        <v>1</v>
      </c>
    </row>
    <row r="32" spans="1:18">
      <c r="A32" s="50">
        <v>27</v>
      </c>
      <c r="B32" s="9" t="s">
        <v>21633</v>
      </c>
      <c r="C32" s="7" t="s">
        <v>42</v>
      </c>
      <c r="D32" s="153" t="s">
        <v>43</v>
      </c>
      <c r="E32" s="278" t="s">
        <v>44</v>
      </c>
      <c r="F32" s="73">
        <v>100</v>
      </c>
      <c r="G32" s="21" t="s">
        <v>20371</v>
      </c>
      <c r="H32" s="58" t="s">
        <v>19320</v>
      </c>
      <c r="I32" s="61" t="s">
        <v>21697</v>
      </c>
      <c r="J32" s="61" t="s">
        <v>48</v>
      </c>
      <c r="K32" s="21" t="s">
        <v>21698</v>
      </c>
      <c r="L32" s="66" t="s">
        <v>41</v>
      </c>
      <c r="M32" s="66" t="s">
        <v>41</v>
      </c>
      <c r="N32" s="106" t="s">
        <v>631</v>
      </c>
      <c r="O32" s="12" t="s">
        <v>51</v>
      </c>
      <c r="P32" s="197" t="s">
        <v>21699</v>
      </c>
      <c r="Q32" s="147" t="s">
        <v>21700</v>
      </c>
      <c r="R32" s="295" t="s">
        <v>1</v>
      </c>
    </row>
    <row r="33" spans="1:62">
      <c r="A33" s="50">
        <v>28</v>
      </c>
      <c r="B33" s="9" t="s">
        <v>21633</v>
      </c>
      <c r="C33" s="7" t="s">
        <v>42</v>
      </c>
      <c r="D33" s="153" t="s">
        <v>43</v>
      </c>
      <c r="E33" s="278" t="s">
        <v>44</v>
      </c>
      <c r="F33" s="73">
        <v>150</v>
      </c>
      <c r="G33" s="21" t="s">
        <v>21701</v>
      </c>
      <c r="H33" s="22" t="s">
        <v>18626</v>
      </c>
      <c r="I33" s="147" t="s">
        <v>21702</v>
      </c>
      <c r="J33" s="147" t="s">
        <v>48</v>
      </c>
      <c r="K33" s="21" t="s">
        <v>21703</v>
      </c>
      <c r="L33" s="66" t="s">
        <v>41</v>
      </c>
      <c r="M33" s="66" t="s">
        <v>41</v>
      </c>
      <c r="N33" s="106" t="s">
        <v>96</v>
      </c>
      <c r="O33" s="154" t="s">
        <v>97</v>
      </c>
      <c r="P33" s="197" t="s">
        <v>21704</v>
      </c>
      <c r="Q33" s="147" t="s">
        <v>21705</v>
      </c>
      <c r="R33" s="295" t="s">
        <v>1</v>
      </c>
    </row>
    <row r="34" spans="1:62">
      <c r="A34" s="50">
        <v>29</v>
      </c>
      <c r="B34" s="9" t="s">
        <v>21706</v>
      </c>
      <c r="C34" s="7" t="s">
        <v>42</v>
      </c>
      <c r="D34" s="153" t="s">
        <v>241</v>
      </c>
      <c r="E34" s="278" t="s">
        <v>44</v>
      </c>
      <c r="F34" s="156" t="s">
        <v>21707</v>
      </c>
      <c r="G34" s="21" t="s">
        <v>21708</v>
      </c>
      <c r="H34" s="22" t="s">
        <v>21709</v>
      </c>
      <c r="I34" s="21" t="s">
        <v>21710</v>
      </c>
      <c r="J34" s="147" t="s">
        <v>48</v>
      </c>
      <c r="K34" s="21" t="s">
        <v>21711</v>
      </c>
      <c r="L34" s="66" t="s">
        <v>41</v>
      </c>
      <c r="M34" s="66" t="s">
        <v>41</v>
      </c>
      <c r="N34" s="30" t="s">
        <v>458</v>
      </c>
      <c r="O34" s="149" t="s">
        <v>459</v>
      </c>
      <c r="P34" s="197" t="s">
        <v>21712</v>
      </c>
      <c r="Q34" s="147" t="s">
        <v>21713</v>
      </c>
      <c r="R34" s="295" t="s">
        <v>1</v>
      </c>
    </row>
    <row r="35" spans="1:62">
      <c r="A35" s="50">
        <v>30</v>
      </c>
      <c r="B35" s="9" t="s">
        <v>21633</v>
      </c>
      <c r="C35" s="7" t="s">
        <v>42</v>
      </c>
      <c r="D35" s="153" t="s">
        <v>43</v>
      </c>
      <c r="E35" s="278" t="s">
        <v>44</v>
      </c>
      <c r="F35" s="73">
        <v>10000</v>
      </c>
      <c r="G35" s="21" t="s">
        <v>21714</v>
      </c>
      <c r="H35" s="58" t="s">
        <v>19320</v>
      </c>
      <c r="I35" s="61" t="s">
        <v>21715</v>
      </c>
      <c r="J35" s="61" t="s">
        <v>21716</v>
      </c>
      <c r="K35" s="21" t="s">
        <v>21717</v>
      </c>
      <c r="L35" s="84" t="s">
        <v>41</v>
      </c>
      <c r="M35" s="84" t="s">
        <v>61</v>
      </c>
      <c r="N35" s="30" t="s">
        <v>96</v>
      </c>
      <c r="O35" s="154" t="s">
        <v>97</v>
      </c>
      <c r="P35" s="199" t="s">
        <v>21718</v>
      </c>
      <c r="Q35" s="147" t="s">
        <v>21719</v>
      </c>
      <c r="R35" s="295" t="s">
        <v>1</v>
      </c>
    </row>
    <row r="36" spans="1:62">
      <c r="A36" s="50">
        <v>31</v>
      </c>
      <c r="B36" s="9" t="s">
        <v>21633</v>
      </c>
      <c r="C36" s="7" t="s">
        <v>42</v>
      </c>
      <c r="D36" s="153" t="s">
        <v>43</v>
      </c>
      <c r="E36" s="278" t="s">
        <v>44</v>
      </c>
      <c r="F36" s="73">
        <v>150</v>
      </c>
      <c r="G36" s="21" t="s">
        <v>21720</v>
      </c>
      <c r="H36" s="59" t="s">
        <v>19320</v>
      </c>
      <c r="I36" s="62" t="s">
        <v>21721</v>
      </c>
      <c r="J36" s="147" t="s">
        <v>48</v>
      </c>
      <c r="K36" s="86" t="s">
        <v>21722</v>
      </c>
      <c r="L36" s="22" t="s">
        <v>41</v>
      </c>
      <c r="M36" s="22" t="s">
        <v>41</v>
      </c>
      <c r="N36" s="83" t="s">
        <v>50</v>
      </c>
      <c r="O36" s="12" t="s">
        <v>51</v>
      </c>
      <c r="P36" s="200" t="s">
        <v>21723</v>
      </c>
      <c r="Q36" s="147" t="s">
        <v>21724</v>
      </c>
      <c r="R36" s="295" t="s">
        <v>1</v>
      </c>
    </row>
    <row r="37" spans="1:62">
      <c r="A37" s="50">
        <v>32</v>
      </c>
      <c r="B37" s="9" t="s">
        <v>21644</v>
      </c>
      <c r="C37" s="7" t="s">
        <v>42</v>
      </c>
      <c r="D37" s="9" t="s">
        <v>21683</v>
      </c>
      <c r="E37" s="278" t="s">
        <v>44</v>
      </c>
      <c r="F37" s="73">
        <v>20000</v>
      </c>
      <c r="G37" s="21" t="s">
        <v>21725</v>
      </c>
      <c r="H37" s="58" t="s">
        <v>19310</v>
      </c>
      <c r="I37" s="61" t="s">
        <v>21726</v>
      </c>
      <c r="J37" s="147" t="s">
        <v>48</v>
      </c>
      <c r="K37" s="86" t="s">
        <v>21727</v>
      </c>
      <c r="L37" s="22" t="s">
        <v>41</v>
      </c>
      <c r="M37" s="22" t="s">
        <v>41</v>
      </c>
      <c r="N37" s="83" t="s">
        <v>684</v>
      </c>
      <c r="O37" s="48" t="s">
        <v>685</v>
      </c>
      <c r="P37" s="201" t="s">
        <v>21728</v>
      </c>
      <c r="Q37" s="147" t="s">
        <v>21729</v>
      </c>
      <c r="R37" s="295" t="s">
        <v>1</v>
      </c>
    </row>
    <row r="38" spans="1:62">
      <c r="A38" s="50">
        <v>33</v>
      </c>
      <c r="B38" s="9" t="s">
        <v>21730</v>
      </c>
      <c r="C38" s="7" t="s">
        <v>42</v>
      </c>
      <c r="D38" s="9" t="s">
        <v>21731</v>
      </c>
      <c r="E38" s="279" t="s">
        <v>44</v>
      </c>
      <c r="F38" s="74">
        <v>800</v>
      </c>
      <c r="G38" s="21" t="s">
        <v>21725</v>
      </c>
      <c r="H38" s="22" t="s">
        <v>18626</v>
      </c>
      <c r="I38" s="21" t="s">
        <v>21732</v>
      </c>
      <c r="J38" s="147" t="s">
        <v>48</v>
      </c>
      <c r="K38" s="86" t="s">
        <v>21733</v>
      </c>
      <c r="L38" s="22" t="s">
        <v>41</v>
      </c>
      <c r="M38" s="22" t="s">
        <v>41</v>
      </c>
      <c r="N38" s="83" t="s">
        <v>21734</v>
      </c>
      <c r="O38" s="28" t="s">
        <v>21546</v>
      </c>
      <c r="P38" s="201" t="s">
        <v>21735</v>
      </c>
      <c r="Q38" s="147" t="s">
        <v>21736</v>
      </c>
      <c r="R38" s="295" t="s">
        <v>1</v>
      </c>
    </row>
    <row r="39" spans="1:62">
      <c r="A39" s="50">
        <v>34</v>
      </c>
      <c r="B39" s="464" t="s">
        <v>21737</v>
      </c>
      <c r="C39" s="7" t="s">
        <v>42</v>
      </c>
      <c r="D39" s="153" t="s">
        <v>43</v>
      </c>
      <c r="E39" s="60" t="s">
        <v>44</v>
      </c>
      <c r="F39" s="75">
        <v>42</v>
      </c>
      <c r="G39" s="21" t="s">
        <v>21738</v>
      </c>
      <c r="H39" s="58" t="s">
        <v>19320</v>
      </c>
      <c r="I39" s="61" t="s">
        <v>807</v>
      </c>
      <c r="J39" s="21" t="s">
        <v>21739</v>
      </c>
      <c r="K39" s="86" t="s">
        <v>21740</v>
      </c>
      <c r="L39" s="22" t="s">
        <v>41</v>
      </c>
      <c r="M39" s="22" t="s">
        <v>41</v>
      </c>
      <c r="N39" s="83" t="s">
        <v>19763</v>
      </c>
      <c r="O39" s="48" t="s">
        <v>459</v>
      </c>
      <c r="P39" s="201" t="s">
        <v>21741</v>
      </c>
      <c r="Q39" s="147" t="s">
        <v>21742</v>
      </c>
      <c r="R39" s="295" t="s">
        <v>1</v>
      </c>
    </row>
    <row r="40" spans="1:62">
      <c r="A40" s="50">
        <v>35</v>
      </c>
      <c r="B40" s="9" t="s">
        <v>21743</v>
      </c>
      <c r="C40" s="7" t="s">
        <v>42</v>
      </c>
      <c r="D40" s="13" t="s">
        <v>21731</v>
      </c>
      <c r="E40" s="60" t="s">
        <v>44</v>
      </c>
      <c r="F40" s="75">
        <v>80</v>
      </c>
      <c r="G40" s="21" t="s">
        <v>21744</v>
      </c>
      <c r="H40" s="58" t="s">
        <v>19320</v>
      </c>
      <c r="I40" s="61" t="s">
        <v>21745</v>
      </c>
      <c r="J40" s="61" t="s">
        <v>21746</v>
      </c>
      <c r="K40" s="86" t="s">
        <v>21747</v>
      </c>
      <c r="L40" s="22" t="s">
        <v>61</v>
      </c>
      <c r="M40" s="22" t="s">
        <v>41</v>
      </c>
      <c r="N40" s="83" t="s">
        <v>50</v>
      </c>
      <c r="O40" s="12" t="s">
        <v>51</v>
      </c>
      <c r="P40" s="202" t="s">
        <v>21748</v>
      </c>
      <c r="Q40" s="147" t="s">
        <v>21749</v>
      </c>
      <c r="R40" s="295" t="s">
        <v>1</v>
      </c>
    </row>
    <row r="41" spans="1:62">
      <c r="A41" s="50">
        <v>36</v>
      </c>
      <c r="B41" s="9" t="s">
        <v>21750</v>
      </c>
      <c r="C41" s="7" t="s">
        <v>42</v>
      </c>
      <c r="D41" s="153" t="s">
        <v>43</v>
      </c>
      <c r="E41" s="60" t="s">
        <v>44</v>
      </c>
      <c r="F41" s="75">
        <v>40</v>
      </c>
      <c r="G41" s="21" t="s">
        <v>21751</v>
      </c>
      <c r="H41" s="22" t="s">
        <v>21752</v>
      </c>
      <c r="I41" s="147" t="s">
        <v>21753</v>
      </c>
      <c r="J41" s="147" t="s">
        <v>21754</v>
      </c>
      <c r="K41" s="86" t="s">
        <v>21755</v>
      </c>
      <c r="L41" s="22" t="s">
        <v>41</v>
      </c>
      <c r="M41" s="22" t="s">
        <v>41</v>
      </c>
      <c r="N41" s="107" t="s">
        <v>96</v>
      </c>
      <c r="O41" s="46" t="s">
        <v>97</v>
      </c>
      <c r="P41" s="202" t="s">
        <v>21756</v>
      </c>
      <c r="Q41" s="147" t="s">
        <v>21757</v>
      </c>
      <c r="R41" s="295" t="s">
        <v>1</v>
      </c>
    </row>
    <row r="42" spans="1:62">
      <c r="A42" s="50">
        <v>37</v>
      </c>
      <c r="B42" s="465" t="s">
        <v>513</v>
      </c>
      <c r="C42" s="52" t="s">
        <v>42</v>
      </c>
      <c r="D42" s="153" t="s">
        <v>43</v>
      </c>
      <c r="E42" s="60" t="s">
        <v>44</v>
      </c>
      <c r="F42" s="75">
        <v>1000</v>
      </c>
      <c r="G42" s="21" t="s">
        <v>21758</v>
      </c>
      <c r="H42" s="58" t="s">
        <v>20618</v>
      </c>
      <c r="I42" s="61" t="s">
        <v>807</v>
      </c>
      <c r="J42" s="61" t="s">
        <v>21759</v>
      </c>
      <c r="K42" s="86" t="s">
        <v>21760</v>
      </c>
      <c r="L42" s="22" t="s">
        <v>41</v>
      </c>
      <c r="M42" s="22" t="s">
        <v>41</v>
      </c>
      <c r="N42" s="108" t="s">
        <v>21761</v>
      </c>
      <c r="O42" s="79" t="s">
        <v>51</v>
      </c>
      <c r="P42" s="202" t="s">
        <v>21762</v>
      </c>
      <c r="Q42" s="151" t="s">
        <v>21763</v>
      </c>
      <c r="R42" s="295" t="s">
        <v>1</v>
      </c>
    </row>
    <row r="43" spans="1:62">
      <c r="A43" s="50">
        <v>38</v>
      </c>
      <c r="B43" s="21" t="s">
        <v>513</v>
      </c>
      <c r="C43" s="37" t="s">
        <v>42</v>
      </c>
      <c r="D43" s="9" t="s">
        <v>21683</v>
      </c>
      <c r="E43" s="60" t="s">
        <v>44</v>
      </c>
      <c r="F43" s="76" t="s">
        <v>21764</v>
      </c>
      <c r="G43" s="21" t="s">
        <v>21765</v>
      </c>
      <c r="H43" s="58" t="s">
        <v>21766</v>
      </c>
      <c r="I43" s="61" t="s">
        <v>807</v>
      </c>
      <c r="J43" s="61" t="s">
        <v>21767</v>
      </c>
      <c r="K43" s="86" t="s">
        <v>21768</v>
      </c>
      <c r="L43" s="22" t="s">
        <v>41</v>
      </c>
      <c r="M43" s="22" t="s">
        <v>41</v>
      </c>
      <c r="N43" s="183" t="s">
        <v>96</v>
      </c>
      <c r="O43" s="131" t="s">
        <v>97</v>
      </c>
      <c r="P43" s="203" t="s">
        <v>21769</v>
      </c>
      <c r="Q43" s="147" t="s">
        <v>21770</v>
      </c>
      <c r="R43" s="295" t="s">
        <v>1</v>
      </c>
    </row>
    <row r="44" spans="1:62">
      <c r="A44" s="50">
        <v>39</v>
      </c>
      <c r="B44" s="21" t="s">
        <v>21633</v>
      </c>
      <c r="C44" s="37" t="s">
        <v>42</v>
      </c>
      <c r="D44" s="153" t="s">
        <v>241</v>
      </c>
      <c r="E44" s="60" t="s">
        <v>44</v>
      </c>
      <c r="F44" s="76">
        <v>1500</v>
      </c>
      <c r="G44" s="21" t="s">
        <v>21771</v>
      </c>
      <c r="H44" s="22" t="s">
        <v>21772</v>
      </c>
      <c r="I44" s="147" t="s">
        <v>21773</v>
      </c>
      <c r="J44" s="147" t="s">
        <v>21774</v>
      </c>
      <c r="K44" s="86" t="s">
        <v>21775</v>
      </c>
      <c r="L44" s="22" t="s">
        <v>41</v>
      </c>
      <c r="M44" s="22" t="s">
        <v>41</v>
      </c>
      <c r="N44" s="183" t="s">
        <v>631</v>
      </c>
      <c r="O44" s="19" t="s">
        <v>51</v>
      </c>
      <c r="P44" s="203" t="s">
        <v>21776</v>
      </c>
      <c r="Q44" s="147" t="s">
        <v>21777</v>
      </c>
      <c r="R44" s="295" t="s">
        <v>1</v>
      </c>
    </row>
    <row r="45" spans="1:62">
      <c r="A45" s="50">
        <v>40</v>
      </c>
      <c r="B45" s="21" t="s">
        <v>21633</v>
      </c>
      <c r="C45" s="37" t="s">
        <v>42</v>
      </c>
      <c r="D45" s="153" t="s">
        <v>43</v>
      </c>
      <c r="E45" s="60" t="s">
        <v>44</v>
      </c>
      <c r="F45" s="76">
        <v>10500</v>
      </c>
      <c r="G45" s="21" t="s">
        <v>21778</v>
      </c>
      <c r="H45" s="22" t="s">
        <v>21772</v>
      </c>
      <c r="I45" s="147" t="s">
        <v>21779</v>
      </c>
      <c r="J45" s="147" t="s">
        <v>48</v>
      </c>
      <c r="K45" s="86" t="s">
        <v>21780</v>
      </c>
      <c r="L45" s="22" t="s">
        <v>61</v>
      </c>
      <c r="M45" s="22" t="s">
        <v>41</v>
      </c>
      <c r="N45" s="183" t="s">
        <v>631</v>
      </c>
      <c r="O45" s="19" t="s">
        <v>51</v>
      </c>
      <c r="P45" s="203" t="s">
        <v>21781</v>
      </c>
      <c r="Q45" s="147" t="s">
        <v>21782</v>
      </c>
      <c r="R45" s="295" t="s">
        <v>1</v>
      </c>
    </row>
    <row r="46" spans="1:62">
      <c r="A46" s="50">
        <v>41</v>
      </c>
      <c r="B46" s="21" t="s">
        <v>21633</v>
      </c>
      <c r="C46" s="37" t="s">
        <v>42</v>
      </c>
      <c r="D46" s="153" t="s">
        <v>43</v>
      </c>
      <c r="E46" s="60" t="s">
        <v>44</v>
      </c>
      <c r="F46" s="76">
        <v>14300</v>
      </c>
      <c r="G46" s="21" t="s">
        <v>21783</v>
      </c>
      <c r="H46" s="22" t="s">
        <v>21772</v>
      </c>
      <c r="I46" s="147" t="s">
        <v>21784</v>
      </c>
      <c r="J46" s="147" t="s">
        <v>21785</v>
      </c>
      <c r="K46" s="86" t="s">
        <v>21786</v>
      </c>
      <c r="L46" s="22" t="s">
        <v>41</v>
      </c>
      <c r="M46" s="22" t="s">
        <v>41</v>
      </c>
      <c r="N46" s="183" t="s">
        <v>474</v>
      </c>
      <c r="O46" s="19" t="s">
        <v>51</v>
      </c>
      <c r="P46" s="203" t="s">
        <v>21787</v>
      </c>
      <c r="Q46" s="147" t="s">
        <v>21788</v>
      </c>
      <c r="R46" s="295" t="s">
        <v>1</v>
      </c>
    </row>
    <row r="47" spans="1:62">
      <c r="A47" s="50">
        <v>42</v>
      </c>
      <c r="B47" s="21" t="s">
        <v>21678</v>
      </c>
      <c r="C47" s="37" t="s">
        <v>42</v>
      </c>
      <c r="D47" s="153" t="s">
        <v>43</v>
      </c>
      <c r="E47" s="60" t="s">
        <v>44</v>
      </c>
      <c r="F47" s="76">
        <v>300</v>
      </c>
      <c r="G47" s="21" t="s">
        <v>21789</v>
      </c>
      <c r="H47" s="22" t="s">
        <v>21790</v>
      </c>
      <c r="I47" s="147" t="s">
        <v>21791</v>
      </c>
      <c r="J47" s="147" t="s">
        <v>21792</v>
      </c>
      <c r="K47" s="86" t="s">
        <v>21793</v>
      </c>
      <c r="L47" s="22" t="s">
        <v>41</v>
      </c>
      <c r="M47" s="22" t="s">
        <v>41</v>
      </c>
      <c r="N47" s="183" t="s">
        <v>631</v>
      </c>
      <c r="O47" s="19" t="s">
        <v>51</v>
      </c>
      <c r="P47" s="203" t="s">
        <v>21794</v>
      </c>
      <c r="Q47" s="147" t="s">
        <v>21795</v>
      </c>
      <c r="R47" s="295" t="s">
        <v>1</v>
      </c>
    </row>
    <row r="48" spans="1:62" s="29" customFormat="1">
      <c r="A48" s="50">
        <v>43</v>
      </c>
      <c r="B48" s="47" t="s">
        <v>21796</v>
      </c>
      <c r="C48" s="44" t="s">
        <v>42</v>
      </c>
      <c r="D48" s="43" t="s">
        <v>21797</v>
      </c>
      <c r="E48" s="20" t="s">
        <v>44</v>
      </c>
      <c r="F48" s="77">
        <v>500000</v>
      </c>
      <c r="G48" s="53" t="s">
        <v>17573</v>
      </c>
      <c r="H48" s="59" t="s">
        <v>19320</v>
      </c>
      <c r="I48" s="147" t="s">
        <v>48</v>
      </c>
      <c r="J48" s="147" t="s">
        <v>48</v>
      </c>
      <c r="K48" s="87" t="s">
        <v>21798</v>
      </c>
      <c r="L48" s="85" t="s">
        <v>41</v>
      </c>
      <c r="M48" s="85" t="s">
        <v>41</v>
      </c>
      <c r="N48" s="184" t="s">
        <v>21799</v>
      </c>
      <c r="O48" s="45" t="s">
        <v>21800</v>
      </c>
      <c r="P48" s="204" t="s">
        <v>21801</v>
      </c>
      <c r="Q48" s="147" t="s">
        <v>21802</v>
      </c>
      <c r="R48" s="407" t="s">
        <v>1</v>
      </c>
      <c r="S48" s="268"/>
      <c r="T48" s="268"/>
      <c r="U48" s="268"/>
      <c r="V48" s="268"/>
      <c r="W48" s="268"/>
      <c r="X48" s="268"/>
      <c r="Y48" s="268"/>
      <c r="Z48" s="268"/>
      <c r="AA48" s="268"/>
      <c r="AB48" s="268"/>
      <c r="AC48" s="268"/>
      <c r="AD48" s="268"/>
      <c r="AE48" s="268"/>
      <c r="AF48" s="268"/>
      <c r="AG48" s="268"/>
      <c r="AH48" s="268"/>
      <c r="AI48" s="268"/>
      <c r="AJ48" s="268"/>
      <c r="AK48" s="268"/>
      <c r="AL48" s="268"/>
      <c r="AM48" s="268"/>
      <c r="AN48" s="268"/>
      <c r="AO48" s="268"/>
      <c r="AP48" s="268"/>
      <c r="AQ48" s="268"/>
      <c r="AR48" s="268"/>
      <c r="AS48" s="268"/>
      <c r="AT48" s="268"/>
      <c r="AU48" s="268"/>
      <c r="AV48" s="268"/>
      <c r="AW48" s="268"/>
      <c r="AX48" s="268"/>
      <c r="AY48" s="268"/>
      <c r="AZ48" s="268"/>
      <c r="BA48" s="268"/>
      <c r="BB48" s="268"/>
      <c r="BC48" s="268"/>
      <c r="BD48" s="268"/>
      <c r="BE48" s="268"/>
      <c r="BF48" s="268"/>
      <c r="BG48" s="268"/>
      <c r="BH48" s="268"/>
      <c r="BI48" s="268"/>
      <c r="BJ48" s="268"/>
    </row>
    <row r="49" spans="1:62" s="29" customFormat="1">
      <c r="A49" s="50">
        <v>44</v>
      </c>
      <c r="B49" s="47" t="s">
        <v>21803</v>
      </c>
      <c r="C49" s="37" t="s">
        <v>42</v>
      </c>
      <c r="D49" s="153" t="s">
        <v>43</v>
      </c>
      <c r="E49" s="60" t="s">
        <v>44</v>
      </c>
      <c r="F49" s="76">
        <v>300</v>
      </c>
      <c r="G49" s="53" t="s">
        <v>957</v>
      </c>
      <c r="H49" s="22" t="s">
        <v>21772</v>
      </c>
      <c r="I49" s="21" t="s">
        <v>21804</v>
      </c>
      <c r="J49" s="61" t="s">
        <v>21668</v>
      </c>
      <c r="K49" s="87" t="s">
        <v>21805</v>
      </c>
      <c r="L49" s="85" t="s">
        <v>61</v>
      </c>
      <c r="M49" s="85" t="s">
        <v>41</v>
      </c>
      <c r="N49" s="185" t="s">
        <v>164</v>
      </c>
      <c r="O49" s="19" t="s">
        <v>51</v>
      </c>
      <c r="P49" s="203" t="s">
        <v>21806</v>
      </c>
      <c r="Q49" s="147" t="s">
        <v>21807</v>
      </c>
      <c r="R49" s="407" t="s">
        <v>1</v>
      </c>
      <c r="S49" s="268"/>
      <c r="T49" s="268"/>
      <c r="U49" s="268"/>
      <c r="V49" s="268"/>
      <c r="W49" s="268"/>
      <c r="X49" s="268"/>
      <c r="Y49" s="268"/>
      <c r="Z49" s="268"/>
      <c r="AA49" s="268"/>
      <c r="AB49" s="268"/>
      <c r="AC49" s="268"/>
      <c r="AD49" s="268"/>
      <c r="AE49" s="268"/>
      <c r="AF49" s="268"/>
      <c r="AG49" s="268"/>
      <c r="AH49" s="268"/>
      <c r="AI49" s="268"/>
      <c r="AJ49" s="268"/>
      <c r="AK49" s="268"/>
      <c r="AL49" s="268"/>
      <c r="AM49" s="268"/>
      <c r="AN49" s="268"/>
      <c r="AO49" s="268"/>
      <c r="AP49" s="268"/>
      <c r="AQ49" s="268"/>
      <c r="AR49" s="268"/>
      <c r="AS49" s="268"/>
      <c r="AT49" s="268"/>
      <c r="AU49" s="268"/>
      <c r="AV49" s="268"/>
      <c r="AW49" s="268"/>
      <c r="AX49" s="268"/>
      <c r="AY49" s="268"/>
      <c r="AZ49" s="268"/>
      <c r="BA49" s="268"/>
      <c r="BB49" s="268"/>
      <c r="BC49" s="268"/>
      <c r="BD49" s="268"/>
      <c r="BE49" s="268"/>
      <c r="BF49" s="268"/>
      <c r="BG49" s="268"/>
      <c r="BH49" s="268"/>
      <c r="BI49" s="268"/>
      <c r="BJ49" s="268"/>
    </row>
    <row r="50" spans="1:62" s="29" customFormat="1">
      <c r="A50" s="50">
        <v>45</v>
      </c>
      <c r="B50" s="47" t="s">
        <v>21566</v>
      </c>
      <c r="C50" s="10" t="s">
        <v>42</v>
      </c>
      <c r="D50" s="153" t="s">
        <v>241</v>
      </c>
      <c r="E50" s="60" t="s">
        <v>57</v>
      </c>
      <c r="F50" s="77">
        <v>999</v>
      </c>
      <c r="G50" s="53" t="s">
        <v>21808</v>
      </c>
      <c r="H50" s="58" t="s">
        <v>19310</v>
      </c>
      <c r="I50" s="61" t="s">
        <v>21809</v>
      </c>
      <c r="J50" s="61" t="s">
        <v>21810</v>
      </c>
      <c r="K50" s="87" t="s">
        <v>21811</v>
      </c>
      <c r="L50" s="85" t="s">
        <v>61</v>
      </c>
      <c r="M50" s="85" t="s">
        <v>61</v>
      </c>
      <c r="N50" s="186" t="s">
        <v>96</v>
      </c>
      <c r="O50" s="131" t="s">
        <v>97</v>
      </c>
      <c r="P50" s="203" t="s">
        <v>21812</v>
      </c>
      <c r="Q50" s="147" t="s">
        <v>21813</v>
      </c>
      <c r="R50" s="407" t="s">
        <v>1</v>
      </c>
      <c r="S50" s="268"/>
      <c r="T50" s="268"/>
      <c r="U50" s="268"/>
      <c r="V50" s="268"/>
      <c r="W50" s="268"/>
      <c r="X50" s="268"/>
      <c r="Y50" s="268"/>
      <c r="Z50" s="268"/>
      <c r="AA50" s="268"/>
      <c r="AB50" s="268"/>
      <c r="AC50" s="268"/>
      <c r="AD50" s="268"/>
      <c r="AE50" s="268"/>
      <c r="AF50" s="268"/>
      <c r="AG50" s="268"/>
      <c r="AH50" s="268"/>
      <c r="AI50" s="268"/>
      <c r="AJ50" s="268"/>
      <c r="AK50" s="268"/>
      <c r="AL50" s="268"/>
      <c r="AM50" s="268"/>
      <c r="AN50" s="268"/>
      <c r="AO50" s="268"/>
      <c r="AP50" s="268"/>
      <c r="AQ50" s="268"/>
      <c r="AR50" s="268"/>
      <c r="AS50" s="268"/>
      <c r="AT50" s="268"/>
      <c r="AU50" s="268"/>
      <c r="AV50" s="268"/>
      <c r="AW50" s="268"/>
      <c r="AX50" s="268"/>
      <c r="AY50" s="268"/>
      <c r="AZ50" s="268"/>
      <c r="BA50" s="268"/>
      <c r="BB50" s="268"/>
      <c r="BC50" s="268"/>
      <c r="BD50" s="268"/>
      <c r="BE50" s="268"/>
      <c r="BF50" s="268"/>
      <c r="BG50" s="268"/>
      <c r="BH50" s="268"/>
      <c r="BI50" s="268"/>
      <c r="BJ50" s="268"/>
    </row>
    <row r="51" spans="1:62" s="29" customFormat="1">
      <c r="A51" s="50">
        <v>46</v>
      </c>
      <c r="B51" s="21" t="s">
        <v>21633</v>
      </c>
      <c r="C51" s="10" t="s">
        <v>42</v>
      </c>
      <c r="D51" s="9" t="s">
        <v>21683</v>
      </c>
      <c r="E51" s="60" t="s">
        <v>44</v>
      </c>
      <c r="F51" s="77">
        <v>800</v>
      </c>
      <c r="G51" s="53" t="s">
        <v>21814</v>
      </c>
      <c r="H51" s="22" t="s">
        <v>21772</v>
      </c>
      <c r="I51" s="61" t="s">
        <v>21815</v>
      </c>
      <c r="J51" s="61" t="s">
        <v>21816</v>
      </c>
      <c r="K51" s="87" t="s">
        <v>21817</v>
      </c>
      <c r="L51" s="85" t="s">
        <v>41</v>
      </c>
      <c r="M51" s="85" t="s">
        <v>41</v>
      </c>
      <c r="N51" s="183" t="s">
        <v>631</v>
      </c>
      <c r="O51" s="19" t="s">
        <v>51</v>
      </c>
      <c r="P51" s="205" t="s">
        <v>21818</v>
      </c>
      <c r="Q51" s="147" t="s">
        <v>21819</v>
      </c>
      <c r="R51" s="407" t="s">
        <v>1</v>
      </c>
      <c r="S51" s="268"/>
      <c r="T51" s="268"/>
      <c r="U51" s="268"/>
      <c r="V51" s="268"/>
      <c r="W51" s="268"/>
      <c r="X51" s="268"/>
      <c r="Y51" s="268"/>
      <c r="Z51" s="268"/>
      <c r="AA51" s="268"/>
      <c r="AB51" s="268"/>
      <c r="AC51" s="268"/>
      <c r="AD51" s="268"/>
      <c r="AE51" s="268"/>
      <c r="AF51" s="268"/>
      <c r="AG51" s="268"/>
      <c r="AH51" s="268"/>
      <c r="AI51" s="268"/>
      <c r="AJ51" s="268"/>
      <c r="AK51" s="268"/>
      <c r="AL51" s="268"/>
      <c r="AM51" s="268"/>
      <c r="AN51" s="268"/>
      <c r="AO51" s="268"/>
      <c r="AP51" s="268"/>
      <c r="AQ51" s="268"/>
      <c r="AR51" s="268"/>
      <c r="AS51" s="268"/>
      <c r="AT51" s="268"/>
      <c r="AU51" s="268"/>
      <c r="AV51" s="268"/>
      <c r="AW51" s="268"/>
      <c r="AX51" s="268"/>
      <c r="AY51" s="268"/>
      <c r="AZ51" s="268"/>
      <c r="BA51" s="268"/>
      <c r="BB51" s="268"/>
      <c r="BC51" s="268"/>
      <c r="BD51" s="268"/>
      <c r="BE51" s="268"/>
      <c r="BF51" s="268"/>
      <c r="BG51" s="268"/>
      <c r="BH51" s="268"/>
      <c r="BI51" s="268"/>
      <c r="BJ51" s="268"/>
    </row>
    <row r="52" spans="1:62" s="29" customFormat="1">
      <c r="A52" s="50">
        <v>47</v>
      </c>
      <c r="B52" s="47" t="s">
        <v>21820</v>
      </c>
      <c r="C52" s="10" t="s">
        <v>42</v>
      </c>
      <c r="D52" s="153" t="s">
        <v>43</v>
      </c>
      <c r="E52" s="60" t="s">
        <v>57</v>
      </c>
      <c r="F52" s="88">
        <v>2000000</v>
      </c>
      <c r="G52" s="53" t="s">
        <v>21814</v>
      </c>
      <c r="H52" s="22" t="s">
        <v>21772</v>
      </c>
      <c r="I52" s="61" t="s">
        <v>21821</v>
      </c>
      <c r="J52" s="61" t="s">
        <v>48</v>
      </c>
      <c r="K52" s="87" t="s">
        <v>21822</v>
      </c>
      <c r="L52" s="85" t="s">
        <v>41</v>
      </c>
      <c r="M52" s="85" t="s">
        <v>41</v>
      </c>
      <c r="N52" s="183" t="s">
        <v>496</v>
      </c>
      <c r="O52" s="19" t="s">
        <v>51</v>
      </c>
      <c r="P52" s="203" t="s">
        <v>21823</v>
      </c>
      <c r="Q52" s="151" t="s">
        <v>21824</v>
      </c>
      <c r="R52" s="407" t="s">
        <v>1</v>
      </c>
      <c r="S52" s="268"/>
      <c r="T52" s="268"/>
      <c r="U52" s="268"/>
      <c r="V52" s="268"/>
      <c r="W52" s="268"/>
      <c r="X52" s="268"/>
      <c r="Y52" s="268"/>
      <c r="Z52" s="268"/>
      <c r="AA52" s="268"/>
      <c r="AB52" s="268"/>
      <c r="AC52" s="268"/>
      <c r="AD52" s="268"/>
      <c r="AE52" s="268"/>
      <c r="AF52" s="268"/>
      <c r="AG52" s="268"/>
      <c r="AH52" s="268"/>
      <c r="AI52" s="268"/>
      <c r="AJ52" s="268"/>
      <c r="AK52" s="268"/>
      <c r="AL52" s="268"/>
      <c r="AM52" s="268"/>
      <c r="AN52" s="268"/>
      <c r="AO52" s="268"/>
      <c r="AP52" s="268"/>
      <c r="AQ52" s="268"/>
      <c r="AR52" s="268"/>
      <c r="AS52" s="268"/>
      <c r="AT52" s="268"/>
      <c r="AU52" s="268"/>
      <c r="AV52" s="268"/>
      <c r="AW52" s="268"/>
      <c r="AX52" s="268"/>
      <c r="AY52" s="268"/>
      <c r="AZ52" s="268"/>
      <c r="BA52" s="268"/>
      <c r="BB52" s="268"/>
      <c r="BC52" s="268"/>
      <c r="BD52" s="268"/>
      <c r="BE52" s="268"/>
      <c r="BF52" s="268"/>
      <c r="BG52" s="268"/>
      <c r="BH52" s="268"/>
      <c r="BI52" s="268"/>
      <c r="BJ52" s="268"/>
    </row>
    <row r="53" spans="1:62" s="29" customFormat="1">
      <c r="A53" s="50">
        <v>48</v>
      </c>
      <c r="B53" s="21" t="s">
        <v>21633</v>
      </c>
      <c r="C53" s="37" t="s">
        <v>42</v>
      </c>
      <c r="D53" s="153" t="s">
        <v>43</v>
      </c>
      <c r="E53" s="60" t="s">
        <v>44</v>
      </c>
      <c r="F53" s="77">
        <v>425</v>
      </c>
      <c r="G53" s="53" t="s">
        <v>21825</v>
      </c>
      <c r="H53" s="22" t="s">
        <v>21772</v>
      </c>
      <c r="I53" s="61" t="s">
        <v>21826</v>
      </c>
      <c r="J53" s="61" t="s">
        <v>21827</v>
      </c>
      <c r="K53" s="87" t="s">
        <v>21828</v>
      </c>
      <c r="L53" s="85" t="s">
        <v>41</v>
      </c>
      <c r="M53" s="85" t="s">
        <v>41</v>
      </c>
      <c r="N53" s="183" t="s">
        <v>21829</v>
      </c>
      <c r="O53" s="45" t="s">
        <v>685</v>
      </c>
      <c r="P53" s="201" t="s">
        <v>21830</v>
      </c>
      <c r="Q53" s="147" t="s">
        <v>21831</v>
      </c>
      <c r="R53" s="407" t="s">
        <v>1</v>
      </c>
      <c r="S53" s="268"/>
      <c r="T53" s="268"/>
      <c r="U53" s="268"/>
      <c r="V53" s="268"/>
      <c r="W53" s="268"/>
      <c r="X53" s="268"/>
      <c r="Y53" s="268"/>
      <c r="Z53" s="268"/>
      <c r="AA53" s="268"/>
      <c r="AB53" s="268"/>
      <c r="AC53" s="268"/>
      <c r="AD53" s="268"/>
      <c r="AE53" s="268"/>
      <c r="AF53" s="268"/>
      <c r="AG53" s="268"/>
      <c r="AH53" s="268"/>
      <c r="AI53" s="268"/>
      <c r="AJ53" s="268"/>
      <c r="AK53" s="268"/>
      <c r="AL53" s="268"/>
      <c r="AM53" s="268"/>
      <c r="AN53" s="268"/>
      <c r="AO53" s="268"/>
      <c r="AP53" s="268"/>
      <c r="AQ53" s="268"/>
      <c r="AR53" s="268"/>
      <c r="AS53" s="268"/>
      <c r="AT53" s="268"/>
      <c r="AU53" s="268"/>
      <c r="AV53" s="268"/>
      <c r="AW53" s="268"/>
      <c r="AX53" s="268"/>
      <c r="AY53" s="268"/>
      <c r="AZ53" s="268"/>
      <c r="BA53" s="268"/>
      <c r="BB53" s="268"/>
      <c r="BC53" s="268"/>
      <c r="BD53" s="268"/>
      <c r="BE53" s="268"/>
      <c r="BF53" s="268"/>
      <c r="BG53" s="268"/>
      <c r="BH53" s="268"/>
      <c r="BI53" s="268"/>
      <c r="BJ53" s="268"/>
    </row>
    <row r="54" spans="1:62" s="29" customFormat="1">
      <c r="A54" s="50">
        <v>49</v>
      </c>
      <c r="B54" s="89" t="s">
        <v>21633</v>
      </c>
      <c r="C54" s="37" t="s">
        <v>42</v>
      </c>
      <c r="D54" s="153" t="s">
        <v>43</v>
      </c>
      <c r="E54" s="60" t="s">
        <v>44</v>
      </c>
      <c r="F54" s="90">
        <v>390</v>
      </c>
      <c r="G54" s="53" t="s">
        <v>21832</v>
      </c>
      <c r="H54" s="58" t="s">
        <v>19310</v>
      </c>
      <c r="I54" s="61" t="s">
        <v>21833</v>
      </c>
      <c r="J54" s="61" t="s">
        <v>21834</v>
      </c>
      <c r="K54" s="87" t="s">
        <v>21835</v>
      </c>
      <c r="L54" s="85" t="s">
        <v>41</v>
      </c>
      <c r="M54" s="85" t="s">
        <v>61</v>
      </c>
      <c r="N54" s="183" t="s">
        <v>180</v>
      </c>
      <c r="O54" s="19" t="s">
        <v>51</v>
      </c>
      <c r="P54" s="201" t="s">
        <v>21836</v>
      </c>
      <c r="Q54" s="147" t="s">
        <v>21837</v>
      </c>
      <c r="R54" s="407" t="s">
        <v>1</v>
      </c>
      <c r="S54" s="268"/>
      <c r="T54" s="268"/>
      <c r="U54" s="268"/>
      <c r="V54" s="268"/>
      <c r="W54" s="268"/>
      <c r="X54" s="268"/>
      <c r="Y54" s="268"/>
      <c r="Z54" s="268"/>
      <c r="AA54" s="268"/>
      <c r="AB54" s="268"/>
      <c r="AC54" s="268"/>
      <c r="AD54" s="268"/>
      <c r="AE54" s="268"/>
      <c r="AF54" s="268"/>
      <c r="AG54" s="268"/>
      <c r="AH54" s="268"/>
      <c r="AI54" s="268"/>
      <c r="AJ54" s="268"/>
      <c r="AK54" s="268"/>
      <c r="AL54" s="268"/>
      <c r="AM54" s="268"/>
      <c r="AN54" s="268"/>
      <c r="AO54" s="268"/>
      <c r="AP54" s="268"/>
      <c r="AQ54" s="268"/>
      <c r="AR54" s="268"/>
      <c r="AS54" s="268"/>
      <c r="AT54" s="268"/>
      <c r="AU54" s="268"/>
      <c r="AV54" s="268"/>
      <c r="AW54" s="268"/>
      <c r="AX54" s="268"/>
      <c r="AY54" s="268"/>
      <c r="AZ54" s="268"/>
      <c r="BA54" s="268"/>
      <c r="BB54" s="268"/>
      <c r="BC54" s="268"/>
      <c r="BD54" s="268"/>
      <c r="BE54" s="268"/>
      <c r="BF54" s="268"/>
      <c r="BG54" s="268"/>
      <c r="BH54" s="268"/>
      <c r="BI54" s="268"/>
      <c r="BJ54" s="268"/>
    </row>
    <row r="55" spans="1:62" s="29" customFormat="1">
      <c r="A55" s="50">
        <v>50</v>
      </c>
      <c r="B55" s="81" t="s">
        <v>21838</v>
      </c>
      <c r="C55" s="37" t="s">
        <v>42</v>
      </c>
      <c r="D55" s="153" t="s">
        <v>43</v>
      </c>
      <c r="E55" s="280" t="s">
        <v>44</v>
      </c>
      <c r="F55" s="82">
        <v>1300</v>
      </c>
      <c r="G55" s="91" t="s">
        <v>21839</v>
      </c>
      <c r="H55" s="22" t="s">
        <v>21772</v>
      </c>
      <c r="I55" s="61" t="s">
        <v>916</v>
      </c>
      <c r="J55" s="61" t="s">
        <v>21840</v>
      </c>
      <c r="K55" s="87" t="s">
        <v>21841</v>
      </c>
      <c r="L55" s="85" t="s">
        <v>61</v>
      </c>
      <c r="M55" s="85" t="s">
        <v>41</v>
      </c>
      <c r="N55" s="183" t="s">
        <v>164</v>
      </c>
      <c r="O55" s="19" t="s">
        <v>51</v>
      </c>
      <c r="P55" s="201" t="s">
        <v>21842</v>
      </c>
      <c r="Q55" s="147" t="s">
        <v>21843</v>
      </c>
      <c r="R55" s="407" t="s">
        <v>1</v>
      </c>
      <c r="S55" s="268"/>
      <c r="T55" s="268"/>
      <c r="U55" s="268"/>
      <c r="V55" s="268"/>
      <c r="W55" s="268"/>
      <c r="X55" s="268"/>
      <c r="Y55" s="268"/>
      <c r="Z55" s="268"/>
      <c r="AA55" s="268"/>
      <c r="AB55" s="268"/>
      <c r="AC55" s="268"/>
      <c r="AD55" s="268"/>
      <c r="AE55" s="268"/>
      <c r="AF55" s="268"/>
      <c r="AG55" s="268"/>
      <c r="AH55" s="268"/>
      <c r="AI55" s="268"/>
      <c r="AJ55" s="268"/>
      <c r="AK55" s="268"/>
      <c r="AL55" s="268"/>
      <c r="AM55" s="268"/>
      <c r="AN55" s="268"/>
      <c r="AO55" s="268"/>
      <c r="AP55" s="268"/>
      <c r="AQ55" s="268"/>
      <c r="AR55" s="268"/>
      <c r="AS55" s="268"/>
      <c r="AT55" s="268"/>
      <c r="AU55" s="268"/>
      <c r="AV55" s="268"/>
      <c r="AW55" s="268"/>
      <c r="AX55" s="268"/>
      <c r="AY55" s="268"/>
      <c r="AZ55" s="268"/>
      <c r="BA55" s="268"/>
      <c r="BB55" s="268"/>
      <c r="BC55" s="268"/>
      <c r="BD55" s="268"/>
      <c r="BE55" s="268"/>
      <c r="BF55" s="268"/>
      <c r="BG55" s="268"/>
      <c r="BH55" s="268"/>
      <c r="BI55" s="268"/>
      <c r="BJ55" s="268"/>
    </row>
    <row r="56" spans="1:62" s="29" customFormat="1">
      <c r="A56" s="50">
        <v>51</v>
      </c>
      <c r="B56" s="21" t="s">
        <v>21633</v>
      </c>
      <c r="C56" s="37" t="s">
        <v>42</v>
      </c>
      <c r="D56" s="153" t="s">
        <v>43</v>
      </c>
      <c r="E56" s="280" t="s">
        <v>44</v>
      </c>
      <c r="F56" s="82">
        <v>425</v>
      </c>
      <c r="G56" s="91" t="s">
        <v>21844</v>
      </c>
      <c r="H56" s="22" t="s">
        <v>21772</v>
      </c>
      <c r="I56" s="61" t="s">
        <v>21845</v>
      </c>
      <c r="J56" s="61" t="s">
        <v>21846</v>
      </c>
      <c r="K56" s="87" t="s">
        <v>21847</v>
      </c>
      <c r="L56" s="85" t="s">
        <v>41</v>
      </c>
      <c r="M56" s="85" t="s">
        <v>41</v>
      </c>
      <c r="N56" s="183" t="s">
        <v>960</v>
      </c>
      <c r="O56" s="19" t="s">
        <v>51</v>
      </c>
      <c r="P56" s="201" t="s">
        <v>21848</v>
      </c>
      <c r="Q56" s="147" t="s">
        <v>21849</v>
      </c>
      <c r="R56" s="407" t="s">
        <v>1</v>
      </c>
      <c r="S56" s="268"/>
      <c r="T56" s="268"/>
      <c r="U56" s="268"/>
      <c r="V56" s="268"/>
      <c r="W56" s="268"/>
      <c r="X56" s="268"/>
      <c r="Y56" s="268"/>
      <c r="Z56" s="268"/>
      <c r="AA56" s="268"/>
      <c r="AB56" s="268"/>
      <c r="AC56" s="268"/>
      <c r="AD56" s="268"/>
      <c r="AE56" s="268"/>
      <c r="AF56" s="268"/>
      <c r="AG56" s="268"/>
      <c r="AH56" s="268"/>
      <c r="AI56" s="268"/>
      <c r="AJ56" s="268"/>
      <c r="AK56" s="268"/>
      <c r="AL56" s="268"/>
      <c r="AM56" s="268"/>
      <c r="AN56" s="268"/>
      <c r="AO56" s="268"/>
      <c r="AP56" s="268"/>
      <c r="AQ56" s="268"/>
      <c r="AR56" s="268"/>
      <c r="AS56" s="268"/>
      <c r="AT56" s="268"/>
      <c r="AU56" s="268"/>
      <c r="AV56" s="268"/>
      <c r="AW56" s="268"/>
      <c r="AX56" s="268"/>
      <c r="AY56" s="268"/>
      <c r="AZ56" s="268"/>
      <c r="BA56" s="268"/>
      <c r="BB56" s="268"/>
      <c r="BC56" s="268"/>
      <c r="BD56" s="268"/>
      <c r="BE56" s="268"/>
      <c r="BF56" s="268"/>
      <c r="BG56" s="268"/>
      <c r="BH56" s="268"/>
      <c r="BI56" s="268"/>
      <c r="BJ56" s="268"/>
    </row>
    <row r="57" spans="1:62" s="29" customFormat="1">
      <c r="A57" s="50">
        <v>52</v>
      </c>
      <c r="B57" s="21" t="s">
        <v>21633</v>
      </c>
      <c r="C57" s="37" t="s">
        <v>42</v>
      </c>
      <c r="D57" s="153" t="s">
        <v>43</v>
      </c>
      <c r="E57" s="280" t="s">
        <v>44</v>
      </c>
      <c r="F57" s="82">
        <v>300</v>
      </c>
      <c r="G57" s="466" t="s">
        <v>21850</v>
      </c>
      <c r="H57" s="22" t="s">
        <v>21772</v>
      </c>
      <c r="I57" s="61" t="s">
        <v>21845</v>
      </c>
      <c r="J57" s="61" t="s">
        <v>21851</v>
      </c>
      <c r="K57" s="87" t="s">
        <v>21852</v>
      </c>
      <c r="L57" s="85" t="s">
        <v>61</v>
      </c>
      <c r="M57" s="85" t="s">
        <v>41</v>
      </c>
      <c r="N57" s="183" t="s">
        <v>164</v>
      </c>
      <c r="O57" s="19" t="s">
        <v>51</v>
      </c>
      <c r="P57" s="201" t="s">
        <v>21853</v>
      </c>
      <c r="Q57" s="147" t="s">
        <v>21854</v>
      </c>
      <c r="R57" s="407" t="s">
        <v>1</v>
      </c>
      <c r="S57" s="268"/>
      <c r="T57" s="268"/>
      <c r="U57" s="268"/>
      <c r="V57" s="268"/>
      <c r="W57" s="268"/>
      <c r="X57" s="268"/>
      <c r="Y57" s="268"/>
      <c r="Z57" s="268"/>
      <c r="AA57" s="268"/>
      <c r="AB57" s="268"/>
      <c r="AC57" s="268"/>
      <c r="AD57" s="268"/>
      <c r="AE57" s="268"/>
      <c r="AF57" s="268"/>
      <c r="AG57" s="268"/>
      <c r="AH57" s="268"/>
      <c r="AI57" s="268"/>
      <c r="AJ57" s="268"/>
      <c r="AK57" s="268"/>
      <c r="AL57" s="268"/>
      <c r="AM57" s="268"/>
      <c r="AN57" s="268"/>
      <c r="AO57" s="268"/>
      <c r="AP57" s="268"/>
      <c r="AQ57" s="268"/>
      <c r="AR57" s="268"/>
      <c r="AS57" s="268"/>
      <c r="AT57" s="268"/>
      <c r="AU57" s="268"/>
      <c r="AV57" s="268"/>
      <c r="AW57" s="268"/>
      <c r="AX57" s="268"/>
      <c r="AY57" s="268"/>
      <c r="AZ57" s="268"/>
      <c r="BA57" s="268"/>
      <c r="BB57" s="268"/>
      <c r="BC57" s="268"/>
      <c r="BD57" s="268"/>
      <c r="BE57" s="268"/>
      <c r="BF57" s="268"/>
      <c r="BG57" s="268"/>
      <c r="BH57" s="268"/>
      <c r="BI57" s="268"/>
      <c r="BJ57" s="268"/>
    </row>
    <row r="58" spans="1:62" s="29" customFormat="1">
      <c r="A58" s="50">
        <v>53</v>
      </c>
      <c r="B58" s="21" t="s">
        <v>21633</v>
      </c>
      <c r="C58" s="37" t="s">
        <v>42</v>
      </c>
      <c r="D58" s="153" t="s">
        <v>43</v>
      </c>
      <c r="E58" s="60" t="s">
        <v>44</v>
      </c>
      <c r="F58" s="92">
        <v>100</v>
      </c>
      <c r="G58" s="467" t="s">
        <v>125</v>
      </c>
      <c r="H58" s="22" t="s">
        <v>21772</v>
      </c>
      <c r="I58" s="61" t="s">
        <v>916</v>
      </c>
      <c r="J58" s="61" t="s">
        <v>48</v>
      </c>
      <c r="K58" s="87" t="s">
        <v>21855</v>
      </c>
      <c r="L58" s="85" t="s">
        <v>41</v>
      </c>
      <c r="M58" s="85" t="s">
        <v>41</v>
      </c>
      <c r="N58" s="187" t="s">
        <v>20407</v>
      </c>
      <c r="O58" s="19" t="s">
        <v>225</v>
      </c>
      <c r="P58" s="206" t="s">
        <v>21856</v>
      </c>
      <c r="Q58" s="147" t="s">
        <v>21857</v>
      </c>
      <c r="R58" s="407" t="s">
        <v>1</v>
      </c>
      <c r="S58" s="268"/>
      <c r="T58" s="268"/>
      <c r="U58" s="268"/>
      <c r="V58" s="268"/>
      <c r="W58" s="268"/>
      <c r="X58" s="268"/>
      <c r="Y58" s="268"/>
      <c r="Z58" s="268"/>
      <c r="AA58" s="268"/>
      <c r="AB58" s="268"/>
      <c r="AC58" s="268"/>
      <c r="AD58" s="268"/>
      <c r="AE58" s="268"/>
      <c r="AF58" s="268"/>
      <c r="AG58" s="268"/>
      <c r="AH58" s="268"/>
      <c r="AI58" s="268"/>
      <c r="AJ58" s="268"/>
      <c r="AK58" s="268"/>
      <c r="AL58" s="268"/>
      <c r="AM58" s="268"/>
      <c r="AN58" s="268"/>
      <c r="AO58" s="268"/>
      <c r="AP58" s="268"/>
      <c r="AQ58" s="268"/>
      <c r="AR58" s="268"/>
      <c r="AS58" s="268"/>
      <c r="AT58" s="268"/>
      <c r="AU58" s="268"/>
      <c r="AV58" s="268"/>
      <c r="AW58" s="268"/>
      <c r="AX58" s="268"/>
      <c r="AY58" s="268"/>
      <c r="AZ58" s="268"/>
      <c r="BA58" s="268"/>
      <c r="BB58" s="268"/>
      <c r="BC58" s="268"/>
      <c r="BD58" s="268"/>
      <c r="BE58" s="268"/>
      <c r="BF58" s="268"/>
      <c r="BG58" s="268"/>
      <c r="BH58" s="268"/>
      <c r="BI58" s="268"/>
      <c r="BJ58" s="268"/>
    </row>
    <row r="59" spans="1:62" s="29" customFormat="1">
      <c r="A59" s="50">
        <v>54</v>
      </c>
      <c r="B59" s="21" t="s">
        <v>21633</v>
      </c>
      <c r="C59" s="37" t="s">
        <v>42</v>
      </c>
      <c r="D59" s="153" t="s">
        <v>43</v>
      </c>
      <c r="E59" s="280" t="s">
        <v>44</v>
      </c>
      <c r="F59" s="82">
        <v>3000</v>
      </c>
      <c r="G59" s="91" t="s">
        <v>21858</v>
      </c>
      <c r="H59" s="22" t="s">
        <v>21772</v>
      </c>
      <c r="I59" s="61" t="s">
        <v>21859</v>
      </c>
      <c r="J59" s="61" t="s">
        <v>21860</v>
      </c>
      <c r="K59" s="87" t="s">
        <v>21861</v>
      </c>
      <c r="L59" s="85" t="s">
        <v>41</v>
      </c>
      <c r="M59" s="85" t="s">
        <v>41</v>
      </c>
      <c r="N59" s="183" t="s">
        <v>20407</v>
      </c>
      <c r="O59" s="19" t="s">
        <v>225</v>
      </c>
      <c r="P59" s="201" t="s">
        <v>21862</v>
      </c>
      <c r="Q59" s="67" t="s">
        <v>21863</v>
      </c>
      <c r="R59" s="407" t="s">
        <v>1</v>
      </c>
      <c r="S59" s="268"/>
      <c r="T59" s="268"/>
      <c r="U59" s="268"/>
      <c r="V59" s="268"/>
      <c r="W59" s="268"/>
      <c r="X59" s="268"/>
      <c r="Y59" s="268"/>
      <c r="Z59" s="268"/>
      <c r="AA59" s="268"/>
      <c r="AB59" s="268"/>
      <c r="AC59" s="268"/>
      <c r="AD59" s="268"/>
      <c r="AE59" s="268"/>
      <c r="AF59" s="268"/>
      <c r="AG59" s="268"/>
      <c r="AH59" s="268"/>
      <c r="AI59" s="268"/>
      <c r="AJ59" s="268"/>
      <c r="AK59" s="268"/>
      <c r="AL59" s="268"/>
      <c r="AM59" s="268"/>
      <c r="AN59" s="268"/>
      <c r="AO59" s="268"/>
      <c r="AP59" s="268"/>
      <c r="AQ59" s="268"/>
      <c r="AR59" s="268"/>
      <c r="AS59" s="268"/>
      <c r="AT59" s="268"/>
      <c r="AU59" s="268"/>
      <c r="AV59" s="268"/>
      <c r="AW59" s="268"/>
      <c r="AX59" s="268"/>
      <c r="AY59" s="268"/>
      <c r="AZ59" s="268"/>
      <c r="BA59" s="268"/>
      <c r="BB59" s="268"/>
      <c r="BC59" s="268"/>
      <c r="BD59" s="268"/>
      <c r="BE59" s="268"/>
      <c r="BF59" s="268"/>
      <c r="BG59" s="268"/>
      <c r="BH59" s="268"/>
      <c r="BI59" s="268"/>
      <c r="BJ59" s="268"/>
    </row>
    <row r="60" spans="1:62" s="29" customFormat="1">
      <c r="A60" s="50">
        <v>55</v>
      </c>
      <c r="B60" s="21" t="s">
        <v>21633</v>
      </c>
      <c r="C60" s="37" t="s">
        <v>42</v>
      </c>
      <c r="D60" s="153" t="s">
        <v>43</v>
      </c>
      <c r="E60" s="280" t="s">
        <v>44</v>
      </c>
      <c r="F60" s="93">
        <v>1000</v>
      </c>
      <c r="G60" s="91" t="s">
        <v>21864</v>
      </c>
      <c r="H60" s="22" t="s">
        <v>21772</v>
      </c>
      <c r="I60" s="61" t="s">
        <v>21668</v>
      </c>
      <c r="J60" s="61" t="s">
        <v>21865</v>
      </c>
      <c r="K60" s="87" t="s">
        <v>21866</v>
      </c>
      <c r="L60" s="85" t="s">
        <v>41</v>
      </c>
      <c r="M60" s="85" t="s">
        <v>41</v>
      </c>
      <c r="N60" s="183" t="s">
        <v>19161</v>
      </c>
      <c r="O60" s="19" t="s">
        <v>685</v>
      </c>
      <c r="P60" s="201" t="s">
        <v>21867</v>
      </c>
      <c r="Q60" s="146" t="s">
        <v>21868</v>
      </c>
      <c r="R60" s="407" t="s">
        <v>1</v>
      </c>
      <c r="S60" s="268"/>
      <c r="T60" s="268"/>
      <c r="U60" s="268"/>
      <c r="V60" s="268"/>
      <c r="W60" s="268"/>
      <c r="X60" s="268"/>
      <c r="Y60" s="268"/>
      <c r="Z60" s="268"/>
      <c r="AA60" s="268"/>
      <c r="AB60" s="268"/>
      <c r="AC60" s="268"/>
      <c r="AD60" s="268"/>
      <c r="AE60" s="268"/>
      <c r="AF60" s="268"/>
      <c r="AG60" s="268"/>
      <c r="AH60" s="268"/>
      <c r="AI60" s="268"/>
      <c r="AJ60" s="268"/>
      <c r="AK60" s="268"/>
      <c r="AL60" s="268"/>
      <c r="AM60" s="268"/>
      <c r="AN60" s="268"/>
      <c r="AO60" s="268"/>
      <c r="AP60" s="268"/>
      <c r="AQ60" s="268"/>
      <c r="AR60" s="268"/>
      <c r="AS60" s="268"/>
      <c r="AT60" s="268"/>
      <c r="AU60" s="268"/>
      <c r="AV60" s="268"/>
      <c r="AW60" s="268"/>
      <c r="AX60" s="268"/>
      <c r="AY60" s="268"/>
      <c r="AZ60" s="268"/>
      <c r="BA60" s="268"/>
      <c r="BB60" s="268"/>
      <c r="BC60" s="268"/>
      <c r="BD60" s="268"/>
      <c r="BE60" s="268"/>
      <c r="BF60" s="268"/>
      <c r="BG60" s="268"/>
      <c r="BH60" s="268"/>
      <c r="BI60" s="268"/>
      <c r="BJ60" s="268"/>
    </row>
    <row r="61" spans="1:62" s="29" customFormat="1">
      <c r="A61" s="50">
        <v>56</v>
      </c>
      <c r="B61" s="47" t="s">
        <v>21869</v>
      </c>
      <c r="C61" s="37" t="s">
        <v>42</v>
      </c>
      <c r="D61" s="153" t="s">
        <v>43</v>
      </c>
      <c r="E61" s="60" t="s">
        <v>44</v>
      </c>
      <c r="F61" s="94">
        <v>100</v>
      </c>
      <c r="G61" s="53" t="s">
        <v>21870</v>
      </c>
      <c r="H61" s="22" t="s">
        <v>21772</v>
      </c>
      <c r="I61" s="61" t="s">
        <v>21871</v>
      </c>
      <c r="J61" s="61" t="s">
        <v>48</v>
      </c>
      <c r="K61" s="86" t="s">
        <v>21872</v>
      </c>
      <c r="L61" s="85" t="s">
        <v>41</v>
      </c>
      <c r="M61" s="85" t="s">
        <v>41</v>
      </c>
      <c r="N61" s="183" t="s">
        <v>631</v>
      </c>
      <c r="O61" s="19" t="s">
        <v>51</v>
      </c>
      <c r="P61" s="201" t="s">
        <v>21873</v>
      </c>
      <c r="Q61" s="146" t="s">
        <v>21874</v>
      </c>
      <c r="R61" s="407" t="s">
        <v>1</v>
      </c>
      <c r="S61" s="268"/>
      <c r="T61" s="268"/>
      <c r="U61" s="268"/>
      <c r="V61" s="268"/>
      <c r="W61" s="268"/>
      <c r="X61" s="268"/>
      <c r="Y61" s="268"/>
      <c r="Z61" s="268"/>
      <c r="AA61" s="268"/>
      <c r="AB61" s="268"/>
      <c r="AC61" s="268"/>
      <c r="AD61" s="268"/>
      <c r="AE61" s="268"/>
      <c r="AF61" s="268"/>
      <c r="AG61" s="268"/>
      <c r="AH61" s="268"/>
      <c r="AI61" s="268"/>
      <c r="AJ61" s="268"/>
      <c r="AK61" s="268"/>
      <c r="AL61" s="268"/>
      <c r="AM61" s="268"/>
      <c r="AN61" s="268"/>
      <c r="AO61" s="268"/>
      <c r="AP61" s="268"/>
      <c r="AQ61" s="268"/>
      <c r="AR61" s="268"/>
      <c r="AS61" s="268"/>
      <c r="AT61" s="268"/>
      <c r="AU61" s="268"/>
      <c r="AV61" s="268"/>
      <c r="AW61" s="268"/>
      <c r="AX61" s="268"/>
      <c r="AY61" s="268"/>
      <c r="AZ61" s="268"/>
      <c r="BA61" s="268"/>
      <c r="BB61" s="268"/>
      <c r="BC61" s="268"/>
      <c r="BD61" s="268"/>
      <c r="BE61" s="268"/>
      <c r="BF61" s="268"/>
      <c r="BG61" s="268"/>
      <c r="BH61" s="268"/>
      <c r="BI61" s="268"/>
      <c r="BJ61" s="268"/>
    </row>
    <row r="62" spans="1:62" s="29" customFormat="1">
      <c r="A62" s="50">
        <v>57</v>
      </c>
      <c r="B62" s="21" t="s">
        <v>21633</v>
      </c>
      <c r="C62" s="78" t="s">
        <v>42</v>
      </c>
      <c r="D62" s="153" t="s">
        <v>241</v>
      </c>
      <c r="E62" s="281" t="s">
        <v>44</v>
      </c>
      <c r="F62" s="77">
        <v>300</v>
      </c>
      <c r="G62" s="53" t="s">
        <v>21875</v>
      </c>
      <c r="H62" s="22" t="s">
        <v>21772</v>
      </c>
      <c r="I62" s="61" t="s">
        <v>732</v>
      </c>
      <c r="J62" s="61" t="s">
        <v>21876</v>
      </c>
      <c r="K62" s="87" t="s">
        <v>21877</v>
      </c>
      <c r="L62" s="85" t="s">
        <v>61</v>
      </c>
      <c r="M62" s="85" t="s">
        <v>41</v>
      </c>
      <c r="N62" s="183" t="s">
        <v>96</v>
      </c>
      <c r="O62" s="131" t="s">
        <v>97</v>
      </c>
      <c r="P62" s="201" t="s">
        <v>21878</v>
      </c>
      <c r="Q62" s="146" t="s">
        <v>21879</v>
      </c>
      <c r="R62" s="407" t="s">
        <v>1</v>
      </c>
      <c r="S62" s="268"/>
      <c r="T62" s="268"/>
      <c r="U62" s="268"/>
      <c r="V62" s="268"/>
      <c r="W62" s="268"/>
      <c r="X62" s="268"/>
      <c r="Y62" s="268"/>
      <c r="Z62" s="268"/>
      <c r="AA62" s="268"/>
      <c r="AB62" s="268"/>
      <c r="AC62" s="268"/>
      <c r="AD62" s="268"/>
      <c r="AE62" s="268"/>
      <c r="AF62" s="268"/>
      <c r="AG62" s="268"/>
      <c r="AH62" s="268"/>
      <c r="AI62" s="268"/>
      <c r="AJ62" s="268"/>
      <c r="AK62" s="268"/>
      <c r="AL62" s="268"/>
      <c r="AM62" s="268"/>
      <c r="AN62" s="268"/>
      <c r="AO62" s="268"/>
      <c r="AP62" s="268"/>
      <c r="AQ62" s="268"/>
      <c r="AR62" s="268"/>
      <c r="AS62" s="268"/>
      <c r="AT62" s="268"/>
      <c r="AU62" s="268"/>
      <c r="AV62" s="268"/>
      <c r="AW62" s="268"/>
      <c r="AX62" s="268"/>
      <c r="AY62" s="268"/>
      <c r="AZ62" s="268"/>
      <c r="BA62" s="268"/>
      <c r="BB62" s="268"/>
      <c r="BC62" s="268"/>
      <c r="BD62" s="268"/>
      <c r="BE62" s="268"/>
      <c r="BF62" s="268"/>
      <c r="BG62" s="268"/>
      <c r="BH62" s="268"/>
      <c r="BI62" s="268"/>
      <c r="BJ62" s="268"/>
    </row>
    <row r="63" spans="1:62" s="29" customFormat="1">
      <c r="A63" s="50">
        <v>58</v>
      </c>
      <c r="B63" s="21" t="s">
        <v>21633</v>
      </c>
      <c r="C63" s="78" t="s">
        <v>42</v>
      </c>
      <c r="D63" s="153" t="s">
        <v>241</v>
      </c>
      <c r="E63" s="281" t="s">
        <v>44</v>
      </c>
      <c r="F63" s="77">
        <v>1500</v>
      </c>
      <c r="G63" s="53" t="s">
        <v>21880</v>
      </c>
      <c r="H63" s="22" t="s">
        <v>21772</v>
      </c>
      <c r="I63" s="61" t="s">
        <v>21881</v>
      </c>
      <c r="J63" s="61" t="s">
        <v>21882</v>
      </c>
      <c r="K63" s="87" t="s">
        <v>21883</v>
      </c>
      <c r="L63" s="85" t="s">
        <v>41</v>
      </c>
      <c r="M63" s="85" t="s">
        <v>41</v>
      </c>
      <c r="N63" s="183" t="s">
        <v>631</v>
      </c>
      <c r="O63" s="19" t="s">
        <v>51</v>
      </c>
      <c r="P63" s="201" t="s">
        <v>21776</v>
      </c>
      <c r="Q63" s="146" t="s">
        <v>21884</v>
      </c>
      <c r="R63" s="407" t="s">
        <v>1</v>
      </c>
      <c r="S63" s="268"/>
      <c r="T63" s="268"/>
      <c r="U63" s="268"/>
      <c r="V63" s="268"/>
      <c r="W63" s="268"/>
      <c r="X63" s="268"/>
      <c r="Y63" s="268"/>
      <c r="Z63" s="268"/>
      <c r="AA63" s="268"/>
      <c r="AB63" s="268"/>
      <c r="AC63" s="268"/>
      <c r="AD63" s="268"/>
      <c r="AE63" s="268"/>
      <c r="AF63" s="268"/>
      <c r="AG63" s="268"/>
      <c r="AH63" s="268"/>
      <c r="AI63" s="268"/>
      <c r="AJ63" s="268"/>
      <c r="AK63" s="268"/>
      <c r="AL63" s="268"/>
      <c r="AM63" s="268"/>
      <c r="AN63" s="268"/>
      <c r="AO63" s="268"/>
      <c r="AP63" s="268"/>
      <c r="AQ63" s="268"/>
      <c r="AR63" s="268"/>
      <c r="AS63" s="268"/>
      <c r="AT63" s="268"/>
      <c r="AU63" s="268"/>
      <c r="AV63" s="268"/>
      <c r="AW63" s="268"/>
      <c r="AX63" s="268"/>
      <c r="AY63" s="268"/>
      <c r="AZ63" s="268"/>
      <c r="BA63" s="268"/>
      <c r="BB63" s="268"/>
      <c r="BC63" s="268"/>
      <c r="BD63" s="268"/>
      <c r="BE63" s="268"/>
      <c r="BF63" s="268"/>
      <c r="BG63" s="268"/>
      <c r="BH63" s="268"/>
      <c r="BI63" s="268"/>
      <c r="BJ63" s="268"/>
    </row>
    <row r="64" spans="1:62" s="29" customFormat="1">
      <c r="A64" s="50">
        <v>59</v>
      </c>
      <c r="B64" s="21" t="s">
        <v>21633</v>
      </c>
      <c r="C64" s="78" t="s">
        <v>42</v>
      </c>
      <c r="D64" s="153" t="s">
        <v>43</v>
      </c>
      <c r="E64" s="281" t="s">
        <v>44</v>
      </c>
      <c r="F64" s="88">
        <v>14300</v>
      </c>
      <c r="G64" s="53" t="s">
        <v>21885</v>
      </c>
      <c r="H64" s="22" t="s">
        <v>21772</v>
      </c>
      <c r="I64" s="61" t="s">
        <v>21881</v>
      </c>
      <c r="J64" s="61" t="s">
        <v>21886</v>
      </c>
      <c r="K64" s="87" t="s">
        <v>21887</v>
      </c>
      <c r="L64" s="85" t="s">
        <v>41</v>
      </c>
      <c r="M64" s="85" t="s">
        <v>41</v>
      </c>
      <c r="N64" s="183" t="s">
        <v>474</v>
      </c>
      <c r="O64" s="19" t="s">
        <v>51</v>
      </c>
      <c r="P64" s="201" t="s">
        <v>21787</v>
      </c>
      <c r="Q64" s="146" t="s">
        <v>21788</v>
      </c>
      <c r="R64" s="407" t="s">
        <v>1</v>
      </c>
      <c r="S64" s="268"/>
      <c r="T64" s="268"/>
      <c r="U64" s="268"/>
      <c r="V64" s="268"/>
      <c r="W64" s="268"/>
      <c r="X64" s="268"/>
      <c r="Y64" s="268"/>
      <c r="Z64" s="268"/>
      <c r="AA64" s="268"/>
      <c r="AB64" s="268"/>
      <c r="AC64" s="268"/>
      <c r="AD64" s="268"/>
      <c r="AE64" s="268"/>
      <c r="AF64" s="268"/>
      <c r="AG64" s="268"/>
      <c r="AH64" s="268"/>
      <c r="AI64" s="268"/>
      <c r="AJ64" s="268"/>
      <c r="AK64" s="268"/>
      <c r="AL64" s="268"/>
      <c r="AM64" s="268"/>
      <c r="AN64" s="268"/>
      <c r="AO64" s="268"/>
      <c r="AP64" s="268"/>
      <c r="AQ64" s="268"/>
      <c r="AR64" s="268"/>
      <c r="AS64" s="268"/>
      <c r="AT64" s="268"/>
      <c r="AU64" s="268"/>
      <c r="AV64" s="268"/>
      <c r="AW64" s="268"/>
      <c r="AX64" s="268"/>
      <c r="AY64" s="268"/>
      <c r="AZ64" s="268"/>
      <c r="BA64" s="268"/>
      <c r="BB64" s="268"/>
      <c r="BC64" s="268"/>
      <c r="BD64" s="268"/>
      <c r="BE64" s="268"/>
      <c r="BF64" s="268"/>
      <c r="BG64" s="268"/>
      <c r="BH64" s="268"/>
      <c r="BI64" s="268"/>
      <c r="BJ64" s="268"/>
    </row>
    <row r="65" spans="1:62" s="29" customFormat="1">
      <c r="A65" s="50">
        <v>60</v>
      </c>
      <c r="B65" s="21" t="s">
        <v>21633</v>
      </c>
      <c r="C65" s="37" t="s">
        <v>42</v>
      </c>
      <c r="D65" s="153" t="s">
        <v>241</v>
      </c>
      <c r="E65" s="60" t="s">
        <v>44</v>
      </c>
      <c r="F65" s="77">
        <v>200</v>
      </c>
      <c r="G65" s="53" t="s">
        <v>21888</v>
      </c>
      <c r="H65" s="22" t="s">
        <v>21772</v>
      </c>
      <c r="I65" s="61" t="s">
        <v>21889</v>
      </c>
      <c r="J65" s="61" t="s">
        <v>48</v>
      </c>
      <c r="K65" s="87" t="s">
        <v>21890</v>
      </c>
      <c r="L65" s="85" t="s">
        <v>41</v>
      </c>
      <c r="M65" s="85" t="s">
        <v>41</v>
      </c>
      <c r="N65" s="183" t="s">
        <v>870</v>
      </c>
      <c r="O65" s="19" t="s">
        <v>685</v>
      </c>
      <c r="P65" s="201" t="s">
        <v>21891</v>
      </c>
      <c r="Q65" s="146" t="s">
        <v>21892</v>
      </c>
      <c r="R65" s="407" t="s">
        <v>1</v>
      </c>
      <c r="S65" s="268"/>
      <c r="T65" s="268"/>
      <c r="U65" s="268"/>
      <c r="V65" s="268"/>
      <c r="W65" s="268"/>
      <c r="X65" s="268"/>
      <c r="Y65" s="268"/>
      <c r="Z65" s="268"/>
      <c r="AA65" s="268"/>
      <c r="AB65" s="268"/>
      <c r="AC65" s="268"/>
      <c r="AD65" s="268"/>
      <c r="AE65" s="268"/>
      <c r="AF65" s="268"/>
      <c r="AG65" s="268"/>
      <c r="AH65" s="268"/>
      <c r="AI65" s="268"/>
      <c r="AJ65" s="268"/>
      <c r="AK65" s="268"/>
      <c r="AL65" s="268"/>
      <c r="AM65" s="268"/>
      <c r="AN65" s="268"/>
      <c r="AO65" s="268"/>
      <c r="AP65" s="268"/>
      <c r="AQ65" s="268"/>
      <c r="AR65" s="268"/>
      <c r="AS65" s="268"/>
      <c r="AT65" s="268"/>
      <c r="AU65" s="268"/>
      <c r="AV65" s="268"/>
      <c r="AW65" s="268"/>
      <c r="AX65" s="268"/>
      <c r="AY65" s="268"/>
      <c r="AZ65" s="268"/>
      <c r="BA65" s="268"/>
      <c r="BB65" s="268"/>
      <c r="BC65" s="268"/>
      <c r="BD65" s="268"/>
      <c r="BE65" s="268"/>
      <c r="BF65" s="268"/>
      <c r="BG65" s="268"/>
      <c r="BH65" s="268"/>
      <c r="BI65" s="268"/>
      <c r="BJ65" s="268"/>
    </row>
    <row r="66" spans="1:62" s="29" customFormat="1">
      <c r="A66" s="50">
        <v>61</v>
      </c>
      <c r="B66" s="21" t="s">
        <v>21633</v>
      </c>
      <c r="C66" s="37" t="s">
        <v>42</v>
      </c>
      <c r="D66" s="153" t="s">
        <v>241</v>
      </c>
      <c r="E66" s="60" t="s">
        <v>44</v>
      </c>
      <c r="F66" s="77">
        <v>200</v>
      </c>
      <c r="G66" s="53" t="s">
        <v>21893</v>
      </c>
      <c r="H66" s="22" t="s">
        <v>21772</v>
      </c>
      <c r="I66" s="61" t="s">
        <v>21894</v>
      </c>
      <c r="J66" s="61" t="s">
        <v>21895</v>
      </c>
      <c r="K66" s="87" t="s">
        <v>21896</v>
      </c>
      <c r="L66" s="85" t="s">
        <v>41</v>
      </c>
      <c r="M66" s="85" t="s">
        <v>41</v>
      </c>
      <c r="N66" s="183" t="s">
        <v>631</v>
      </c>
      <c r="O66" s="19" t="s">
        <v>51</v>
      </c>
      <c r="P66" s="201" t="s">
        <v>21897</v>
      </c>
      <c r="Q66" s="146" t="s">
        <v>21898</v>
      </c>
      <c r="R66" s="407" t="s">
        <v>1</v>
      </c>
      <c r="S66" s="268"/>
      <c r="T66" s="268"/>
      <c r="U66" s="268"/>
      <c r="V66" s="268"/>
      <c r="W66" s="268"/>
      <c r="X66" s="268"/>
      <c r="Y66" s="268"/>
      <c r="Z66" s="268"/>
      <c r="AA66" s="268"/>
      <c r="AB66" s="268"/>
      <c r="AC66" s="268"/>
      <c r="AD66" s="268"/>
      <c r="AE66" s="268"/>
      <c r="AF66" s="268"/>
      <c r="AG66" s="268"/>
      <c r="AH66" s="268"/>
      <c r="AI66" s="268"/>
      <c r="AJ66" s="268"/>
      <c r="AK66" s="268"/>
      <c r="AL66" s="268"/>
      <c r="AM66" s="268"/>
      <c r="AN66" s="268"/>
      <c r="AO66" s="268"/>
      <c r="AP66" s="268"/>
      <c r="AQ66" s="268"/>
      <c r="AR66" s="268"/>
      <c r="AS66" s="268"/>
      <c r="AT66" s="268"/>
      <c r="AU66" s="268"/>
      <c r="AV66" s="268"/>
      <c r="AW66" s="268"/>
      <c r="AX66" s="268"/>
      <c r="AY66" s="268"/>
      <c r="AZ66" s="268"/>
      <c r="BA66" s="268"/>
      <c r="BB66" s="268"/>
      <c r="BC66" s="268"/>
      <c r="BD66" s="268"/>
      <c r="BE66" s="268"/>
      <c r="BF66" s="268"/>
      <c r="BG66" s="268"/>
      <c r="BH66" s="268"/>
      <c r="BI66" s="268"/>
      <c r="BJ66" s="268"/>
    </row>
    <row r="67" spans="1:62" s="29" customFormat="1">
      <c r="A67" s="50">
        <v>62</v>
      </c>
      <c r="B67" s="21" t="s">
        <v>21633</v>
      </c>
      <c r="C67" s="37" t="s">
        <v>42</v>
      </c>
      <c r="D67" s="153" t="s">
        <v>43</v>
      </c>
      <c r="E67" s="60" t="s">
        <v>44</v>
      </c>
      <c r="F67" s="77">
        <v>600</v>
      </c>
      <c r="G67" s="21" t="s">
        <v>21899</v>
      </c>
      <c r="H67" s="58" t="s">
        <v>19310</v>
      </c>
      <c r="I67" s="61" t="s">
        <v>21900</v>
      </c>
      <c r="J67" s="61" t="s">
        <v>21668</v>
      </c>
      <c r="K67" s="87" t="s">
        <v>21901</v>
      </c>
      <c r="L67" s="85" t="s">
        <v>41</v>
      </c>
      <c r="M67" s="85" t="s">
        <v>41</v>
      </c>
      <c r="N67" s="183" t="s">
        <v>96</v>
      </c>
      <c r="O67" s="131" t="s">
        <v>97</v>
      </c>
      <c r="P67" s="201" t="s">
        <v>21902</v>
      </c>
      <c r="Q67" s="146" t="s">
        <v>21903</v>
      </c>
      <c r="R67" s="407" t="s">
        <v>1</v>
      </c>
      <c r="S67" s="268"/>
      <c r="T67" s="268"/>
      <c r="U67" s="268"/>
      <c r="V67" s="268"/>
      <c r="W67" s="268"/>
      <c r="X67" s="268"/>
      <c r="Y67" s="268"/>
      <c r="Z67" s="268"/>
      <c r="AA67" s="268"/>
      <c r="AB67" s="268"/>
      <c r="AC67" s="268"/>
      <c r="AD67" s="268"/>
      <c r="AE67" s="268"/>
      <c r="AF67" s="268"/>
      <c r="AG67" s="268"/>
      <c r="AH67" s="268"/>
      <c r="AI67" s="268"/>
      <c r="AJ67" s="268"/>
      <c r="AK67" s="268"/>
      <c r="AL67" s="268"/>
      <c r="AM67" s="268"/>
      <c r="AN67" s="268"/>
      <c r="AO67" s="268"/>
      <c r="AP67" s="268"/>
      <c r="AQ67" s="268"/>
      <c r="AR67" s="268"/>
      <c r="AS67" s="268"/>
      <c r="AT67" s="268"/>
      <c r="AU67" s="268"/>
      <c r="AV67" s="268"/>
      <c r="AW67" s="268"/>
      <c r="AX67" s="268"/>
      <c r="AY67" s="268"/>
      <c r="AZ67" s="268"/>
      <c r="BA67" s="268"/>
      <c r="BB67" s="268"/>
      <c r="BC67" s="268"/>
      <c r="BD67" s="268"/>
      <c r="BE67" s="268"/>
      <c r="BF67" s="268"/>
      <c r="BG67" s="268"/>
      <c r="BH67" s="268"/>
      <c r="BI67" s="268"/>
      <c r="BJ67" s="268"/>
    </row>
    <row r="68" spans="1:62" s="29" customFormat="1">
      <c r="A68" s="50">
        <v>63</v>
      </c>
      <c r="B68" s="47" t="s">
        <v>21838</v>
      </c>
      <c r="C68" s="10" t="s">
        <v>42</v>
      </c>
      <c r="D68" s="9" t="s">
        <v>21683</v>
      </c>
      <c r="E68" s="60" t="s">
        <v>44</v>
      </c>
      <c r="F68" s="77">
        <v>60</v>
      </c>
      <c r="G68" s="53" t="s">
        <v>21904</v>
      </c>
      <c r="H68" s="58" t="s">
        <v>21905</v>
      </c>
      <c r="I68" s="61" t="s">
        <v>732</v>
      </c>
      <c r="J68" s="61" t="s">
        <v>916</v>
      </c>
      <c r="K68" s="87" t="s">
        <v>21906</v>
      </c>
      <c r="L68" s="85" t="s">
        <v>41</v>
      </c>
      <c r="M68" s="85" t="s">
        <v>41</v>
      </c>
      <c r="N68" s="183" t="s">
        <v>96</v>
      </c>
      <c r="O68" s="131" t="s">
        <v>97</v>
      </c>
      <c r="P68" s="201" t="s">
        <v>21907</v>
      </c>
      <c r="Q68" s="146" t="s">
        <v>21908</v>
      </c>
      <c r="R68" s="407" t="s">
        <v>1</v>
      </c>
      <c r="S68" s="268"/>
      <c r="T68" s="268"/>
      <c r="U68" s="268"/>
      <c r="V68" s="268"/>
      <c r="W68" s="268"/>
      <c r="X68" s="268"/>
      <c r="Y68" s="268"/>
      <c r="Z68" s="268"/>
      <c r="AA68" s="268"/>
      <c r="AB68" s="268"/>
      <c r="AC68" s="268"/>
      <c r="AD68" s="268"/>
      <c r="AE68" s="268"/>
      <c r="AF68" s="268"/>
      <c r="AG68" s="268"/>
      <c r="AH68" s="268"/>
      <c r="AI68" s="268"/>
      <c r="AJ68" s="268"/>
      <c r="AK68" s="268"/>
      <c r="AL68" s="268"/>
      <c r="AM68" s="268"/>
      <c r="AN68" s="268"/>
      <c r="AO68" s="268"/>
      <c r="AP68" s="268"/>
      <c r="AQ68" s="268"/>
      <c r="AR68" s="268"/>
      <c r="AS68" s="268"/>
      <c r="AT68" s="268"/>
      <c r="AU68" s="268"/>
      <c r="AV68" s="268"/>
      <c r="AW68" s="268"/>
      <c r="AX68" s="268"/>
      <c r="AY68" s="268"/>
      <c r="AZ68" s="268"/>
      <c r="BA68" s="268"/>
      <c r="BB68" s="268"/>
      <c r="BC68" s="268"/>
      <c r="BD68" s="268"/>
      <c r="BE68" s="268"/>
      <c r="BF68" s="268"/>
      <c r="BG68" s="268"/>
      <c r="BH68" s="268"/>
      <c r="BI68" s="268"/>
      <c r="BJ68" s="268"/>
    </row>
    <row r="69" spans="1:62">
      <c r="A69" s="50">
        <v>64</v>
      </c>
      <c r="B69" s="21" t="s">
        <v>21566</v>
      </c>
      <c r="C69" s="20" t="s">
        <v>42</v>
      </c>
      <c r="D69" s="153" t="s">
        <v>43</v>
      </c>
      <c r="E69" s="20" t="s">
        <v>44</v>
      </c>
      <c r="F69" s="75" t="s">
        <v>109</v>
      </c>
      <c r="G69" s="53" t="s">
        <v>17573</v>
      </c>
      <c r="H69" s="63" t="s">
        <v>21909</v>
      </c>
      <c r="I69" s="95" t="s">
        <v>21910</v>
      </c>
      <c r="J69" s="95" t="s">
        <v>21911</v>
      </c>
      <c r="K69" s="86" t="s">
        <v>21912</v>
      </c>
      <c r="L69" s="22" t="s">
        <v>61</v>
      </c>
      <c r="M69" s="22" t="s">
        <v>41</v>
      </c>
      <c r="N69" s="183" t="s">
        <v>21654</v>
      </c>
      <c r="O69" s="19" t="s">
        <v>51</v>
      </c>
      <c r="P69" s="201" t="s">
        <v>21913</v>
      </c>
      <c r="Q69" s="162" t="s">
        <v>21914</v>
      </c>
      <c r="R69" s="295" t="s">
        <v>1</v>
      </c>
    </row>
    <row r="70" spans="1:62">
      <c r="A70" s="50">
        <v>65</v>
      </c>
      <c r="B70" s="21" t="s">
        <v>21566</v>
      </c>
      <c r="C70" s="20" t="s">
        <v>42</v>
      </c>
      <c r="D70" s="153" t="s">
        <v>43</v>
      </c>
      <c r="E70" s="44" t="s">
        <v>44</v>
      </c>
      <c r="F70" s="96">
        <v>2000</v>
      </c>
      <c r="G70" s="21" t="s">
        <v>21915</v>
      </c>
      <c r="H70" s="97" t="s">
        <v>21916</v>
      </c>
      <c r="I70" s="98" t="s">
        <v>21917</v>
      </c>
      <c r="J70" s="98" t="s">
        <v>21918</v>
      </c>
      <c r="K70" s="86" t="s">
        <v>21919</v>
      </c>
      <c r="L70" s="22" t="s">
        <v>61</v>
      </c>
      <c r="M70" s="22" t="s">
        <v>41</v>
      </c>
      <c r="N70" s="183" t="s">
        <v>164</v>
      </c>
      <c r="O70" s="19" t="s">
        <v>51</v>
      </c>
      <c r="P70" s="201" t="s">
        <v>21920</v>
      </c>
      <c r="Q70" s="146" t="s">
        <v>21921</v>
      </c>
      <c r="R70" s="295" t="s">
        <v>1</v>
      </c>
    </row>
    <row r="71" spans="1:62">
      <c r="A71" s="50">
        <v>66</v>
      </c>
      <c r="B71" s="21" t="s">
        <v>21633</v>
      </c>
      <c r="C71" s="20" t="s">
        <v>42</v>
      </c>
      <c r="D71" s="153" t="s">
        <v>43</v>
      </c>
      <c r="E71" s="20" t="s">
        <v>44</v>
      </c>
      <c r="F71" s="75">
        <v>5400000</v>
      </c>
      <c r="G71" s="21" t="s">
        <v>21922</v>
      </c>
      <c r="H71" s="22" t="s">
        <v>21923</v>
      </c>
      <c r="I71" s="147" t="s">
        <v>21924</v>
      </c>
      <c r="J71" s="147"/>
      <c r="K71" s="86" t="s">
        <v>21925</v>
      </c>
      <c r="L71" s="22" t="s">
        <v>61</v>
      </c>
      <c r="M71" s="22" t="s">
        <v>41</v>
      </c>
      <c r="N71" s="183" t="s">
        <v>307</v>
      </c>
      <c r="O71" s="19" t="s">
        <v>51</v>
      </c>
      <c r="P71" s="201" t="s">
        <v>21926</v>
      </c>
      <c r="Q71" s="146" t="s">
        <v>21927</v>
      </c>
      <c r="R71" s="295" t="s">
        <v>1</v>
      </c>
    </row>
    <row r="72" spans="1:62">
      <c r="A72" s="50">
        <v>67</v>
      </c>
      <c r="B72" s="21" t="s">
        <v>21633</v>
      </c>
      <c r="C72" s="20" t="s">
        <v>42</v>
      </c>
      <c r="D72" s="153" t="s">
        <v>43</v>
      </c>
      <c r="E72" s="20" t="s">
        <v>44</v>
      </c>
      <c r="F72" s="75">
        <v>11000</v>
      </c>
      <c r="G72" s="21" t="s">
        <v>21928</v>
      </c>
      <c r="H72" s="58" t="s">
        <v>19320</v>
      </c>
      <c r="I72" s="61" t="s">
        <v>21929</v>
      </c>
      <c r="J72" s="61" t="s">
        <v>21930</v>
      </c>
      <c r="K72" s="86" t="s">
        <v>21931</v>
      </c>
      <c r="L72" s="22" t="s">
        <v>61</v>
      </c>
      <c r="M72" s="22" t="s">
        <v>41</v>
      </c>
      <c r="N72" s="183" t="s">
        <v>50</v>
      </c>
      <c r="O72" s="19" t="s">
        <v>51</v>
      </c>
      <c r="P72" s="201" t="s">
        <v>21932</v>
      </c>
      <c r="Q72" s="67" t="s">
        <v>21933</v>
      </c>
      <c r="R72" s="295" t="s">
        <v>1</v>
      </c>
    </row>
    <row r="73" spans="1:62">
      <c r="A73" s="50">
        <v>68</v>
      </c>
      <c r="B73" s="21" t="s">
        <v>21633</v>
      </c>
      <c r="C73" s="37" t="s">
        <v>42</v>
      </c>
      <c r="D73" s="153" t="s">
        <v>43</v>
      </c>
      <c r="E73" s="60" t="s">
        <v>44</v>
      </c>
      <c r="F73" s="75">
        <v>800</v>
      </c>
      <c r="G73" s="21" t="s">
        <v>391</v>
      </c>
      <c r="H73" s="58" t="s">
        <v>19320</v>
      </c>
      <c r="I73" s="61" t="s">
        <v>21934</v>
      </c>
      <c r="J73" s="61" t="s">
        <v>21935</v>
      </c>
      <c r="K73" s="86" t="s">
        <v>21936</v>
      </c>
      <c r="L73" s="22" t="s">
        <v>41</v>
      </c>
      <c r="M73" s="22" t="s">
        <v>41</v>
      </c>
      <c r="N73" s="183" t="s">
        <v>960</v>
      </c>
      <c r="O73" s="19" t="s">
        <v>51</v>
      </c>
      <c r="P73" s="201" t="s">
        <v>21937</v>
      </c>
      <c r="Q73" s="146" t="s">
        <v>21938</v>
      </c>
      <c r="R73" s="295" t="s">
        <v>1</v>
      </c>
    </row>
    <row r="74" spans="1:62">
      <c r="A74" s="50">
        <v>69</v>
      </c>
      <c r="B74" s="21" t="s">
        <v>21633</v>
      </c>
      <c r="C74" s="37" t="s">
        <v>42</v>
      </c>
      <c r="D74" s="153" t="s">
        <v>43</v>
      </c>
      <c r="E74" s="60" t="s">
        <v>44</v>
      </c>
      <c r="F74" s="75">
        <v>230</v>
      </c>
      <c r="G74" s="21" t="s">
        <v>21939</v>
      </c>
      <c r="H74" s="58" t="s">
        <v>19320</v>
      </c>
      <c r="I74" s="61" t="s">
        <v>21940</v>
      </c>
      <c r="J74" s="61" t="s">
        <v>21941</v>
      </c>
      <c r="K74" s="86" t="s">
        <v>21942</v>
      </c>
      <c r="L74" s="22" t="s">
        <v>41</v>
      </c>
      <c r="M74" s="22" t="s">
        <v>41</v>
      </c>
      <c r="N74" s="183" t="s">
        <v>21943</v>
      </c>
      <c r="O74" s="19" t="s">
        <v>51</v>
      </c>
      <c r="P74" s="201" t="s">
        <v>21944</v>
      </c>
      <c r="Q74" s="146" t="s">
        <v>21945</v>
      </c>
      <c r="R74" s="295" t="s">
        <v>1</v>
      </c>
    </row>
    <row r="75" spans="1:62">
      <c r="A75" s="50">
        <v>70</v>
      </c>
      <c r="B75" s="21" t="s">
        <v>21633</v>
      </c>
      <c r="C75" s="20" t="s">
        <v>42</v>
      </c>
      <c r="D75" s="153" t="s">
        <v>43</v>
      </c>
      <c r="E75" s="20" t="s">
        <v>44</v>
      </c>
      <c r="F75" s="75">
        <v>500</v>
      </c>
      <c r="G75" s="53" t="s">
        <v>21946</v>
      </c>
      <c r="H75" s="58" t="s">
        <v>19320</v>
      </c>
      <c r="I75" s="61" t="s">
        <v>916</v>
      </c>
      <c r="J75" s="61" t="s">
        <v>21947</v>
      </c>
      <c r="K75" s="87" t="s">
        <v>21948</v>
      </c>
      <c r="L75" s="18" t="s">
        <v>41</v>
      </c>
      <c r="M75" s="18" t="s">
        <v>41</v>
      </c>
      <c r="N75" s="188" t="s">
        <v>631</v>
      </c>
      <c r="O75" s="19" t="s">
        <v>51</v>
      </c>
      <c r="P75" s="201" t="s">
        <v>21949</v>
      </c>
      <c r="Q75" s="146" t="s">
        <v>21950</v>
      </c>
      <c r="R75" s="295" t="s">
        <v>1</v>
      </c>
    </row>
    <row r="76" spans="1:62">
      <c r="A76" s="50">
        <v>71</v>
      </c>
      <c r="B76" s="57" t="s">
        <v>21566</v>
      </c>
      <c r="C76" s="20" t="s">
        <v>42</v>
      </c>
      <c r="D76" s="153" t="s">
        <v>43</v>
      </c>
      <c r="E76" s="20" t="s">
        <v>44</v>
      </c>
      <c r="F76" s="75">
        <v>2000</v>
      </c>
      <c r="G76" s="53" t="s">
        <v>21951</v>
      </c>
      <c r="H76" s="58" t="s">
        <v>19320</v>
      </c>
      <c r="I76" s="61" t="s">
        <v>916</v>
      </c>
      <c r="J76" s="61" t="s">
        <v>21952</v>
      </c>
      <c r="K76" s="87" t="s">
        <v>21953</v>
      </c>
      <c r="L76" s="18" t="s">
        <v>61</v>
      </c>
      <c r="M76" s="18" t="s">
        <v>41</v>
      </c>
      <c r="N76" s="189" t="s">
        <v>164</v>
      </c>
      <c r="O76" s="19" t="s">
        <v>51</v>
      </c>
      <c r="P76" s="201" t="s">
        <v>21954</v>
      </c>
      <c r="Q76" s="146" t="s">
        <v>21921</v>
      </c>
      <c r="R76" s="295" t="s">
        <v>1</v>
      </c>
    </row>
    <row r="77" spans="1:62">
      <c r="A77" s="50">
        <v>72</v>
      </c>
      <c r="B77" s="21" t="s">
        <v>21678</v>
      </c>
      <c r="C77" s="20" t="s">
        <v>42</v>
      </c>
      <c r="D77" s="153" t="s">
        <v>43</v>
      </c>
      <c r="E77" s="20" t="s">
        <v>44</v>
      </c>
      <c r="F77" s="75">
        <v>30000</v>
      </c>
      <c r="G77" s="53" t="s">
        <v>21955</v>
      </c>
      <c r="H77" s="58" t="s">
        <v>19320</v>
      </c>
      <c r="I77" s="61" t="s">
        <v>21956</v>
      </c>
      <c r="J77" s="61" t="s">
        <v>21957</v>
      </c>
      <c r="K77" s="87" t="s">
        <v>21958</v>
      </c>
      <c r="L77" s="18" t="s">
        <v>41</v>
      </c>
      <c r="M77" s="18" t="s">
        <v>41</v>
      </c>
      <c r="N77" s="189" t="s">
        <v>19161</v>
      </c>
      <c r="O77" s="19" t="s">
        <v>685</v>
      </c>
      <c r="P77" s="201" t="s">
        <v>21959</v>
      </c>
      <c r="Q77" s="146" t="s">
        <v>21960</v>
      </c>
      <c r="R77" s="295" t="s">
        <v>1</v>
      </c>
    </row>
    <row r="78" spans="1:62">
      <c r="A78" s="50">
        <v>73</v>
      </c>
      <c r="B78" s="21" t="s">
        <v>21961</v>
      </c>
      <c r="C78" s="20" t="s">
        <v>42</v>
      </c>
      <c r="D78" s="153" t="s">
        <v>43</v>
      </c>
      <c r="E78" s="20" t="s">
        <v>44</v>
      </c>
      <c r="F78" s="75">
        <v>5000</v>
      </c>
      <c r="G78" s="53" t="s">
        <v>21962</v>
      </c>
      <c r="H78" s="58" t="s">
        <v>19320</v>
      </c>
      <c r="I78" s="61" t="s">
        <v>21963</v>
      </c>
      <c r="J78" s="61" t="s">
        <v>21964</v>
      </c>
      <c r="K78" s="87" t="s">
        <v>21965</v>
      </c>
      <c r="L78" s="18" t="s">
        <v>61</v>
      </c>
      <c r="M78" s="18" t="s">
        <v>41</v>
      </c>
      <c r="N78" s="189" t="s">
        <v>50</v>
      </c>
      <c r="O78" s="19" t="s">
        <v>51</v>
      </c>
      <c r="P78" s="201" t="s">
        <v>21966</v>
      </c>
      <c r="Q78" s="146" t="s">
        <v>21967</v>
      </c>
      <c r="R78" s="295" t="s">
        <v>1</v>
      </c>
    </row>
    <row r="79" spans="1:62">
      <c r="A79" s="50">
        <v>74</v>
      </c>
      <c r="B79" s="21" t="s">
        <v>21968</v>
      </c>
      <c r="C79" s="20" t="s">
        <v>42</v>
      </c>
      <c r="D79" s="153" t="s">
        <v>43</v>
      </c>
      <c r="E79" s="20" t="s">
        <v>44</v>
      </c>
      <c r="F79" s="75">
        <v>1600</v>
      </c>
      <c r="G79" s="53" t="s">
        <v>21969</v>
      </c>
      <c r="H79" s="58" t="s">
        <v>19320</v>
      </c>
      <c r="I79" s="61" t="s">
        <v>21970</v>
      </c>
      <c r="J79" s="61" t="s">
        <v>21971</v>
      </c>
      <c r="K79" s="87" t="s">
        <v>21972</v>
      </c>
      <c r="L79" s="18" t="s">
        <v>41</v>
      </c>
      <c r="M79" s="18" t="s">
        <v>41</v>
      </c>
      <c r="N79" s="189" t="s">
        <v>19615</v>
      </c>
      <c r="O79" s="19" t="s">
        <v>51</v>
      </c>
      <c r="P79" s="201" t="s">
        <v>21973</v>
      </c>
      <c r="Q79" s="146" t="s">
        <v>21974</v>
      </c>
      <c r="R79" s="295" t="s">
        <v>1</v>
      </c>
    </row>
    <row r="80" spans="1:62">
      <c r="A80" s="50">
        <v>75</v>
      </c>
      <c r="B80" s="26" t="s">
        <v>21975</v>
      </c>
      <c r="C80" s="20" t="s">
        <v>42</v>
      </c>
      <c r="D80" s="153" t="s">
        <v>43</v>
      </c>
      <c r="E80" s="20" t="s">
        <v>44</v>
      </c>
      <c r="F80" s="75">
        <v>2500</v>
      </c>
      <c r="G80" s="53" t="s">
        <v>21976</v>
      </c>
      <c r="H80" s="58" t="s">
        <v>19320</v>
      </c>
      <c r="I80" s="61" t="s">
        <v>21977</v>
      </c>
      <c r="J80" s="61" t="s">
        <v>21978</v>
      </c>
      <c r="K80" s="87" t="s">
        <v>21979</v>
      </c>
      <c r="L80" s="18" t="s">
        <v>61</v>
      </c>
      <c r="M80" s="18" t="s">
        <v>41</v>
      </c>
      <c r="N80" s="189" t="s">
        <v>245</v>
      </c>
      <c r="O80" s="19" t="s">
        <v>51</v>
      </c>
      <c r="P80" s="201" t="s">
        <v>21980</v>
      </c>
      <c r="Q80" s="146" t="s">
        <v>21981</v>
      </c>
      <c r="R80" s="295" t="s">
        <v>1</v>
      </c>
    </row>
    <row r="81" spans="1:62">
      <c r="A81" s="50">
        <v>76</v>
      </c>
      <c r="B81" s="27" t="s">
        <v>21982</v>
      </c>
      <c r="C81" s="52" t="s">
        <v>42</v>
      </c>
      <c r="D81" s="9" t="s">
        <v>21683</v>
      </c>
      <c r="E81" s="282" t="s">
        <v>44</v>
      </c>
      <c r="F81" s="99">
        <v>240</v>
      </c>
      <c r="G81" s="53" t="s">
        <v>21983</v>
      </c>
      <c r="H81" s="21" t="s">
        <v>21628</v>
      </c>
      <c r="I81" s="147" t="s">
        <v>21845</v>
      </c>
      <c r="J81" s="147" t="s">
        <v>21984</v>
      </c>
      <c r="K81" s="87" t="s">
        <v>21985</v>
      </c>
      <c r="L81" s="18" t="s">
        <v>41</v>
      </c>
      <c r="M81" s="18" t="s">
        <v>41</v>
      </c>
      <c r="N81" s="190" t="s">
        <v>960</v>
      </c>
      <c r="O81" s="19" t="s">
        <v>51</v>
      </c>
      <c r="P81" s="201" t="s">
        <v>21986</v>
      </c>
      <c r="Q81" s="147" t="s">
        <v>21987</v>
      </c>
      <c r="R81" s="295" t="s">
        <v>1</v>
      </c>
    </row>
    <row r="82" spans="1:62" s="25" customFormat="1">
      <c r="A82" s="51">
        <v>77</v>
      </c>
      <c r="B82" s="80" t="s">
        <v>21633</v>
      </c>
      <c r="C82" s="102" t="s">
        <v>42</v>
      </c>
      <c r="D82" s="153" t="s">
        <v>43</v>
      </c>
      <c r="E82" s="20" t="s">
        <v>44</v>
      </c>
      <c r="F82" s="103">
        <v>300000</v>
      </c>
      <c r="G82" s="80" t="s">
        <v>21988</v>
      </c>
      <c r="H82" s="104" t="s">
        <v>21989</v>
      </c>
      <c r="I82" s="100" t="s">
        <v>21990</v>
      </c>
      <c r="J82" s="100" t="s">
        <v>21991</v>
      </c>
      <c r="K82" s="101" t="s">
        <v>21992</v>
      </c>
      <c r="L82" s="49" t="s">
        <v>61</v>
      </c>
      <c r="M82" s="49" t="s">
        <v>41</v>
      </c>
      <c r="N82" s="105" t="s">
        <v>307</v>
      </c>
      <c r="O82" s="191" t="s">
        <v>51</v>
      </c>
      <c r="P82" s="207" t="s">
        <v>21993</v>
      </c>
      <c r="Q82" s="23" t="s">
        <v>21994</v>
      </c>
      <c r="R82" s="294" t="s">
        <v>1</v>
      </c>
      <c r="S82" s="404"/>
      <c r="T82" s="404"/>
      <c r="U82" s="404"/>
      <c r="V82" s="404"/>
      <c r="W82" s="404"/>
      <c r="X82" s="404"/>
      <c r="Y82" s="404"/>
      <c r="Z82" s="404"/>
      <c r="AA82" s="404"/>
      <c r="AB82" s="404"/>
      <c r="AC82" s="404"/>
      <c r="AD82" s="404"/>
      <c r="AE82" s="404"/>
      <c r="AF82" s="404"/>
      <c r="AG82" s="404"/>
      <c r="AH82" s="404"/>
      <c r="AI82" s="404"/>
      <c r="AJ82" s="404"/>
      <c r="AK82" s="404"/>
      <c r="AL82" s="404"/>
      <c r="AM82" s="404"/>
      <c r="AN82" s="404"/>
      <c r="AO82" s="404"/>
      <c r="AP82" s="404"/>
      <c r="AQ82" s="404"/>
      <c r="AR82" s="404"/>
      <c r="AS82" s="404"/>
      <c r="AT82" s="404"/>
      <c r="AU82" s="404"/>
      <c r="AV82" s="404"/>
      <c r="AW82" s="404"/>
      <c r="AX82" s="404"/>
      <c r="AY82" s="404"/>
      <c r="AZ82" s="404"/>
      <c r="BA82" s="404"/>
      <c r="BB82" s="404"/>
      <c r="BC82" s="404"/>
      <c r="BD82" s="404"/>
      <c r="BE82" s="404"/>
      <c r="BF82" s="404"/>
      <c r="BG82" s="404"/>
      <c r="BH82" s="404"/>
      <c r="BI82" s="404"/>
      <c r="BJ82" s="404"/>
    </row>
    <row r="83" spans="1:62">
      <c r="A83" s="50">
        <v>78</v>
      </c>
      <c r="B83" s="26" t="s">
        <v>21633</v>
      </c>
      <c r="C83" s="132" t="s">
        <v>42</v>
      </c>
      <c r="D83" s="153" t="s">
        <v>43</v>
      </c>
      <c r="E83" s="283" t="s">
        <v>44</v>
      </c>
      <c r="F83" s="126">
        <v>390</v>
      </c>
      <c r="G83" s="26" t="s">
        <v>21995</v>
      </c>
      <c r="H83" s="134" t="s">
        <v>19310</v>
      </c>
      <c r="I83" s="147" t="s">
        <v>21996</v>
      </c>
      <c r="J83" s="161" t="s">
        <v>21997</v>
      </c>
      <c r="K83" s="26" t="s">
        <v>21835</v>
      </c>
      <c r="L83" s="18" t="s">
        <v>41</v>
      </c>
      <c r="M83" s="18" t="s">
        <v>41</v>
      </c>
      <c r="N83" s="135" t="s">
        <v>180</v>
      </c>
      <c r="O83" s="124" t="s">
        <v>51</v>
      </c>
      <c r="P83" s="201" t="s">
        <v>21836</v>
      </c>
      <c r="Q83" s="19" t="s">
        <v>21998</v>
      </c>
      <c r="R83" s="295" t="s">
        <v>1</v>
      </c>
    </row>
    <row r="84" spans="1:62">
      <c r="A84" s="50">
        <v>79</v>
      </c>
      <c r="B84" s="26" t="s">
        <v>21633</v>
      </c>
      <c r="C84" s="132" t="s">
        <v>42</v>
      </c>
      <c r="D84" s="153" t="s">
        <v>43</v>
      </c>
      <c r="E84" s="283" t="s">
        <v>44</v>
      </c>
      <c r="F84" s="468">
        <v>100</v>
      </c>
      <c r="G84" s="26" t="s">
        <v>832</v>
      </c>
      <c r="H84" s="125" t="s">
        <v>21999</v>
      </c>
      <c r="I84" s="26" t="s">
        <v>22000</v>
      </c>
      <c r="J84" s="129" t="s">
        <v>22001</v>
      </c>
      <c r="K84" s="26" t="s">
        <v>22002</v>
      </c>
      <c r="L84" s="18" t="s">
        <v>41</v>
      </c>
      <c r="M84" s="18" t="s">
        <v>41</v>
      </c>
      <c r="N84" s="137" t="s">
        <v>63</v>
      </c>
      <c r="O84" s="138" t="s">
        <v>64</v>
      </c>
      <c r="P84" s="201" t="s">
        <v>22003</v>
      </c>
      <c r="Q84" s="19" t="s">
        <v>22004</v>
      </c>
      <c r="R84" s="295" t="s">
        <v>1</v>
      </c>
    </row>
    <row r="85" spans="1:62">
      <c r="A85" s="50">
        <v>80</v>
      </c>
      <c r="B85" s="26" t="s">
        <v>21633</v>
      </c>
      <c r="C85" s="132" t="s">
        <v>42</v>
      </c>
      <c r="D85" s="153" t="s">
        <v>43</v>
      </c>
      <c r="E85" s="283" t="s">
        <v>44</v>
      </c>
      <c r="F85" s="468" t="s">
        <v>22005</v>
      </c>
      <c r="G85" s="26" t="s">
        <v>787</v>
      </c>
      <c r="H85" s="134" t="s">
        <v>19320</v>
      </c>
      <c r="I85" s="19" t="s">
        <v>22006</v>
      </c>
      <c r="J85" s="161" t="s">
        <v>916</v>
      </c>
      <c r="K85" s="26" t="s">
        <v>22007</v>
      </c>
      <c r="L85" s="18" t="s">
        <v>41</v>
      </c>
      <c r="M85" s="18" t="s">
        <v>41</v>
      </c>
      <c r="N85" s="135" t="s">
        <v>496</v>
      </c>
      <c r="O85" s="124" t="s">
        <v>51</v>
      </c>
      <c r="P85" s="201" t="s">
        <v>22008</v>
      </c>
      <c r="Q85" s="19" t="s">
        <v>22009</v>
      </c>
      <c r="R85" s="295" t="s">
        <v>1</v>
      </c>
    </row>
    <row r="86" spans="1:62">
      <c r="A86" s="50">
        <v>81</v>
      </c>
      <c r="B86" s="467" t="s">
        <v>22010</v>
      </c>
      <c r="C86" s="132" t="s">
        <v>42</v>
      </c>
      <c r="D86" s="153" t="s">
        <v>43</v>
      </c>
      <c r="E86" s="277" t="s">
        <v>169</v>
      </c>
      <c r="F86" s="468">
        <v>1000</v>
      </c>
      <c r="G86" s="26" t="s">
        <v>22011</v>
      </c>
      <c r="H86" s="134" t="s">
        <v>19320</v>
      </c>
      <c r="I86" s="19" t="s">
        <v>807</v>
      </c>
      <c r="J86" s="161" t="s">
        <v>22012</v>
      </c>
      <c r="K86" s="19" t="s">
        <v>22013</v>
      </c>
      <c r="L86" s="18" t="s">
        <v>41</v>
      </c>
      <c r="M86" s="18" t="s">
        <v>41</v>
      </c>
      <c r="N86" s="135" t="s">
        <v>631</v>
      </c>
      <c r="O86" s="124" t="s">
        <v>51</v>
      </c>
      <c r="P86" s="201" t="s">
        <v>22014</v>
      </c>
      <c r="Q86" s="192" t="s">
        <v>22015</v>
      </c>
      <c r="R86" s="295" t="s">
        <v>1</v>
      </c>
    </row>
    <row r="87" spans="1:62">
      <c r="A87" s="50">
        <v>82</v>
      </c>
      <c r="B87" s="467" t="s">
        <v>22010</v>
      </c>
      <c r="C87" s="132" t="s">
        <v>42</v>
      </c>
      <c r="D87" s="153" t="s">
        <v>43</v>
      </c>
      <c r="E87" s="283" t="s">
        <v>44</v>
      </c>
      <c r="F87" s="469">
        <v>600</v>
      </c>
      <c r="G87" s="26" t="s">
        <v>22016</v>
      </c>
      <c r="H87" s="134" t="s">
        <v>19310</v>
      </c>
      <c r="I87" s="19" t="s">
        <v>807</v>
      </c>
      <c r="J87" s="161" t="s">
        <v>22017</v>
      </c>
      <c r="K87" s="26" t="s">
        <v>22018</v>
      </c>
      <c r="L87" s="18" t="s">
        <v>41</v>
      </c>
      <c r="M87" s="18" t="s">
        <v>41</v>
      </c>
      <c r="N87" s="139" t="s">
        <v>96</v>
      </c>
      <c r="O87" s="131" t="s">
        <v>97</v>
      </c>
      <c r="P87" s="201" t="s">
        <v>21902</v>
      </c>
      <c r="Q87" s="19" t="s">
        <v>21903</v>
      </c>
      <c r="R87" s="295" t="s">
        <v>1</v>
      </c>
    </row>
    <row r="88" spans="1:62">
      <c r="A88" s="50">
        <v>83</v>
      </c>
      <c r="B88" s="26" t="s">
        <v>22019</v>
      </c>
      <c r="C88" s="132" t="s">
        <v>42</v>
      </c>
      <c r="D88" s="153" t="s">
        <v>43</v>
      </c>
      <c r="E88" s="277" t="s">
        <v>169</v>
      </c>
      <c r="F88" s="469">
        <v>500</v>
      </c>
      <c r="G88" s="26" t="s">
        <v>787</v>
      </c>
      <c r="H88" s="134" t="s">
        <v>19320</v>
      </c>
      <c r="I88" s="19" t="s">
        <v>807</v>
      </c>
      <c r="J88" s="161" t="s">
        <v>807</v>
      </c>
      <c r="K88" s="26" t="s">
        <v>22020</v>
      </c>
      <c r="L88" s="18" t="s">
        <v>41</v>
      </c>
      <c r="M88" s="18" t="s">
        <v>41</v>
      </c>
      <c r="N88" s="135" t="s">
        <v>253</v>
      </c>
      <c r="O88" s="124" t="s">
        <v>51</v>
      </c>
      <c r="P88" s="201" t="s">
        <v>22021</v>
      </c>
      <c r="Q88" s="19" t="s">
        <v>22022</v>
      </c>
      <c r="R88" s="295" t="s">
        <v>1</v>
      </c>
    </row>
    <row r="89" spans="1:62">
      <c r="A89" s="50">
        <v>84</v>
      </c>
      <c r="B89" s="163" t="s">
        <v>22023</v>
      </c>
      <c r="C89" s="132" t="s">
        <v>42</v>
      </c>
      <c r="D89" s="9" t="s">
        <v>21683</v>
      </c>
      <c r="E89" s="60" t="s">
        <v>57</v>
      </c>
      <c r="F89" s="171">
        <v>40</v>
      </c>
      <c r="G89" s="26" t="s">
        <v>22024</v>
      </c>
      <c r="H89" s="166" t="s">
        <v>19320</v>
      </c>
      <c r="I89" s="19" t="s">
        <v>22025</v>
      </c>
      <c r="J89" s="161" t="s">
        <v>22025</v>
      </c>
      <c r="K89" s="128" t="s">
        <v>22026</v>
      </c>
      <c r="L89" s="18" t="s">
        <v>41</v>
      </c>
      <c r="M89" s="18" t="s">
        <v>41</v>
      </c>
      <c r="N89" s="139" t="s">
        <v>96</v>
      </c>
      <c r="O89" s="37" t="s">
        <v>97</v>
      </c>
      <c r="P89" s="206" t="s">
        <v>22027</v>
      </c>
      <c r="Q89" s="19" t="s">
        <v>22028</v>
      </c>
      <c r="R89" s="295" t="s">
        <v>1</v>
      </c>
    </row>
    <row r="90" spans="1:62">
      <c r="A90" s="50">
        <v>85</v>
      </c>
      <c r="B90" s="163" t="s">
        <v>22029</v>
      </c>
      <c r="C90" s="132" t="s">
        <v>42</v>
      </c>
      <c r="D90" s="153" t="s">
        <v>43</v>
      </c>
      <c r="E90" s="60" t="s">
        <v>57</v>
      </c>
      <c r="F90" s="171">
        <v>11834</v>
      </c>
      <c r="G90" s="26" t="s">
        <v>22030</v>
      </c>
      <c r="H90" s="166" t="s">
        <v>19320</v>
      </c>
      <c r="I90" s="79" t="s">
        <v>22031</v>
      </c>
      <c r="J90" s="161" t="s">
        <v>22032</v>
      </c>
      <c r="K90" s="128" t="s">
        <v>22033</v>
      </c>
      <c r="L90" s="18" t="s">
        <v>41</v>
      </c>
      <c r="M90" s="18" t="s">
        <v>41</v>
      </c>
      <c r="N90" s="139" t="s">
        <v>96</v>
      </c>
      <c r="O90" s="37" t="s">
        <v>97</v>
      </c>
      <c r="P90" s="201" t="s">
        <v>22034</v>
      </c>
      <c r="Q90" s="19" t="s">
        <v>22035</v>
      </c>
      <c r="R90" s="295" t="s">
        <v>1</v>
      </c>
    </row>
    <row r="91" spans="1:62">
      <c r="A91" s="50">
        <v>86</v>
      </c>
      <c r="B91" s="26" t="s">
        <v>22036</v>
      </c>
      <c r="C91" s="132" t="s">
        <v>42</v>
      </c>
      <c r="D91" s="470" t="s">
        <v>22037</v>
      </c>
      <c r="E91" s="20" t="s">
        <v>44</v>
      </c>
      <c r="F91" s="471">
        <v>1500</v>
      </c>
      <c r="G91" s="26" t="s">
        <v>787</v>
      </c>
      <c r="H91" s="166" t="s">
        <v>19320</v>
      </c>
      <c r="I91" s="19" t="s">
        <v>807</v>
      </c>
      <c r="J91" s="160" t="s">
        <v>78</v>
      </c>
      <c r="K91" s="167" t="s">
        <v>22038</v>
      </c>
      <c r="L91" s="18" t="s">
        <v>41</v>
      </c>
      <c r="M91" s="18" t="s">
        <v>41</v>
      </c>
      <c r="N91" s="159" t="s">
        <v>458</v>
      </c>
      <c r="O91" s="26" t="s">
        <v>459</v>
      </c>
      <c r="P91" s="206" t="s">
        <v>22039</v>
      </c>
      <c r="Q91" s="193" t="s">
        <v>22040</v>
      </c>
      <c r="R91" s="295" t="s">
        <v>1</v>
      </c>
    </row>
    <row r="92" spans="1:62">
      <c r="A92" s="50">
        <v>87</v>
      </c>
      <c r="B92" s="26" t="s">
        <v>21633</v>
      </c>
      <c r="C92" s="132" t="s">
        <v>42</v>
      </c>
      <c r="D92" s="153" t="s">
        <v>43</v>
      </c>
      <c r="E92" s="284" t="s">
        <v>44</v>
      </c>
      <c r="F92" s="168">
        <v>500</v>
      </c>
      <c r="G92" s="27" t="s">
        <v>22041</v>
      </c>
      <c r="H92" s="166" t="s">
        <v>19310</v>
      </c>
      <c r="I92" s="19" t="s">
        <v>716</v>
      </c>
      <c r="J92" s="160" t="s">
        <v>22042</v>
      </c>
      <c r="K92" s="128" t="s">
        <v>22043</v>
      </c>
      <c r="L92" s="18" t="s">
        <v>41</v>
      </c>
      <c r="M92" s="18" t="s">
        <v>41</v>
      </c>
      <c r="N92" s="159" t="s">
        <v>509</v>
      </c>
      <c r="O92" s="37" t="s">
        <v>97</v>
      </c>
      <c r="P92" s="206" t="s">
        <v>22044</v>
      </c>
      <c r="Q92" s="159" t="s">
        <v>22045</v>
      </c>
      <c r="R92" s="295" t="s">
        <v>1</v>
      </c>
    </row>
    <row r="93" spans="1:62">
      <c r="A93" s="50">
        <v>88</v>
      </c>
      <c r="B93" s="26" t="s">
        <v>21633</v>
      </c>
      <c r="C93" s="169" t="s">
        <v>42</v>
      </c>
      <c r="D93" s="9" t="s">
        <v>21683</v>
      </c>
      <c r="E93" s="60" t="s">
        <v>44</v>
      </c>
      <c r="F93" s="126">
        <v>30</v>
      </c>
      <c r="G93" s="26" t="s">
        <v>22046</v>
      </c>
      <c r="H93" s="166" t="s">
        <v>19320</v>
      </c>
      <c r="I93" s="21" t="s">
        <v>22047</v>
      </c>
      <c r="J93" s="160" t="s">
        <v>22048</v>
      </c>
      <c r="K93" s="128"/>
      <c r="L93" s="18" t="s">
        <v>41</v>
      </c>
      <c r="M93" s="18" t="s">
        <v>41</v>
      </c>
      <c r="N93" s="135" t="s">
        <v>631</v>
      </c>
      <c r="O93" s="127" t="s">
        <v>51</v>
      </c>
      <c r="P93" s="201" t="s">
        <v>22049</v>
      </c>
      <c r="Q93" s="159" t="s">
        <v>22050</v>
      </c>
      <c r="R93" s="295" t="s">
        <v>1</v>
      </c>
    </row>
    <row r="94" spans="1:62">
      <c r="A94" s="50">
        <v>89</v>
      </c>
      <c r="B94" s="170" t="s">
        <v>22051</v>
      </c>
      <c r="C94" s="133" t="s">
        <v>42</v>
      </c>
      <c r="D94" s="153" t="s">
        <v>43</v>
      </c>
      <c r="E94" s="20" t="s">
        <v>44</v>
      </c>
      <c r="F94" s="126">
        <v>1000</v>
      </c>
      <c r="G94" s="26" t="s">
        <v>1115</v>
      </c>
      <c r="H94" s="164" t="s">
        <v>21628</v>
      </c>
      <c r="I94" s="19" t="s">
        <v>22052</v>
      </c>
      <c r="J94" s="160" t="s">
        <v>22053</v>
      </c>
      <c r="K94" s="128" t="s">
        <v>22054</v>
      </c>
      <c r="L94" s="18" t="s">
        <v>41</v>
      </c>
      <c r="M94" s="18" t="s">
        <v>41</v>
      </c>
      <c r="N94" s="159" t="s">
        <v>684</v>
      </c>
      <c r="O94" s="26" t="s">
        <v>685</v>
      </c>
      <c r="P94" s="206" t="s">
        <v>22055</v>
      </c>
      <c r="Q94" s="159" t="s">
        <v>22056</v>
      </c>
      <c r="R94" s="295" t="s">
        <v>1</v>
      </c>
    </row>
    <row r="95" spans="1:62">
      <c r="A95" s="50">
        <v>90</v>
      </c>
      <c r="B95" s="26" t="s">
        <v>22057</v>
      </c>
      <c r="C95" s="133" t="s">
        <v>42</v>
      </c>
      <c r="D95" s="153" t="s">
        <v>43</v>
      </c>
      <c r="E95" s="20" t="s">
        <v>44</v>
      </c>
      <c r="F95" s="126">
        <v>516</v>
      </c>
      <c r="G95" s="26" t="s">
        <v>922</v>
      </c>
      <c r="H95" s="166" t="s">
        <v>19320</v>
      </c>
      <c r="I95" s="19" t="s">
        <v>22058</v>
      </c>
      <c r="J95" s="472" t="s">
        <v>22059</v>
      </c>
      <c r="K95" s="128" t="s">
        <v>22060</v>
      </c>
      <c r="L95" s="18" t="s">
        <v>41</v>
      </c>
      <c r="M95" s="18" t="s">
        <v>41</v>
      </c>
      <c r="N95" s="159" t="s">
        <v>1065</v>
      </c>
      <c r="O95" s="26" t="s">
        <v>225</v>
      </c>
      <c r="P95" s="201" t="s">
        <v>22061</v>
      </c>
      <c r="Q95" s="159" t="s">
        <v>22062</v>
      </c>
      <c r="R95" s="295" t="s">
        <v>1</v>
      </c>
    </row>
    <row r="96" spans="1:62">
      <c r="A96" s="50">
        <v>91</v>
      </c>
      <c r="B96" s="165" t="s">
        <v>22063</v>
      </c>
      <c r="C96" s="397" t="s">
        <v>42</v>
      </c>
      <c r="D96" s="146" t="s">
        <v>43</v>
      </c>
      <c r="E96" s="20" t="s">
        <v>44</v>
      </c>
      <c r="F96" s="126">
        <v>100</v>
      </c>
      <c r="G96" s="26" t="s">
        <v>21870</v>
      </c>
      <c r="H96" s="58" t="s">
        <v>19320</v>
      </c>
      <c r="I96" s="19" t="s">
        <v>22064</v>
      </c>
      <c r="J96" s="19" t="s">
        <v>78</v>
      </c>
      <c r="K96" s="26" t="s">
        <v>22065</v>
      </c>
      <c r="L96" s="18" t="s">
        <v>41</v>
      </c>
      <c r="M96" s="18" t="s">
        <v>41</v>
      </c>
      <c r="N96" s="398" t="s">
        <v>631</v>
      </c>
      <c r="O96" s="127" t="s">
        <v>51</v>
      </c>
      <c r="P96" s="203" t="s">
        <v>21867</v>
      </c>
      <c r="Q96" s="19" t="s">
        <v>22066</v>
      </c>
      <c r="R96" s="295" t="s">
        <v>1</v>
      </c>
    </row>
    <row r="97" spans="1:18">
      <c r="A97" s="50">
        <v>92</v>
      </c>
      <c r="B97" s="170" t="s">
        <v>22067</v>
      </c>
      <c r="C97" s="397" t="s">
        <v>42</v>
      </c>
      <c r="D97" s="146" t="s">
        <v>43</v>
      </c>
      <c r="E97" s="20" t="s">
        <v>44</v>
      </c>
      <c r="F97" s="126">
        <v>15000</v>
      </c>
      <c r="G97" s="26" t="s">
        <v>22068</v>
      </c>
      <c r="H97" s="58" t="s">
        <v>19320</v>
      </c>
      <c r="I97" s="19" t="s">
        <v>22069</v>
      </c>
      <c r="J97" s="19" t="s">
        <v>22070</v>
      </c>
      <c r="K97" s="26" t="s">
        <v>22071</v>
      </c>
      <c r="L97" s="18" t="s">
        <v>41</v>
      </c>
      <c r="M97" s="18" t="s">
        <v>41</v>
      </c>
      <c r="N97" s="19" t="s">
        <v>22072</v>
      </c>
      <c r="O97" s="127" t="s">
        <v>51</v>
      </c>
      <c r="P97" s="203" t="s">
        <v>22073</v>
      </c>
      <c r="Q97" s="19" t="s">
        <v>22074</v>
      </c>
      <c r="R97" s="295" t="s">
        <v>1</v>
      </c>
    </row>
    <row r="98" spans="1:18">
      <c r="A98" s="50">
        <v>93</v>
      </c>
      <c r="B98" s="170" t="s">
        <v>22051</v>
      </c>
      <c r="C98" s="397" t="s">
        <v>42</v>
      </c>
      <c r="D98" s="146" t="s">
        <v>43</v>
      </c>
      <c r="E98" s="20" t="s">
        <v>44</v>
      </c>
      <c r="F98" s="126">
        <v>55</v>
      </c>
      <c r="G98" s="26" t="s">
        <v>22075</v>
      </c>
      <c r="H98" s="18" t="s">
        <v>22076</v>
      </c>
      <c r="I98" s="19" t="s">
        <v>22077</v>
      </c>
      <c r="J98" s="19" t="s">
        <v>78</v>
      </c>
      <c r="K98" s="26" t="s">
        <v>22078</v>
      </c>
      <c r="L98" s="18" t="s">
        <v>41</v>
      </c>
      <c r="M98" s="18" t="s">
        <v>41</v>
      </c>
      <c r="N98" s="399" t="s">
        <v>96</v>
      </c>
      <c r="O98" s="37" t="s">
        <v>97</v>
      </c>
      <c r="P98" s="203" t="s">
        <v>22079</v>
      </c>
      <c r="Q98" s="19" t="s">
        <v>22080</v>
      </c>
      <c r="R98" s="295" t="s">
        <v>1</v>
      </c>
    </row>
    <row r="99" spans="1:18">
      <c r="A99" s="50">
        <v>94</v>
      </c>
      <c r="B99" s="26" t="s">
        <v>22081</v>
      </c>
      <c r="C99" s="397" t="s">
        <v>42</v>
      </c>
      <c r="D99" s="146" t="s">
        <v>43</v>
      </c>
      <c r="E99" s="20" t="s">
        <v>44</v>
      </c>
      <c r="F99" s="126">
        <v>22</v>
      </c>
      <c r="G99" s="26" t="s">
        <v>22082</v>
      </c>
      <c r="H99" s="18" t="s">
        <v>21752</v>
      </c>
      <c r="I99" s="19" t="s">
        <v>716</v>
      </c>
      <c r="J99" s="19" t="s">
        <v>22083</v>
      </c>
      <c r="K99" s="26" t="s">
        <v>22084</v>
      </c>
      <c r="L99" s="18" t="s">
        <v>41</v>
      </c>
      <c r="M99" s="18" t="s">
        <v>41</v>
      </c>
      <c r="N99" s="19" t="s">
        <v>78</v>
      </c>
      <c r="O99" s="26" t="s">
        <v>78</v>
      </c>
      <c r="P99" s="203" t="s">
        <v>22085</v>
      </c>
      <c r="Q99" s="19" t="s">
        <v>22086</v>
      </c>
      <c r="R99" s="295" t="s">
        <v>1</v>
      </c>
    </row>
    <row r="100" spans="1:18">
      <c r="A100" s="50">
        <v>95</v>
      </c>
      <c r="B100" s="26" t="s">
        <v>168</v>
      </c>
      <c r="C100" s="397" t="s">
        <v>42</v>
      </c>
      <c r="D100" s="146" t="s">
        <v>43</v>
      </c>
      <c r="E100" s="20" t="s">
        <v>44</v>
      </c>
      <c r="F100" s="126">
        <v>350</v>
      </c>
      <c r="G100" s="27" t="s">
        <v>17548</v>
      </c>
      <c r="H100" s="405" t="s">
        <v>102</v>
      </c>
      <c r="I100" s="79" t="s">
        <v>22087</v>
      </c>
      <c r="J100" s="79" t="s">
        <v>22088</v>
      </c>
      <c r="K100" s="27" t="s">
        <v>22089</v>
      </c>
      <c r="L100" s="405" t="s">
        <v>41</v>
      </c>
      <c r="M100" s="405" t="s">
        <v>41</v>
      </c>
      <c r="N100" s="422" t="s">
        <v>96</v>
      </c>
      <c r="O100" s="52" t="s">
        <v>97</v>
      </c>
      <c r="P100" s="406" t="s">
        <v>22090</v>
      </c>
      <c r="Q100" s="79" t="s">
        <v>22091</v>
      </c>
      <c r="R100" s="295" t="s">
        <v>1</v>
      </c>
    </row>
    <row r="101" spans="1:18">
      <c r="A101" s="50">
        <v>96</v>
      </c>
      <c r="B101" s="165" t="s">
        <v>22063</v>
      </c>
      <c r="C101" s="37" t="s">
        <v>42</v>
      </c>
      <c r="D101" s="146" t="s">
        <v>241</v>
      </c>
      <c r="E101" s="60" t="s">
        <v>44</v>
      </c>
      <c r="F101" s="171">
        <v>180</v>
      </c>
      <c r="G101" s="303" t="s">
        <v>22092</v>
      </c>
      <c r="H101" s="415" t="s">
        <v>19320</v>
      </c>
      <c r="I101" s="12" t="s">
        <v>22093</v>
      </c>
      <c r="J101" s="12" t="s">
        <v>78</v>
      </c>
      <c r="K101" s="303" t="s">
        <v>22094</v>
      </c>
      <c r="L101" s="305" t="s">
        <v>41</v>
      </c>
      <c r="M101" s="305" t="s">
        <v>41</v>
      </c>
      <c r="N101" s="12" t="s">
        <v>828</v>
      </c>
      <c r="O101" s="414" t="s">
        <v>51</v>
      </c>
      <c r="P101" s="423" t="s">
        <v>22095</v>
      </c>
      <c r="Q101" s="12" t="s">
        <v>22096</v>
      </c>
      <c r="R101" s="420" t="s">
        <v>1</v>
      </c>
    </row>
    <row r="102" spans="1:18">
      <c r="A102" s="50">
        <v>97</v>
      </c>
      <c r="B102" s="26" t="s">
        <v>168</v>
      </c>
      <c r="C102" s="397" t="s">
        <v>42</v>
      </c>
      <c r="D102" s="146" t="s">
        <v>43</v>
      </c>
      <c r="E102" s="20" t="s">
        <v>44</v>
      </c>
      <c r="F102" s="171">
        <v>300</v>
      </c>
      <c r="G102" s="303" t="s">
        <v>22097</v>
      </c>
      <c r="H102" s="415" t="s">
        <v>22098</v>
      </c>
      <c r="I102" s="12" t="s">
        <v>22099</v>
      </c>
      <c r="J102" s="12" t="s">
        <v>22100</v>
      </c>
      <c r="K102" s="424" t="s">
        <v>22101</v>
      </c>
      <c r="L102" s="305" t="s">
        <v>41</v>
      </c>
      <c r="M102" s="305" t="s">
        <v>41</v>
      </c>
      <c r="N102" s="12" t="s">
        <v>684</v>
      </c>
      <c r="O102" s="303" t="s">
        <v>685</v>
      </c>
      <c r="P102" s="425" t="s">
        <v>22102</v>
      </c>
      <c r="Q102" s="12" t="s">
        <v>22103</v>
      </c>
      <c r="R102" s="420" t="s">
        <v>1</v>
      </c>
    </row>
    <row r="103" spans="1:18">
      <c r="A103" s="50">
        <v>98</v>
      </c>
      <c r="B103" s="163" t="s">
        <v>22023</v>
      </c>
      <c r="C103" s="397" t="s">
        <v>42</v>
      </c>
      <c r="D103" s="473" t="s">
        <v>22037</v>
      </c>
      <c r="E103" s="20" t="s">
        <v>44</v>
      </c>
      <c r="F103" s="171">
        <v>60</v>
      </c>
      <c r="G103" s="303" t="s">
        <v>17573</v>
      </c>
      <c r="H103" s="415" t="s">
        <v>19320</v>
      </c>
      <c r="I103" s="12" t="s">
        <v>716</v>
      </c>
      <c r="J103" s="12" t="s">
        <v>22104</v>
      </c>
      <c r="K103" s="303" t="s">
        <v>22105</v>
      </c>
      <c r="L103" s="305" t="s">
        <v>41</v>
      </c>
      <c r="M103" s="305" t="s">
        <v>41</v>
      </c>
      <c r="N103" s="426" t="s">
        <v>96</v>
      </c>
      <c r="O103" s="7" t="s">
        <v>97</v>
      </c>
      <c r="P103" s="425" t="s">
        <v>22106</v>
      </c>
      <c r="Q103" s="12" t="s">
        <v>22107</v>
      </c>
      <c r="R103" s="420" t="s">
        <v>1</v>
      </c>
    </row>
    <row r="104" spans="1:18">
      <c r="A104" s="50">
        <v>99</v>
      </c>
      <c r="B104" s="163" t="s">
        <v>22023</v>
      </c>
      <c r="C104" s="397" t="s">
        <v>42</v>
      </c>
      <c r="D104" s="146" t="s">
        <v>43</v>
      </c>
      <c r="E104" s="20" t="s">
        <v>44</v>
      </c>
      <c r="F104" s="171">
        <v>800</v>
      </c>
      <c r="G104" s="303" t="s">
        <v>1115</v>
      </c>
      <c r="H104" s="415" t="s">
        <v>19320</v>
      </c>
      <c r="I104" s="12" t="s">
        <v>22108</v>
      </c>
      <c r="J104" s="12" t="s">
        <v>78</v>
      </c>
      <c r="K104" s="303" t="s">
        <v>21936</v>
      </c>
      <c r="L104" s="305" t="s">
        <v>41</v>
      </c>
      <c r="M104" s="305" t="s">
        <v>41</v>
      </c>
      <c r="N104" s="12" t="s">
        <v>960</v>
      </c>
      <c r="O104" s="414" t="s">
        <v>51</v>
      </c>
      <c r="P104" s="425" t="s">
        <v>21937</v>
      </c>
      <c r="Q104" s="12" t="s">
        <v>21938</v>
      </c>
      <c r="R104" s="420" t="s">
        <v>1</v>
      </c>
    </row>
    <row r="105" spans="1:18">
      <c r="A105" s="50">
        <v>100</v>
      </c>
      <c r="B105" s="26" t="s">
        <v>22109</v>
      </c>
      <c r="C105" s="397" t="s">
        <v>42</v>
      </c>
      <c r="D105" s="146" t="s">
        <v>43</v>
      </c>
      <c r="E105" s="20" t="s">
        <v>44</v>
      </c>
      <c r="F105" s="171">
        <v>400</v>
      </c>
      <c r="G105" s="303" t="s">
        <v>17573</v>
      </c>
      <c r="H105" s="415" t="s">
        <v>19320</v>
      </c>
      <c r="I105" s="12" t="s">
        <v>716</v>
      </c>
      <c r="J105" s="12" t="s">
        <v>78</v>
      </c>
      <c r="K105" s="9" t="s">
        <v>22110</v>
      </c>
      <c r="L105" s="305" t="s">
        <v>41</v>
      </c>
      <c r="M105" s="305" t="s">
        <v>41</v>
      </c>
      <c r="N105" s="12" t="s">
        <v>19161</v>
      </c>
      <c r="O105" s="303" t="s">
        <v>685</v>
      </c>
      <c r="P105" s="425" t="s">
        <v>22111</v>
      </c>
      <c r="Q105" s="12" t="s">
        <v>22112</v>
      </c>
      <c r="R105" s="420" t="s">
        <v>1</v>
      </c>
    </row>
    <row r="106" spans="1:18">
      <c r="A106" s="50">
        <v>101</v>
      </c>
      <c r="B106" s="26" t="s">
        <v>168</v>
      </c>
      <c r="C106" s="397" t="s">
        <v>42</v>
      </c>
      <c r="D106" s="26" t="s">
        <v>78</v>
      </c>
      <c r="E106" s="26" t="s">
        <v>78</v>
      </c>
      <c r="F106" s="171">
        <v>60</v>
      </c>
      <c r="G106" s="303" t="s">
        <v>22113</v>
      </c>
      <c r="H106" s="305" t="s">
        <v>22114</v>
      </c>
      <c r="I106" s="12" t="s">
        <v>22099</v>
      </c>
      <c r="J106" s="12" t="s">
        <v>78</v>
      </c>
      <c r="K106" s="303" t="s">
        <v>22115</v>
      </c>
      <c r="L106" s="305" t="s">
        <v>41</v>
      </c>
      <c r="M106" s="305" t="s">
        <v>41</v>
      </c>
      <c r="N106" s="12" t="s">
        <v>684</v>
      </c>
      <c r="O106" s="303" t="s">
        <v>685</v>
      </c>
      <c r="P106" s="425" t="s">
        <v>22116</v>
      </c>
      <c r="Q106" s="12" t="s">
        <v>22117</v>
      </c>
      <c r="R106" s="420" t="s">
        <v>1</v>
      </c>
    </row>
    <row r="107" spans="1:18">
      <c r="A107" s="50">
        <v>102</v>
      </c>
      <c r="B107" s="26" t="s">
        <v>168</v>
      </c>
      <c r="C107" s="397" t="s">
        <v>42</v>
      </c>
      <c r="D107" s="146" t="s">
        <v>43</v>
      </c>
      <c r="E107" s="20" t="s">
        <v>44</v>
      </c>
      <c r="F107" s="171">
        <v>300</v>
      </c>
      <c r="G107" s="303" t="s">
        <v>18766</v>
      </c>
      <c r="H107" s="415" t="s">
        <v>22098</v>
      </c>
      <c r="I107" s="12" t="s">
        <v>22118</v>
      </c>
      <c r="J107" s="12" t="s">
        <v>22119</v>
      </c>
      <c r="K107" s="303" t="s">
        <v>22120</v>
      </c>
      <c r="L107" s="305" t="s">
        <v>41</v>
      </c>
      <c r="M107" s="305" t="s">
        <v>41</v>
      </c>
      <c r="N107" s="12" t="s">
        <v>870</v>
      </c>
      <c r="O107" s="303" t="s">
        <v>685</v>
      </c>
      <c r="P107" s="425" t="s">
        <v>22121</v>
      </c>
      <c r="Q107" s="12" t="s">
        <v>22122</v>
      </c>
      <c r="R107" s="420" t="s">
        <v>1</v>
      </c>
    </row>
    <row r="108" spans="1:18">
      <c r="A108" s="50">
        <v>103</v>
      </c>
      <c r="B108" s="165" t="s">
        <v>22063</v>
      </c>
      <c r="C108" s="397" t="s">
        <v>42</v>
      </c>
      <c r="D108" s="146" t="s">
        <v>43</v>
      </c>
      <c r="E108" s="284" t="s">
        <v>44</v>
      </c>
      <c r="F108" s="168">
        <v>230</v>
      </c>
      <c r="G108" s="303" t="s">
        <v>22123</v>
      </c>
      <c r="H108" s="415" t="s">
        <v>19320</v>
      </c>
      <c r="I108" s="12" t="s">
        <v>22077</v>
      </c>
      <c r="J108" s="12" t="s">
        <v>22001</v>
      </c>
      <c r="K108" s="303" t="s">
        <v>22124</v>
      </c>
      <c r="L108" s="305" t="s">
        <v>41</v>
      </c>
      <c r="M108" s="305" t="s">
        <v>41</v>
      </c>
      <c r="N108" s="12" t="s">
        <v>21943</v>
      </c>
      <c r="O108" s="303" t="s">
        <v>51</v>
      </c>
      <c r="P108" s="425" t="s">
        <v>21944</v>
      </c>
      <c r="Q108" s="12" t="s">
        <v>21945</v>
      </c>
      <c r="R108" s="420" t="s">
        <v>1</v>
      </c>
    </row>
    <row r="109" spans="1:18">
      <c r="A109" s="50">
        <v>104</v>
      </c>
      <c r="B109" s="26" t="s">
        <v>168</v>
      </c>
      <c r="C109" s="397" t="s">
        <v>42</v>
      </c>
      <c r="D109" s="409" t="s">
        <v>43</v>
      </c>
      <c r="E109" s="385" t="s">
        <v>44</v>
      </c>
      <c r="F109" s="418">
        <v>4100</v>
      </c>
      <c r="G109" s="303" t="s">
        <v>22125</v>
      </c>
      <c r="H109" s="12" t="s">
        <v>22126</v>
      </c>
      <c r="I109" s="12" t="s">
        <v>22127</v>
      </c>
      <c r="J109" s="12" t="s">
        <v>22128</v>
      </c>
      <c r="K109" s="303" t="s">
        <v>22129</v>
      </c>
      <c r="L109" s="305" t="s">
        <v>41</v>
      </c>
      <c r="M109" s="305" t="s">
        <v>41</v>
      </c>
      <c r="N109" s="309" t="s">
        <v>631</v>
      </c>
      <c r="O109" s="414" t="s">
        <v>51</v>
      </c>
      <c r="P109" s="425" t="s">
        <v>22130</v>
      </c>
      <c r="Q109" s="12" t="s">
        <v>22131</v>
      </c>
      <c r="R109" s="420" t="s">
        <v>1</v>
      </c>
    </row>
    <row r="110" spans="1:18">
      <c r="A110" s="50">
        <v>105</v>
      </c>
      <c r="B110" s="26" t="s">
        <v>168</v>
      </c>
      <c r="C110" s="397" t="s">
        <v>42</v>
      </c>
      <c r="D110" s="128" t="s">
        <v>78</v>
      </c>
      <c r="E110" s="303" t="s">
        <v>78</v>
      </c>
      <c r="F110" s="418">
        <v>1000</v>
      </c>
      <c r="G110" s="303" t="s">
        <v>22132</v>
      </c>
      <c r="H110" s="415" t="s">
        <v>19310</v>
      </c>
      <c r="I110" s="12" t="s">
        <v>22133</v>
      </c>
      <c r="J110" s="12" t="s">
        <v>78</v>
      </c>
      <c r="K110" s="303" t="s">
        <v>22134</v>
      </c>
      <c r="L110" s="305" t="s">
        <v>41</v>
      </c>
      <c r="M110" s="305" t="s">
        <v>41</v>
      </c>
      <c r="N110" s="12" t="s">
        <v>684</v>
      </c>
      <c r="O110" s="303" t="s">
        <v>685</v>
      </c>
      <c r="P110" s="425" t="s">
        <v>22135</v>
      </c>
      <c r="Q110" s="12" t="s">
        <v>22136</v>
      </c>
      <c r="R110" s="420" t="s">
        <v>1</v>
      </c>
    </row>
    <row r="111" spans="1:18">
      <c r="A111" s="50">
        <v>106</v>
      </c>
      <c r="B111" s="26" t="s">
        <v>168</v>
      </c>
      <c r="C111" s="397" t="s">
        <v>42</v>
      </c>
      <c r="D111" s="128" t="s">
        <v>78</v>
      </c>
      <c r="E111" s="385" t="s">
        <v>44</v>
      </c>
      <c r="F111" s="418">
        <v>70</v>
      </c>
      <c r="G111" s="303" t="s">
        <v>17573</v>
      </c>
      <c r="H111" s="415" t="s">
        <v>21905</v>
      </c>
      <c r="I111" s="12" t="s">
        <v>22137</v>
      </c>
      <c r="J111" s="12" t="s">
        <v>716</v>
      </c>
      <c r="K111" s="303" t="s">
        <v>22138</v>
      </c>
      <c r="L111" s="305" t="s">
        <v>41</v>
      </c>
      <c r="M111" s="305" t="s">
        <v>41</v>
      </c>
      <c r="N111" s="12" t="s">
        <v>583</v>
      </c>
      <c r="O111" s="303" t="s">
        <v>584</v>
      </c>
      <c r="P111" s="425" t="s">
        <v>22139</v>
      </c>
      <c r="Q111" s="12" t="s">
        <v>22140</v>
      </c>
      <c r="R111" s="420" t="s">
        <v>1</v>
      </c>
    </row>
    <row r="112" spans="1:18">
      <c r="A112" s="50">
        <v>107</v>
      </c>
      <c r="B112" s="26" t="s">
        <v>168</v>
      </c>
      <c r="C112" s="397" t="s">
        <v>42</v>
      </c>
      <c r="D112" s="409" t="s">
        <v>43</v>
      </c>
      <c r="E112" s="385" t="s">
        <v>44</v>
      </c>
      <c r="F112" s="418">
        <v>600</v>
      </c>
      <c r="G112" s="303" t="s">
        <v>58</v>
      </c>
      <c r="H112" s="415" t="s">
        <v>19320</v>
      </c>
      <c r="I112" s="12" t="s">
        <v>22141</v>
      </c>
      <c r="J112" s="12" t="s">
        <v>78</v>
      </c>
      <c r="K112" s="303" t="s">
        <v>22142</v>
      </c>
      <c r="L112" s="305" t="s">
        <v>41</v>
      </c>
      <c r="M112" s="305" t="s">
        <v>61</v>
      </c>
      <c r="N112" s="309" t="s">
        <v>245</v>
      </c>
      <c r="O112" s="414" t="s">
        <v>51</v>
      </c>
      <c r="P112" s="425" t="s">
        <v>22143</v>
      </c>
      <c r="Q112" s="12" t="s">
        <v>22144</v>
      </c>
      <c r="R112" s="420" t="s">
        <v>1</v>
      </c>
    </row>
    <row r="113" spans="1:62">
      <c r="A113" s="50">
        <v>108</v>
      </c>
      <c r="B113" s="165" t="s">
        <v>91</v>
      </c>
      <c r="C113" s="397" t="s">
        <v>42</v>
      </c>
      <c r="D113" s="409" t="s">
        <v>43</v>
      </c>
      <c r="E113" s="385" t="s">
        <v>44</v>
      </c>
      <c r="F113" s="474">
        <v>20000</v>
      </c>
      <c r="G113" s="303" t="s">
        <v>58</v>
      </c>
      <c r="H113" s="416" t="s">
        <v>21628</v>
      </c>
      <c r="I113" s="12" t="s">
        <v>22145</v>
      </c>
      <c r="J113" s="12" t="s">
        <v>22146</v>
      </c>
      <c r="K113" s="303" t="s">
        <v>22147</v>
      </c>
      <c r="L113" s="305" t="s">
        <v>41</v>
      </c>
      <c r="M113" s="305" t="s">
        <v>41</v>
      </c>
      <c r="N113" s="12" t="s">
        <v>684</v>
      </c>
      <c r="O113" s="303" t="s">
        <v>685</v>
      </c>
      <c r="P113" s="423" t="s">
        <v>22148</v>
      </c>
      <c r="Q113" s="324" t="s">
        <v>22149</v>
      </c>
      <c r="R113" s="420" t="s">
        <v>1</v>
      </c>
    </row>
    <row r="114" spans="1:62">
      <c r="A114" s="51">
        <v>109</v>
      </c>
      <c r="B114" s="27" t="s">
        <v>168</v>
      </c>
      <c r="C114" s="102" t="s">
        <v>42</v>
      </c>
      <c r="D114" s="410" t="s">
        <v>43</v>
      </c>
      <c r="E114" s="417" t="s">
        <v>169</v>
      </c>
      <c r="F114" s="418">
        <v>300</v>
      </c>
      <c r="G114" s="303" t="s">
        <v>17573</v>
      </c>
      <c r="H114" s="415" t="s">
        <v>21905</v>
      </c>
      <c r="I114" s="12" t="s">
        <v>22150</v>
      </c>
      <c r="J114" s="12" t="s">
        <v>22151</v>
      </c>
      <c r="K114" s="303" t="s">
        <v>22152</v>
      </c>
      <c r="L114" s="305" t="s">
        <v>61</v>
      </c>
      <c r="M114" s="305" t="s">
        <v>41</v>
      </c>
      <c r="N114" s="12" t="s">
        <v>22153</v>
      </c>
      <c r="O114" s="303" t="s">
        <v>64</v>
      </c>
      <c r="P114" s="425" t="s">
        <v>22154</v>
      </c>
      <c r="Q114" s="324" t="s">
        <v>22155</v>
      </c>
      <c r="R114" s="420" t="s">
        <v>1</v>
      </c>
    </row>
    <row r="115" spans="1:62">
      <c r="A115" s="155">
        <v>110</v>
      </c>
      <c r="B115" s="303" t="s">
        <v>168</v>
      </c>
      <c r="C115" s="408" t="s">
        <v>42</v>
      </c>
      <c r="D115" s="411" t="s">
        <v>43</v>
      </c>
      <c r="E115" s="278" t="s">
        <v>57</v>
      </c>
      <c r="F115" s="418">
        <v>100</v>
      </c>
      <c r="G115" s="303" t="s">
        <v>17573</v>
      </c>
      <c r="H115" s="415" t="s">
        <v>19320</v>
      </c>
      <c r="I115" s="12" t="s">
        <v>22156</v>
      </c>
      <c r="J115" s="12" t="s">
        <v>78</v>
      </c>
      <c r="K115" s="303" t="s">
        <v>22157</v>
      </c>
      <c r="L115" s="305" t="s">
        <v>41</v>
      </c>
      <c r="M115" s="305" t="s">
        <v>41</v>
      </c>
      <c r="N115" s="12" t="s">
        <v>631</v>
      </c>
      <c r="O115" s="414" t="s">
        <v>51</v>
      </c>
      <c r="P115" s="427" t="s">
        <v>22158</v>
      </c>
      <c r="Q115" s="428" t="s">
        <v>22159</v>
      </c>
      <c r="R115" s="420" t="s">
        <v>1</v>
      </c>
    </row>
    <row r="116" spans="1:62">
      <c r="A116" s="155">
        <v>111</v>
      </c>
      <c r="B116" s="303" t="s">
        <v>22160</v>
      </c>
      <c r="C116" s="408" t="s">
        <v>42</v>
      </c>
      <c r="D116" s="412" t="s">
        <v>78</v>
      </c>
      <c r="E116" s="385" t="s">
        <v>44</v>
      </c>
      <c r="F116" s="418">
        <v>70</v>
      </c>
      <c r="G116" s="303" t="s">
        <v>22161</v>
      </c>
      <c r="H116" s="415" t="s">
        <v>19320</v>
      </c>
      <c r="I116" s="12" t="s">
        <v>22162</v>
      </c>
      <c r="J116" s="12" t="s">
        <v>78</v>
      </c>
      <c r="K116" s="303" t="s">
        <v>22163</v>
      </c>
      <c r="L116" s="305" t="s">
        <v>41</v>
      </c>
      <c r="M116" s="305" t="s">
        <v>41</v>
      </c>
      <c r="N116" s="303" t="s">
        <v>19161</v>
      </c>
      <c r="O116" s="303" t="s">
        <v>685</v>
      </c>
      <c r="P116" s="425" t="s">
        <v>22164</v>
      </c>
      <c r="Q116" s="324" t="s">
        <v>22165</v>
      </c>
      <c r="R116" s="420" t="s">
        <v>1</v>
      </c>
    </row>
    <row r="117" spans="1:62">
      <c r="A117" s="155">
        <v>112</v>
      </c>
      <c r="B117" s="311" t="s">
        <v>22063</v>
      </c>
      <c r="C117" s="408" t="s">
        <v>42</v>
      </c>
      <c r="D117" s="411" t="s">
        <v>43</v>
      </c>
      <c r="E117" s="385" t="s">
        <v>44</v>
      </c>
      <c r="F117" s="418">
        <v>300</v>
      </c>
      <c r="G117" s="303" t="s">
        <v>22166</v>
      </c>
      <c r="H117" s="415" t="s">
        <v>19320</v>
      </c>
      <c r="I117" s="12" t="s">
        <v>1003</v>
      </c>
      <c r="J117" s="12" t="s">
        <v>22167</v>
      </c>
      <c r="K117" s="303" t="s">
        <v>22168</v>
      </c>
      <c r="L117" s="305" t="s">
        <v>41</v>
      </c>
      <c r="M117" s="305" t="s">
        <v>41</v>
      </c>
      <c r="N117" s="30" t="s">
        <v>164</v>
      </c>
      <c r="O117" s="12" t="s">
        <v>51</v>
      </c>
      <c r="P117" s="425" t="s">
        <v>22169</v>
      </c>
      <c r="Q117" s="324" t="s">
        <v>22170</v>
      </c>
      <c r="R117" s="420" t="s">
        <v>1</v>
      </c>
    </row>
    <row r="118" spans="1:62">
      <c r="A118" s="155">
        <v>113</v>
      </c>
      <c r="B118" s="303" t="s">
        <v>168</v>
      </c>
      <c r="C118" s="408" t="s">
        <v>42</v>
      </c>
      <c r="D118" s="411" t="s">
        <v>241</v>
      </c>
      <c r="E118" s="385" t="s">
        <v>44</v>
      </c>
      <c r="F118" s="418">
        <v>100</v>
      </c>
      <c r="G118" s="303" t="s">
        <v>22171</v>
      </c>
      <c r="H118" s="415" t="s">
        <v>19320</v>
      </c>
      <c r="I118" s="12" t="s">
        <v>22172</v>
      </c>
      <c r="J118" s="303" t="s">
        <v>22173</v>
      </c>
      <c r="K118" s="303" t="s">
        <v>22174</v>
      </c>
      <c r="L118" s="305" t="s">
        <v>41</v>
      </c>
      <c r="M118" s="305" t="s">
        <v>41</v>
      </c>
      <c r="N118" s="30" t="s">
        <v>187</v>
      </c>
      <c r="O118" s="12" t="s">
        <v>51</v>
      </c>
      <c r="P118" s="425" t="s">
        <v>22175</v>
      </c>
      <c r="Q118" s="324" t="s">
        <v>22176</v>
      </c>
      <c r="R118" s="420" t="s">
        <v>1</v>
      </c>
    </row>
    <row r="119" spans="1:62" s="33" customFormat="1">
      <c r="A119" s="431">
        <v>114</v>
      </c>
      <c r="B119" s="303" t="s">
        <v>1165</v>
      </c>
      <c r="C119" s="303" t="s">
        <v>42</v>
      </c>
      <c r="D119" s="413" t="s">
        <v>43</v>
      </c>
      <c r="E119" s="303" t="s">
        <v>44</v>
      </c>
      <c r="F119" s="419">
        <v>60</v>
      </c>
      <c r="G119" s="303" t="s">
        <v>22177</v>
      </c>
      <c r="H119" s="305" t="s">
        <v>126</v>
      </c>
      <c r="I119" s="303" t="s">
        <v>22178</v>
      </c>
      <c r="J119" s="305" t="s">
        <v>1</v>
      </c>
      <c r="K119" s="303"/>
      <c r="L119" s="305" t="s">
        <v>41</v>
      </c>
      <c r="M119" s="305" t="s">
        <v>41</v>
      </c>
      <c r="N119" s="303" t="s">
        <v>21943</v>
      </c>
      <c r="O119" s="303" t="s">
        <v>51</v>
      </c>
      <c r="P119" s="429" t="s">
        <v>22179</v>
      </c>
      <c r="Q119" s="430" t="s">
        <v>22180</v>
      </c>
      <c r="R119" s="420" t="s">
        <v>1</v>
      </c>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row>
    <row r="120" spans="1:62" s="33" customFormat="1">
      <c r="A120" s="431">
        <v>115</v>
      </c>
      <c r="B120" s="303" t="s">
        <v>168</v>
      </c>
      <c r="C120" s="303" t="s">
        <v>42</v>
      </c>
      <c r="D120" s="433" t="s">
        <v>78</v>
      </c>
      <c r="E120" s="12" t="s">
        <v>78</v>
      </c>
      <c r="F120" s="419" t="s">
        <v>78</v>
      </c>
      <c r="G120" s="303" t="s">
        <v>22181</v>
      </c>
      <c r="H120" s="305" t="s">
        <v>141</v>
      </c>
      <c r="I120" s="303" t="s">
        <v>22182</v>
      </c>
      <c r="J120" s="305" t="s">
        <v>1</v>
      </c>
      <c r="K120" s="303"/>
      <c r="L120" s="305" t="s">
        <v>41</v>
      </c>
      <c r="M120" s="305" t="s">
        <v>41</v>
      </c>
      <c r="N120" s="303" t="s">
        <v>684</v>
      </c>
      <c r="O120" s="303" t="s">
        <v>685</v>
      </c>
      <c r="P120" s="429" t="s">
        <v>22135</v>
      </c>
      <c r="Q120" s="430" t="s">
        <v>22183</v>
      </c>
      <c r="R120" s="420" t="s">
        <v>1</v>
      </c>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row>
    <row r="121" spans="1:62" s="33" customFormat="1">
      <c r="A121" s="431">
        <v>116</v>
      </c>
      <c r="B121" s="303" t="s">
        <v>18029</v>
      </c>
      <c r="C121" s="303" t="s">
        <v>42</v>
      </c>
      <c r="D121" s="413" t="s">
        <v>43</v>
      </c>
      <c r="E121" s="303" t="s">
        <v>44</v>
      </c>
      <c r="F121" s="419">
        <v>1000</v>
      </c>
      <c r="G121" s="303" t="s">
        <v>125</v>
      </c>
      <c r="H121" s="305" t="s">
        <v>126</v>
      </c>
      <c r="I121" s="303" t="s">
        <v>1070</v>
      </c>
      <c r="J121" s="305" t="s">
        <v>1</v>
      </c>
      <c r="K121" s="303"/>
      <c r="L121" s="305" t="s">
        <v>41</v>
      </c>
      <c r="M121" s="305" t="s">
        <v>41</v>
      </c>
      <c r="N121" s="303" t="s">
        <v>583</v>
      </c>
      <c r="O121" s="303" t="s">
        <v>584</v>
      </c>
      <c r="P121" s="429" t="s">
        <v>22184</v>
      </c>
      <c r="Q121" s="430" t="s">
        <v>22185</v>
      </c>
      <c r="R121" s="421" t="s">
        <v>1</v>
      </c>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row>
    <row r="122" spans="1:62" s="33" customFormat="1">
      <c r="A122" s="34"/>
      <c r="F122" s="71"/>
      <c r="I122" s="56"/>
      <c r="J122" s="56"/>
      <c r="L122" s="34"/>
      <c r="M122" s="34"/>
      <c r="N122" s="34"/>
      <c r="O122" s="34"/>
      <c r="P122" s="34"/>
      <c r="Q122" s="34"/>
      <c r="R122" s="295"/>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row>
    <row r="123" spans="1:62" s="33" customFormat="1">
      <c r="A123" s="34"/>
      <c r="F123" s="71"/>
      <c r="I123" s="56"/>
      <c r="J123" s="56"/>
      <c r="L123" s="34"/>
      <c r="M123" s="34"/>
      <c r="N123" s="34"/>
      <c r="O123" s="34"/>
      <c r="P123" s="34"/>
      <c r="Q123" s="34"/>
      <c r="R123" s="295"/>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row>
    <row r="124" spans="1:62" s="33" customFormat="1">
      <c r="A124" s="34"/>
      <c r="F124" s="71"/>
      <c r="I124" s="56"/>
      <c r="J124" s="56"/>
      <c r="L124" s="34"/>
      <c r="M124" s="34"/>
      <c r="N124" s="34"/>
      <c r="O124" s="34"/>
      <c r="P124" s="34"/>
      <c r="Q124" s="34"/>
      <c r="R124" s="295"/>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row>
    <row r="125" spans="1:62" s="33" customFormat="1">
      <c r="A125" s="34"/>
      <c r="F125" s="71"/>
      <c r="I125" s="56"/>
      <c r="J125" s="56"/>
      <c r="L125" s="34"/>
      <c r="M125" s="34"/>
      <c r="N125" s="34"/>
      <c r="O125" s="34"/>
      <c r="P125" s="34"/>
      <c r="Q125" s="34"/>
      <c r="R125" s="295"/>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row>
    <row r="126" spans="1:62" s="33" customFormat="1">
      <c r="A126" s="34"/>
      <c r="F126" s="71"/>
      <c r="I126" s="56"/>
      <c r="J126" s="56"/>
      <c r="L126" s="34"/>
      <c r="M126" s="34"/>
      <c r="N126" s="34"/>
      <c r="O126" s="34"/>
      <c r="P126" s="34"/>
      <c r="Q126" s="34"/>
      <c r="R126" s="295"/>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row>
    <row r="127" spans="1:62" s="33" customFormat="1">
      <c r="A127" s="34"/>
      <c r="F127" s="71"/>
      <c r="I127" s="56"/>
      <c r="J127" s="56"/>
      <c r="L127" s="34"/>
      <c r="M127" s="34"/>
      <c r="N127" s="34"/>
      <c r="O127" s="34"/>
      <c r="P127" s="34"/>
      <c r="Q127" s="34"/>
      <c r="R127" s="295"/>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row>
    <row r="128" spans="1:62" s="33" customFormat="1">
      <c r="A128" s="34"/>
      <c r="F128" s="71"/>
      <c r="I128" s="56"/>
      <c r="J128" s="56"/>
      <c r="L128" s="34"/>
      <c r="M128" s="34"/>
      <c r="N128" s="34"/>
      <c r="O128" s="34"/>
      <c r="P128" s="34"/>
      <c r="Q128" s="34"/>
      <c r="R128" s="295"/>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row>
    <row r="129" spans="1:62" s="33" customFormat="1">
      <c r="A129" s="34"/>
      <c r="F129" s="71"/>
      <c r="I129" s="56"/>
      <c r="J129" s="56"/>
      <c r="L129" s="34"/>
      <c r="M129" s="34"/>
      <c r="N129" s="34"/>
      <c r="O129" s="34"/>
      <c r="P129" s="34"/>
      <c r="Q129" s="34"/>
      <c r="R129" s="295"/>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row>
    <row r="130" spans="1:62" s="33" customFormat="1">
      <c r="A130" s="34"/>
      <c r="F130" s="71"/>
      <c r="I130" s="56"/>
      <c r="J130" s="56"/>
      <c r="L130" s="34"/>
      <c r="M130" s="34"/>
      <c r="N130" s="34"/>
      <c r="O130" s="34"/>
      <c r="P130" s="34"/>
      <c r="Q130" s="34"/>
      <c r="R130" s="295"/>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row>
    <row r="131" spans="1:62" s="33" customFormat="1">
      <c r="A131" s="34"/>
      <c r="F131" s="71"/>
      <c r="I131" s="56"/>
      <c r="J131" s="56"/>
      <c r="L131" s="34"/>
      <c r="M131" s="34"/>
      <c r="N131" s="34"/>
      <c r="O131" s="34"/>
      <c r="P131" s="34"/>
      <c r="Q131" s="34"/>
      <c r="R131" s="295"/>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row>
    <row r="132" spans="1:62" s="33" customFormat="1">
      <c r="A132" s="34"/>
      <c r="F132" s="71"/>
      <c r="I132" s="56"/>
      <c r="J132" s="56"/>
      <c r="L132" s="34"/>
      <c r="M132" s="34"/>
      <c r="N132" s="34"/>
      <c r="O132" s="34"/>
      <c r="P132" s="34"/>
      <c r="Q132" s="34"/>
      <c r="R132" s="295"/>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row>
    <row r="133" spans="1:62" s="33" customFormat="1">
      <c r="A133" s="34"/>
      <c r="F133" s="71"/>
      <c r="I133" s="56"/>
      <c r="J133" s="56"/>
      <c r="L133" s="34"/>
      <c r="M133" s="34"/>
      <c r="N133" s="34"/>
      <c r="O133" s="34"/>
      <c r="P133" s="34"/>
      <c r="Q133" s="34"/>
      <c r="R133" s="295"/>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row>
    <row r="134" spans="1:62" s="33" customFormat="1">
      <c r="A134" s="34"/>
      <c r="F134" s="71"/>
      <c r="I134" s="56"/>
      <c r="J134" s="56"/>
      <c r="L134" s="34"/>
      <c r="M134" s="34"/>
      <c r="N134" s="34"/>
      <c r="O134" s="34"/>
      <c r="P134" s="34"/>
      <c r="Q134" s="34"/>
      <c r="R134" s="295"/>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row>
    <row r="135" spans="1:62" s="33" customFormat="1">
      <c r="A135" s="34"/>
      <c r="F135" s="71"/>
      <c r="I135" s="56"/>
      <c r="J135" s="56"/>
      <c r="L135" s="34"/>
      <c r="M135" s="34"/>
      <c r="N135" s="34"/>
      <c r="O135" s="34"/>
      <c r="P135" s="34"/>
      <c r="Q135" s="34"/>
      <c r="R135" s="295"/>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row>
    <row r="136" spans="1:62" s="33" customFormat="1">
      <c r="A136" s="34"/>
      <c r="F136" s="71"/>
      <c r="I136" s="56"/>
      <c r="J136" s="56"/>
      <c r="L136" s="34"/>
      <c r="M136" s="34"/>
      <c r="N136" s="34"/>
      <c r="O136" s="34"/>
      <c r="P136" s="34"/>
      <c r="Q136" s="34"/>
      <c r="R136" s="295"/>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row>
    <row r="137" spans="1:62">
      <c r="A137" s="34"/>
      <c r="B137" s="33"/>
      <c r="C137" s="33"/>
      <c r="D137" s="33"/>
      <c r="E137" s="33"/>
      <c r="F137" s="71"/>
      <c r="G137" s="33"/>
      <c r="H137" s="33"/>
      <c r="I137" s="56"/>
      <c r="J137" s="56"/>
      <c r="K137" s="33"/>
      <c r="L137" s="34"/>
      <c r="M137" s="34"/>
      <c r="N137" s="34"/>
      <c r="O137" s="34"/>
      <c r="P137" s="34"/>
      <c r="Q137" s="34"/>
    </row>
    <row r="138" spans="1:62">
      <c r="A138" s="34"/>
      <c r="B138" s="33"/>
      <c r="C138" s="33"/>
      <c r="D138" s="33"/>
      <c r="E138" s="33"/>
      <c r="F138" s="71"/>
      <c r="G138" s="33"/>
      <c r="H138" s="33"/>
      <c r="I138" s="56"/>
      <c r="J138" s="56"/>
      <c r="K138" s="33"/>
      <c r="L138" s="34"/>
      <c r="M138" s="34"/>
      <c r="N138" s="34"/>
      <c r="O138" s="34"/>
      <c r="P138" s="34"/>
      <c r="Q138" s="34"/>
    </row>
    <row r="139" spans="1:62">
      <c r="A139" s="34"/>
      <c r="B139" s="33"/>
      <c r="C139" s="33"/>
      <c r="D139" s="33"/>
      <c r="E139" s="33"/>
      <c r="F139" s="71"/>
      <c r="G139" s="33"/>
      <c r="H139" s="33"/>
      <c r="I139" s="56"/>
      <c r="J139" s="56"/>
      <c r="K139" s="33"/>
      <c r="L139" s="34"/>
      <c r="M139" s="34"/>
      <c r="N139" s="34"/>
      <c r="O139" s="34"/>
      <c r="P139" s="34"/>
      <c r="Q139" s="34"/>
    </row>
    <row r="140" spans="1:62">
      <c r="A140" s="34"/>
      <c r="B140" s="33"/>
      <c r="C140" s="33"/>
      <c r="D140" s="33"/>
      <c r="E140" s="33"/>
      <c r="F140" s="71"/>
      <c r="G140" s="33"/>
      <c r="H140" s="33"/>
      <c r="I140" s="56"/>
      <c r="J140" s="56"/>
      <c r="K140" s="33"/>
      <c r="L140" s="34"/>
      <c r="M140" s="34"/>
      <c r="N140" s="34"/>
      <c r="O140" s="34"/>
      <c r="P140" s="34"/>
      <c r="Q140" s="34"/>
    </row>
    <row r="141" spans="1:62">
      <c r="A141" s="34"/>
      <c r="B141" s="33"/>
      <c r="C141" s="33"/>
      <c r="D141" s="33"/>
      <c r="E141" s="33"/>
      <c r="F141" s="71"/>
      <c r="G141" s="33"/>
      <c r="H141" s="33"/>
      <c r="I141" s="56"/>
      <c r="J141" s="56"/>
      <c r="K141" s="33"/>
      <c r="L141" s="34"/>
      <c r="M141" s="34"/>
      <c r="N141" s="34"/>
      <c r="O141" s="34"/>
      <c r="P141" s="34"/>
      <c r="Q141" s="34"/>
    </row>
    <row r="142" spans="1:62">
      <c r="A142" s="34"/>
      <c r="B142" s="33"/>
      <c r="C142" s="33"/>
      <c r="D142" s="33"/>
      <c r="E142" s="33"/>
      <c r="F142" s="71"/>
      <c r="G142" s="33"/>
      <c r="H142" s="33"/>
      <c r="I142" s="56"/>
      <c r="J142" s="56"/>
      <c r="K142" s="33"/>
      <c r="L142" s="34"/>
      <c r="M142" s="34"/>
      <c r="N142" s="34"/>
      <c r="O142" s="34"/>
      <c r="P142" s="34"/>
      <c r="Q142" s="34"/>
    </row>
    <row r="1048558" ht="15" customHeight="1"/>
  </sheetData>
  <sheetProtection autoFilter="0"/>
  <mergeCells count="1">
    <mergeCell ref="A2:C2"/>
  </mergeCells>
  <phoneticPr fontId="9" type="noConversion"/>
  <hyperlinks>
    <hyperlink ref="P7" r:id="rId1" xr:uid="{548407BD-37D4-49B6-989C-2FAA0F694F4C}"/>
    <hyperlink ref="P8" r:id="rId2" xr:uid="{ECD1DE17-4161-4020-B04B-6087DEE72365}"/>
    <hyperlink ref="P6" r:id="rId3" xr:uid="{5197AED0-D0D0-4A0F-8A7E-5B4C0E6952ED}"/>
    <hyperlink ref="P9" r:id="rId4" xr:uid="{EF3FDC54-B442-4E15-AA34-AD2D508AC0C3}"/>
    <hyperlink ref="P10" r:id="rId5" xr:uid="{62EEFA69-B129-42C9-A45A-AF795B8D4227}"/>
    <hyperlink ref="P11" r:id="rId6" xr:uid="{5B94C0E8-EBBD-456B-AA45-476E6BB7378E}"/>
    <hyperlink ref="P12" r:id="rId7" xr:uid="{070E8ABF-9E1E-442D-93FF-BFBBFC296393}"/>
    <hyperlink ref="P13" r:id="rId8" xr:uid="{770F8172-8BEB-4E20-85F2-FC82EB6EA3E9}"/>
    <hyperlink ref="P14" r:id="rId9" xr:uid="{B91C0AC7-1733-49C3-9B9B-F6E86FBD7229}"/>
    <hyperlink ref="P15" r:id="rId10" xr:uid="{608CF321-6113-4743-AEAE-733640325DFA}"/>
    <hyperlink ref="P16" r:id="rId11" xr:uid="{147923E0-1A3C-4BC4-8808-84CB1690CBA5}"/>
    <hyperlink ref="P17" r:id="rId12" xr:uid="{E6F3DFC7-D586-414C-AF59-BE4D0A1DA4D3}"/>
    <hyperlink ref="P19" r:id="rId13" xr:uid="{615A22FF-2108-453F-8850-A90C68F9601F}"/>
    <hyperlink ref="P20" r:id="rId14" xr:uid="{CE5622E9-8328-475C-A165-B111C8E341B9}"/>
    <hyperlink ref="P21" r:id="rId15" xr:uid="{713E7184-FFD0-4DB4-8BB1-EF2A32CF16AD}"/>
    <hyperlink ref="P22" r:id="rId16" xr:uid="{E9213E2A-6C97-4D1C-8FB8-E3781117A181}"/>
    <hyperlink ref="P23" r:id="rId17" xr:uid="{F154395B-9BD4-48A6-93FC-D31155BB6990}"/>
    <hyperlink ref="P24" r:id="rId18" xr:uid="{4BC48813-F9E2-4D0D-AFBF-9427FC196B81}"/>
    <hyperlink ref="P25" r:id="rId19" xr:uid="{92793360-3B87-47E7-B096-40478BBDD129}"/>
    <hyperlink ref="P26" r:id="rId20" xr:uid="{EBB32932-F32C-415F-ADA9-EFF2427F9F83}"/>
    <hyperlink ref="P27" r:id="rId21" xr:uid="{74DEFD78-1BD4-431D-9977-FB367D18E0DF}"/>
    <hyperlink ref="P28" r:id="rId22" xr:uid="{55615043-28D9-4A00-921D-5C5C10655214}"/>
    <hyperlink ref="P29" r:id="rId23" xr:uid="{CAC89E16-E0AA-4448-81EC-B1C8C59124D3}"/>
    <hyperlink ref="P30" r:id="rId24" xr:uid="{59B7AE27-7CF3-4040-A3B7-195B345F3481}"/>
    <hyperlink ref="P31" r:id="rId25" xr:uid="{5FDD0645-E2D7-4E0A-B41F-395FAEB575A1}"/>
    <hyperlink ref="P32" r:id="rId26" xr:uid="{621B98F0-5CDC-42BC-BE3C-F91DA6B6664D}"/>
    <hyperlink ref="P33" r:id="rId27" xr:uid="{9E7111DA-7977-4A95-8CFA-87A6140E905B}"/>
    <hyperlink ref="P34" r:id="rId28" xr:uid="{BDC86FB4-3801-465D-91F6-0327A6747EEB}"/>
    <hyperlink ref="P35" r:id="rId29" xr:uid="{545FFFE4-980B-49BA-85EE-5DE3B1863E80}"/>
    <hyperlink ref="P48" r:id="rId30" xr:uid="{3ACCCD2C-3848-42A0-BCF0-E9EDDD335686}"/>
    <hyperlink ref="P69" r:id="rId31" xr:uid="{7E75CA50-D6B5-4543-A3EA-D86969137628}"/>
    <hyperlink ref="P70" r:id="rId32" xr:uid="{567C392C-E97C-4F6D-A303-34C8733DB748}"/>
    <hyperlink ref="P71" r:id="rId33" xr:uid="{844C1649-D530-4CD9-8FB7-05234F9791F4}"/>
    <hyperlink ref="P72" r:id="rId34" xr:uid="{204433A2-1A89-4925-8992-2559CD2F68DF}"/>
    <hyperlink ref="P75" r:id="rId35" xr:uid="{931A9F47-C165-46A2-8B60-3EBD5D50AC08}"/>
    <hyperlink ref="P76" r:id="rId36" xr:uid="{BCA36ECD-AD72-4990-BBBC-D37E727126F0}"/>
    <hyperlink ref="P77" r:id="rId37" xr:uid="{480895A7-8B46-4F24-BD60-FBE072DF3A85}"/>
    <hyperlink ref="P78" r:id="rId38" xr:uid="{02CD25AA-5465-4C00-B6D4-6D502FBC06C3}"/>
    <hyperlink ref="P36" r:id="rId39" xr:uid="{3A1B0F61-BDD0-40F5-A002-454CD42ECDE7}"/>
    <hyperlink ref="P37" r:id="rId40" xr:uid="{F46DB6DC-55A7-4F9B-9255-0A0CA8B2C1C0}"/>
    <hyperlink ref="P38" r:id="rId41" xr:uid="{19EBE6C3-22DC-443C-9839-64303CCAF311}"/>
    <hyperlink ref="P39" r:id="rId42" xr:uid="{F107EB7C-BB5C-4974-9E21-37200C179671}"/>
    <hyperlink ref="P40" r:id="rId43" xr:uid="{02390C3B-41C0-4BB8-A974-92EE627A9A49}"/>
    <hyperlink ref="P41" r:id="rId44" xr:uid="{E96B42D5-4F62-417D-875C-35BD1E602B91}"/>
    <hyperlink ref="P74" r:id="rId45" xr:uid="{8D7111A0-EF97-460A-8416-F0249AF5CE4B}"/>
    <hyperlink ref="P79" r:id="rId46" xr:uid="{6B1F1E74-84E6-4DD0-B2DF-0B569CE2DC59}"/>
    <hyperlink ref="P80" r:id="rId47" xr:uid="{E92134BE-6296-4E8A-B7D0-C1DCAADC183A}"/>
    <hyperlink ref="P81" r:id="rId48" xr:uid="{816D231E-ABCF-499F-BE8C-575E6D6B1AC4}"/>
    <hyperlink ref="P42" r:id="rId49" xr:uid="{D0076291-EBEF-4EB5-BFE7-9864466BBD27}"/>
    <hyperlink ref="P43" r:id="rId50" xr:uid="{0E35B389-DA07-4706-85DA-9FAE04DB2D42}"/>
    <hyperlink ref="P44" r:id="rId51" xr:uid="{B3C3BEDF-D1EE-41A1-A64A-CF22FC9AF4FE}"/>
    <hyperlink ref="P45" r:id="rId52" xr:uid="{A4DD6B9C-D9EA-4CF8-8715-49C4252AB868}"/>
    <hyperlink ref="P46" r:id="rId53" xr:uid="{0E31DBEE-7918-498D-A983-0BAB6AE930F2}"/>
    <hyperlink ref="P47" r:id="rId54" xr:uid="{B8A49253-DAE7-4EC3-9AF0-5ED0A51EC818}"/>
    <hyperlink ref="P82" r:id="rId55" xr:uid="{00C0E76E-FCA8-472B-BB27-31B3DECDAA69}"/>
    <hyperlink ref="P49" r:id="rId56" xr:uid="{9E14BC78-0EDE-48DE-954A-BD78294788CB}"/>
    <hyperlink ref="P51" r:id="rId57" xr:uid="{749D3FD5-541E-44B7-9F34-7D7796D3BEDB}"/>
    <hyperlink ref="P52" r:id="rId58" xr:uid="{AE863508-0283-4DA9-B4EA-6F167AE9CFCC}"/>
    <hyperlink ref="P53" r:id="rId59" xr:uid="{D1EB32E2-D457-483D-B47A-E4CCEDDE4D5D}"/>
    <hyperlink ref="P54" r:id="rId60" xr:uid="{C785DA9E-3569-4D49-8D10-859EDB4277E9}"/>
    <hyperlink ref="P55" r:id="rId61" xr:uid="{C7B5B001-B8BC-4C0D-9C61-70BEDF3EEA03}"/>
    <hyperlink ref="P56" r:id="rId62" xr:uid="{DAF713B9-56A4-4ED3-BF15-D76D1E4363C0}"/>
    <hyperlink ref="P57" r:id="rId63" xr:uid="{1D32EC36-B00F-4C47-8803-6C9CC4F324BA}"/>
    <hyperlink ref="P58" r:id="rId64" xr:uid="{651D4AC3-9C5C-4D8C-9CE7-78B4A6B1A03A}"/>
    <hyperlink ref="P59" r:id="rId65" xr:uid="{3D3ABF9D-DDAF-4E5E-88DF-5DF76173B65C}"/>
    <hyperlink ref="P60" r:id="rId66" xr:uid="{9FA38FDF-A5D0-41E8-9B02-54DCCF989D3C}"/>
    <hyperlink ref="P61" r:id="rId67" xr:uid="{7A97C028-5227-460F-A246-4874F9D90AAD}"/>
    <hyperlink ref="P62" r:id="rId68" xr:uid="{59F11749-74CA-42ED-94CB-7DCB90D760CD}"/>
    <hyperlink ref="P63" r:id="rId69" xr:uid="{95DA1AA0-DDA2-415C-A964-2DB1BC09E193}"/>
    <hyperlink ref="P64" r:id="rId70" xr:uid="{B3524CDF-BE0F-4BFF-9550-26C0C64C6075}"/>
    <hyperlink ref="P65" r:id="rId71" xr:uid="{F228BA3F-F588-4BE8-9BFD-ADC246DABCD7}"/>
    <hyperlink ref="P66" r:id="rId72" xr:uid="{6516842B-6F07-4C25-B6E1-F05E7818BEBF}"/>
    <hyperlink ref="P67" r:id="rId73" xr:uid="{53CD48E1-5B93-454A-96DF-6E219348C7CD}"/>
    <hyperlink ref="P68" r:id="rId74" xr:uid="{3588BFF6-5157-4D6C-BCCD-720546743823}"/>
    <hyperlink ref="P18" r:id="rId75" xr:uid="{B10CE17B-9414-4EAD-9EF7-CDBE4237E3A3}"/>
    <hyperlink ref="P73" r:id="rId76" xr:uid="{096712EB-FD2A-4D05-BEC3-42854E4E51C3}"/>
    <hyperlink ref="P50" r:id="rId77" xr:uid="{435C36E6-C788-4631-8403-85BF3CA65AC8}"/>
    <hyperlink ref="P83" r:id="rId78" xr:uid="{9597067F-2A67-4351-AEDC-BC406D03ABD3}"/>
    <hyperlink ref="P84" r:id="rId79" xr:uid="{44F4578A-5EB3-4426-AE28-BF30ADFE8129}"/>
    <hyperlink ref="P85" r:id="rId80" xr:uid="{D3613756-A326-44FA-B1AC-6FA1063A8DCF}"/>
    <hyperlink ref="P86" r:id="rId81" xr:uid="{3EE5B0A2-384C-4BEA-94E7-B195BB37B883}"/>
    <hyperlink ref="P87" r:id="rId82" xr:uid="{4967BD82-02EB-4A0B-96AB-B264EA9E38F8}"/>
    <hyperlink ref="P88" r:id="rId83" xr:uid="{F18FAAF3-29BD-46E5-AB4E-058AEDEB813F}"/>
    <hyperlink ref="P89" r:id="rId84" xr:uid="{8F1888DC-75DF-4B6C-8B9D-EFE06965AC8A}"/>
    <hyperlink ref="P90" r:id="rId85" xr:uid="{41E632F4-A81C-46ED-B2F6-68359ABDF80D}"/>
    <hyperlink ref="P91" r:id="rId86" xr:uid="{A01164DF-ACAC-4296-AEFD-1D52E8ADCBBC}"/>
    <hyperlink ref="P92" r:id="rId87" xr:uid="{EF319079-CF60-409B-8EB3-D28E27E96A3A}"/>
    <hyperlink ref="P93" r:id="rId88" xr:uid="{CC676734-ED91-4B87-9FBE-85381D2F37EB}"/>
    <hyperlink ref="P94" r:id="rId89" xr:uid="{7779CB49-B5FB-4B30-84D3-8AEAC2D4EF35}"/>
    <hyperlink ref="P95" r:id="rId90" xr:uid="{C3F48806-FFDA-4298-BA22-FEA4B093B6C6}"/>
    <hyperlink ref="P96" r:id="rId91" xr:uid="{E34D8689-7B66-44EA-B438-A83E4F852CC4}"/>
    <hyperlink ref="P97" r:id="rId92" xr:uid="{48EFD41A-B802-4780-910B-627C4C6F3A3E}"/>
    <hyperlink ref="P98" r:id="rId93" xr:uid="{60476AF6-7947-4CB0-99A6-BB2EAC4A7F57}"/>
    <hyperlink ref="P99" r:id="rId94" xr:uid="{DE0EB09F-8923-41D8-8DE0-FDCB7AA5B1BD}"/>
    <hyperlink ref="P100" r:id="rId95" xr:uid="{0F57C247-77EF-4C40-8800-54B624555781}"/>
    <hyperlink ref="P101" r:id="rId96" xr:uid="{290FD2B7-0CAA-40F6-8C98-C51306D6940E}"/>
    <hyperlink ref="P102" r:id="rId97" xr:uid="{7A014C40-CEC0-4D98-B58D-2C7D90842F20}"/>
    <hyperlink ref="P103" r:id="rId98" xr:uid="{CC11B186-6102-4D03-B446-FFE70B978586}"/>
    <hyperlink ref="P104" r:id="rId99" xr:uid="{36083324-92A4-47D1-BF15-652F1C56E357}"/>
    <hyperlink ref="P105" r:id="rId100" xr:uid="{89A3621E-6692-4216-BB00-09CBB1D042CC}"/>
    <hyperlink ref="P106" r:id="rId101" xr:uid="{18113537-C19F-4E5A-8083-AC82FC6BE8E4}"/>
    <hyperlink ref="P107" r:id="rId102" xr:uid="{7576B859-5225-47B8-887D-1A60F2064176}"/>
    <hyperlink ref="P108" r:id="rId103" xr:uid="{4B9E844F-9220-420D-9557-79112EA3BDD4}"/>
    <hyperlink ref="P109" r:id="rId104" xr:uid="{FF34F17C-F095-447D-BF18-C6B800F9FC64}"/>
    <hyperlink ref="P110" r:id="rId105" xr:uid="{B0D358F6-5A6A-4FF9-A584-657C7F4515A7}"/>
    <hyperlink ref="P111" r:id="rId106" xr:uid="{B26F7662-22B5-4C9C-9CAC-76019C57D4E0}"/>
    <hyperlink ref="P112" r:id="rId107" xr:uid="{1E3A39BD-C181-40D6-85BC-7424D36435E8}"/>
    <hyperlink ref="P113" r:id="rId108" xr:uid="{DC1CE6D6-D4E7-4300-83CE-EF4C8CCD595A}"/>
    <hyperlink ref="P114" r:id="rId109" xr:uid="{21FBCE40-5CCF-4F97-A986-0D9A6D0616A0}"/>
    <hyperlink ref="P115" r:id="rId110" xr:uid="{D0CFF251-9B82-464A-8F61-F416FBAD65BF}"/>
    <hyperlink ref="P116" r:id="rId111" xr:uid="{6D75896D-77BF-4B66-9F4C-499C5996771B}"/>
    <hyperlink ref="P118" r:id="rId112" xr:uid="{BA51A8C4-8A55-42D1-AE95-673E9B9C1B12}"/>
    <hyperlink ref="P117" r:id="rId113" xr:uid="{D5ECCEB4-460C-4A0A-84DA-F476360F6EC1}"/>
    <hyperlink ref="P119" r:id="rId114" location="B" xr:uid="{D57F5E6D-E54B-41B9-B2D2-F17E2A8493C4}"/>
    <hyperlink ref="P120" r:id="rId115" xr:uid="{5CB005C8-16A0-4DB1-8F7E-89652D411EF0}"/>
    <hyperlink ref="P121" r:id="rId116" xr:uid="{3210DBE2-2C39-4D32-8AFD-2C909B172E06}"/>
  </hyperlinks>
  <pageMargins left="0.7" right="0.7" top="0.75" bottom="0.75" header="0.3" footer="0.3"/>
  <pageSetup orientation="portrait" r:id="rId117"/>
  <tableParts count="1">
    <tablePart r:id="rId118"/>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01795-AB1F-4A6B-B110-9EB2947091F7}">
  <dimension ref="A1:Q32"/>
  <sheetViews>
    <sheetView zoomScaleNormal="100" workbookViewId="0">
      <selection activeCell="A23" sqref="A23"/>
    </sheetView>
  </sheetViews>
  <sheetFormatPr defaultRowHeight="15"/>
  <cols>
    <col min="1" max="2" width="127.5703125" customWidth="1"/>
    <col min="3" max="17" width="9.140625" style="3"/>
  </cols>
  <sheetData>
    <row r="1" spans="1:3" ht="26.25">
      <c r="A1" s="35" t="s">
        <v>22186</v>
      </c>
      <c r="B1" s="68"/>
    </row>
    <row r="2" spans="1:3">
      <c r="A2" s="452" t="s">
        <v>22187</v>
      </c>
      <c r="B2" s="3"/>
    </row>
    <row r="3" spans="1:3">
      <c r="A3" s="5" t="s">
        <v>22188</v>
      </c>
      <c r="B3" s="5" t="s">
        <v>22189</v>
      </c>
      <c r="C3" s="6"/>
    </row>
    <row r="4" spans="1:3">
      <c r="A4" s="4" t="s">
        <v>22190</v>
      </c>
      <c r="B4" s="4" t="s">
        <v>22191</v>
      </c>
      <c r="C4" s="6"/>
    </row>
    <row r="5" spans="1:3">
      <c r="A5" s="4" t="s">
        <v>22192</v>
      </c>
      <c r="B5" s="4" t="s">
        <v>22193</v>
      </c>
      <c r="C5" s="6"/>
    </row>
    <row r="6" spans="1:3">
      <c r="A6" s="4" t="s">
        <v>22194</v>
      </c>
      <c r="B6" s="4" t="s">
        <v>22195</v>
      </c>
      <c r="C6" s="6"/>
    </row>
    <row r="7" spans="1:3">
      <c r="A7" s="4" t="s">
        <v>22196</v>
      </c>
      <c r="B7" s="4" t="s">
        <v>22197</v>
      </c>
      <c r="C7" s="6"/>
    </row>
    <row r="8" spans="1:3">
      <c r="A8" s="4"/>
      <c r="B8" s="4"/>
      <c r="C8" s="6"/>
    </row>
    <row r="9" spans="1:3" ht="18.75">
      <c r="A9" s="122" t="s">
        <v>22198</v>
      </c>
      <c r="B9" s="122" t="s">
        <v>22199</v>
      </c>
    </row>
    <row r="10" spans="1:3" ht="15.75">
      <c r="A10" s="15" t="s">
        <v>22200</v>
      </c>
      <c r="B10" s="15" t="s">
        <v>22200</v>
      </c>
    </row>
    <row r="11" spans="1:3" ht="165">
      <c r="A11" s="16" t="s">
        <v>22201</v>
      </c>
      <c r="B11" s="16" t="s">
        <v>22202</v>
      </c>
    </row>
    <row r="12" spans="1:3" ht="15.75">
      <c r="A12" s="111" t="s">
        <v>22203</v>
      </c>
      <c r="B12" s="111" t="s">
        <v>22203</v>
      </c>
    </row>
    <row r="13" spans="1:3" s="109" customFormat="1" ht="30.75" customHeight="1">
      <c r="A13" s="123" t="s">
        <v>22204</v>
      </c>
      <c r="B13" s="118" t="s">
        <v>22205</v>
      </c>
      <c r="C13" s="112"/>
    </row>
    <row r="14" spans="1:3" s="109" customFormat="1">
      <c r="A14" s="453" t="s">
        <v>22206</v>
      </c>
      <c r="B14" s="454" t="s">
        <v>22207</v>
      </c>
      <c r="C14" s="112"/>
    </row>
    <row r="15" spans="1:3" s="109" customFormat="1">
      <c r="A15" s="115"/>
      <c r="B15" s="119"/>
      <c r="C15" s="112"/>
    </row>
    <row r="16" spans="1:3" s="109" customFormat="1" ht="30">
      <c r="A16" s="116" t="s">
        <v>22208</v>
      </c>
      <c r="B16" s="120" t="s">
        <v>22208</v>
      </c>
      <c r="C16" s="112"/>
    </row>
    <row r="17" spans="1:3" s="109" customFormat="1">
      <c r="A17" s="116"/>
      <c r="B17" s="120"/>
      <c r="C17" s="112"/>
    </row>
    <row r="18" spans="1:3" s="109" customFormat="1" ht="30">
      <c r="A18" s="117" t="s">
        <v>22209</v>
      </c>
      <c r="B18" s="121" t="s">
        <v>22210</v>
      </c>
      <c r="C18" s="112"/>
    </row>
    <row r="19" spans="1:3" s="109" customFormat="1">
      <c r="A19" s="113"/>
      <c r="B19" s="114"/>
    </row>
    <row r="20" spans="1:3" s="109" customFormat="1">
      <c r="A20" s="113"/>
    </row>
    <row r="21" spans="1:3" s="33" customFormat="1" ht="15.75">
      <c r="A21" s="130"/>
    </row>
    <row r="22" spans="1:3" s="33" customFormat="1">
      <c r="A22" s="109"/>
    </row>
    <row r="23" spans="1:3" s="33" customFormat="1"/>
    <row r="24" spans="1:3" s="33" customFormat="1"/>
    <row r="25" spans="1:3" s="33" customFormat="1"/>
    <row r="26" spans="1:3" s="33" customFormat="1"/>
    <row r="27" spans="1:3" s="33" customFormat="1"/>
    <row r="28" spans="1:3" s="33" customFormat="1"/>
    <row r="29" spans="1:3" s="33" customFormat="1"/>
    <row r="30" spans="1:3" s="33" customFormat="1"/>
    <row r="31" spans="1:3" s="33" customFormat="1"/>
    <row r="32" spans="1:3" s="33" customFormat="1"/>
  </sheetData>
  <sheetProtection algorithmName="SHA-512" hashValue="3TNptM+u8Ic9Ntsgh08IHlPmW/ut6QxqJdc6xba0cNFdJXDRhvOQ8yb/nouKr2DnsFmm1MvswolGkeDveeQyxA==" saltValue="2AtaTNDTGA1DDeHfXRU5aA==" spinCount="100000" sheet="1" objects="1" scenarios="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AD7AFA525FAC24FB046D58B25462D99" ma:contentTypeVersion="13" ma:contentTypeDescription="Create a new document." ma:contentTypeScope="" ma:versionID="48e7660f231e16d5f49a741eccbed798">
  <xsd:schema xmlns:xsd="http://www.w3.org/2001/XMLSchema" xmlns:xs="http://www.w3.org/2001/XMLSchema" xmlns:p="http://schemas.microsoft.com/office/2006/metadata/properties" xmlns:ns2="f69972c6-25e3-4f76-a605-2210ecfffca4" xmlns:ns3="350f26f0-40d0-4f69-a819-6b5dbf26554a" targetNamespace="http://schemas.microsoft.com/office/2006/metadata/properties" ma:root="true" ma:fieldsID="7e2ce5707e298ef6ef8512d29b62e5aa" ns2:_="" ns3:_="">
    <xsd:import namespace="f69972c6-25e3-4f76-a605-2210ecfffca4"/>
    <xsd:import namespace="350f26f0-40d0-4f69-a819-6b5dbf26554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9972c6-25e3-4f76-a605-2210ecfffca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50f26f0-40d0-4f69-a819-6b5dbf26554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1 6 " ? > < D a t a M a s h u p   x m l n s = " h t t p : / / s c h e m a s . m i c r o s o f t . c o m / D a t a M a s h u p " > A A A A A B Q D A A B Q S w M E F A A C A A g A 1 K l h U 0 2 F 4 z C k A A A A 9 Q A A A B I A H A B D b 2 5 m a W c v U G F j a 2 F n Z S 5 4 b W w g o h g A K K A U A A A A A A A A A A A A A A A A A A A A A A A A A A A A h Y + x D o I w G I R f h X S n L T U m S H 7 K 4 C q J C d G 4 N q V C I x R D i + X d H H w k X 0 G M o m 6 O 9 9 1 d c n e / 3 i A b 2 y a 4 q N 7 q z q Q o w h Q F y s i u 1 K Z K 0 e C O Y Y w y D l s h T 6 J S w R Q 2 N h m t T l H t 3 D k h x H u P / Q J 3 f U U Y p R E 5 5 J t C 1 q o V o T b W C S M V + r T K / y 3 E Y f 8 a w x l e U b y M G a Z A Z g a 5 N l + f T X O f 7 g + E 9 d C 4 o V d c m X B X A J k l k P c F / g B Q S w M E F A A C A A g A 1 K l h 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S p Y V M o i k e 4 D g A A A B E A A A A T A B w A R m 9 y b X V s Y X M v U 2 V j d G l v b j E u b S C i G A A o o B Q A A A A A A A A A A A A A A A A A A A A A A A A A A A A r T k 0 u y c z P U w i G 0 I b W A F B L A Q I t A B Q A A g A I A N S p Y V N N h e M w p A A A A P U A A A A S A A A A A A A A A A A A A A A A A A A A A A B D b 2 5 m a W c v U G F j a 2 F n Z S 5 4 b W x Q S w E C L Q A U A A I A C A D U q W F T D 8 r p q 6 Q A A A D p A A A A E w A A A A A A A A A A A A A A A A D w A A A A W 0 N v b n R l b n R f V H l w Z X N d L n h t b F B L A Q I t A B Q A A g A I A N S p Y V M o i k e 4 D g A A A B E A A A A T A A A A A A A A A A A A A A A A A O E B A A B G b 3 J t d W x h c y 9 T Z W N 0 a W 9 u M S 5 t U E s F B g A A A A A D A A M A w g A A A D w 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g L k G E C n O 3 Q r i + L C e g w a c R A A A A A A I A A A A A A A N m A A D A A A A A E A A A A A F N q 3 0 G Y T 8 G d Z R q h d K y k Y k A A A A A B I A A A K A A A A A Q A A A A 2 K 8 L M L u S p m C D L d D u i 7 a X h 1 A A A A A F d t A H h G z c v N 3 W X R 2 N T 4 T E C x A l a O 9 C n 5 k l n N 3 7 0 B X N l K m W R K 1 v X q Z 4 j 6 V 8 r h d m / C Q 8 S 7 H u p c J g u F 9 / w P 5 I Y L O x X / E 0 q f r A r u 5 O y g 2 e H R H N / R Q A A A A g N Q 0 q y / 2 5 q P e F y i 8 u R e 8 e J / 1 r 1 A = = < / D a t a M a s h u p > 
</file>

<file path=customXml/itemProps1.xml><?xml version="1.0" encoding="utf-8"?>
<ds:datastoreItem xmlns:ds="http://schemas.openxmlformats.org/officeDocument/2006/customXml" ds:itemID="{DFFCB208-C2A7-49BC-8BCD-23E571A6B524}">
  <ds:schemaRefs>
    <ds:schemaRef ds:uri="http://schemas.microsoft.com/sharepoint/v3/contenttype/forms"/>
  </ds:schemaRefs>
</ds:datastoreItem>
</file>

<file path=customXml/itemProps2.xml><?xml version="1.0" encoding="utf-8"?>
<ds:datastoreItem xmlns:ds="http://schemas.openxmlformats.org/officeDocument/2006/customXml" ds:itemID="{0F81F247-3C58-431F-A814-40128439EDC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9972c6-25e3-4f76-a605-2210ecfffca4"/>
    <ds:schemaRef ds:uri="350f26f0-40d0-4f69-a819-6b5dbf2655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6B250F2-785A-4599-B294-9FF1062FE515}">
  <ds:schemaRefs>
    <ds:schemaRef ds:uri="http://schemas.microsoft.com/office/2006/metadata/properties"/>
    <ds:schemaRef ds:uri="http://schemas.microsoft.com/office/infopath/2007/PartnerControls"/>
  </ds:schemaRefs>
</ds:datastoreItem>
</file>

<file path=customXml/itemProps4.xml><?xml version="1.0" encoding="utf-8"?>
<ds:datastoreItem xmlns:ds="http://schemas.openxmlformats.org/officeDocument/2006/customXml" ds:itemID="{A6C383C5-0591-4467-9E7E-3A152F27F7E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OldPeer-reviewed and pre-prints</vt:lpstr>
      <vt:lpstr>Summary </vt:lpstr>
      <vt:lpstr>List of Observational studies</vt:lpstr>
      <vt:lpstr>Definition</vt:lpstr>
      <vt:lpstr>Registered studies</vt:lpstr>
      <vt:lpstr>(Jan-June 2021) Screen method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KAZI, Fatema</dc:creator>
  <cp:keywords/>
  <dc:description/>
  <cp:lastModifiedBy>KAZI, Fatema</cp:lastModifiedBy>
  <cp:revision/>
  <dcterms:created xsi:type="dcterms:W3CDTF">2021-02-24T14:29:38Z</dcterms:created>
  <dcterms:modified xsi:type="dcterms:W3CDTF">2022-01-02T20:48:57Z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0x0101007AD7AFA525FAC24FB046D58B25462D99</vt:lpwstr>
  </property>
</Properties>
</file>