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TerryYang\Desktop\Github\NTUIIE-Reserch\ppt\"/>
    </mc:Choice>
  </mc:AlternateContent>
  <xr:revisionPtr revIDLastSave="0" documentId="13_ncr:1_{A4C3ED83-43B5-45E6-AB93-9FA28B0B25C8}" xr6:coauthVersionLast="36" xr6:coauthVersionMax="36" xr10:uidLastSave="{00000000-0000-0000-0000-000000000000}"/>
  <bookViews>
    <workbookView xWindow="0" yWindow="0" windowWidth="19185" windowHeight="8250" xr2:uid="{4C0305B4-DB1F-41C3-80D1-DA3BC7A907B2}"/>
  </bookViews>
  <sheets>
    <sheet name="工作表1" sheetId="1" r:id="rId1"/>
    <sheet name="工作表4" sheetId="4" r:id="rId2"/>
    <sheet name="工作表2" sheetId="2" r:id="rId3"/>
    <sheet name="工作表3" sheetId="3" r:id="rId4"/>
    <sheet name="工作表5" sheetId="5" r:id="rId5"/>
    <sheet name="shape f1 score" sheetId="6" r:id="rId6"/>
    <sheet name="UCI and Kaggl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4" l="1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H66" i="4"/>
  <c r="U66" i="4" s="1"/>
  <c r="G66" i="4"/>
  <c r="T66" i="4" s="1"/>
  <c r="C66" i="4"/>
  <c r="P66" i="4" s="1"/>
  <c r="H65" i="4"/>
  <c r="U65" i="4" s="1"/>
  <c r="G65" i="4"/>
  <c r="T65" i="4" s="1"/>
  <c r="C65" i="4"/>
  <c r="P65" i="4" s="1"/>
  <c r="H64" i="4"/>
  <c r="U64" i="4" s="1"/>
  <c r="G64" i="4"/>
  <c r="T64" i="4" s="1"/>
  <c r="C64" i="4"/>
  <c r="P64" i="4" s="1"/>
  <c r="H63" i="4"/>
  <c r="U63" i="4" s="1"/>
  <c r="G63" i="4"/>
  <c r="T63" i="4" s="1"/>
  <c r="C63" i="4"/>
  <c r="P63" i="4" s="1"/>
  <c r="H62" i="4"/>
  <c r="U62" i="4" s="1"/>
  <c r="G62" i="4"/>
  <c r="T62" i="4" s="1"/>
  <c r="C62" i="4"/>
  <c r="P62" i="4" s="1"/>
  <c r="H61" i="4"/>
  <c r="U61" i="4" s="1"/>
  <c r="G61" i="4"/>
  <c r="T61" i="4" s="1"/>
  <c r="C61" i="4"/>
  <c r="P61" i="4" s="1"/>
  <c r="H60" i="4"/>
  <c r="U60" i="4" s="1"/>
  <c r="G60" i="4"/>
  <c r="T60" i="4" s="1"/>
  <c r="C60" i="4"/>
  <c r="P60" i="4" s="1"/>
  <c r="H59" i="4"/>
  <c r="U59" i="4" s="1"/>
  <c r="G59" i="4"/>
  <c r="T59" i="4" s="1"/>
  <c r="C59" i="4"/>
  <c r="P59" i="4" s="1"/>
  <c r="H58" i="4"/>
  <c r="U58" i="4" s="1"/>
  <c r="G58" i="4"/>
  <c r="T58" i="4" s="1"/>
  <c r="C58" i="4"/>
  <c r="P58" i="4" s="1"/>
  <c r="H57" i="4"/>
  <c r="U57" i="4" s="1"/>
  <c r="G57" i="4"/>
  <c r="T57" i="4" s="1"/>
  <c r="C57" i="4"/>
  <c r="P57" i="4" s="1"/>
  <c r="H56" i="4"/>
  <c r="U56" i="4" s="1"/>
  <c r="G56" i="4"/>
  <c r="T56" i="4" s="1"/>
  <c r="C56" i="4"/>
  <c r="P56" i="4" s="1"/>
  <c r="H55" i="4"/>
  <c r="U55" i="4" s="1"/>
  <c r="G55" i="4"/>
  <c r="T55" i="4" s="1"/>
  <c r="C55" i="4"/>
  <c r="P55" i="4" s="1"/>
  <c r="H54" i="4"/>
  <c r="U54" i="4" s="1"/>
  <c r="G54" i="4"/>
  <c r="T54" i="4" s="1"/>
  <c r="C54" i="4"/>
  <c r="P54" i="4" s="1"/>
  <c r="H53" i="4"/>
  <c r="U53" i="4" s="1"/>
  <c r="G53" i="4"/>
  <c r="T53" i="4" s="1"/>
  <c r="C53" i="4"/>
  <c r="P53" i="4" s="1"/>
  <c r="H52" i="4"/>
  <c r="U52" i="4" s="1"/>
  <c r="G52" i="4"/>
  <c r="T52" i="4" s="1"/>
  <c r="C52" i="4"/>
  <c r="P52" i="4" s="1"/>
  <c r="H51" i="4"/>
  <c r="U51" i="4" s="1"/>
  <c r="G51" i="4"/>
  <c r="T51" i="4" s="1"/>
  <c r="C51" i="4"/>
  <c r="P51" i="4" s="1"/>
  <c r="H50" i="4"/>
  <c r="U50" i="4" s="1"/>
  <c r="G50" i="4"/>
  <c r="T50" i="4" s="1"/>
  <c r="C50" i="4"/>
  <c r="P50" i="4" s="1"/>
  <c r="H49" i="4"/>
  <c r="U49" i="4" s="1"/>
  <c r="G49" i="4"/>
  <c r="T49" i="4" s="1"/>
  <c r="C49" i="4"/>
  <c r="P49" i="4" s="1"/>
  <c r="H48" i="4"/>
  <c r="U48" i="4" s="1"/>
  <c r="G48" i="4"/>
  <c r="T48" i="4" s="1"/>
  <c r="C48" i="4"/>
  <c r="P48" i="4" s="1"/>
  <c r="H47" i="4"/>
  <c r="U47" i="4" s="1"/>
  <c r="G47" i="4"/>
  <c r="T47" i="4" s="1"/>
  <c r="C47" i="4"/>
  <c r="P47" i="4" s="1"/>
  <c r="H46" i="4"/>
  <c r="U46" i="4" s="1"/>
  <c r="G46" i="4"/>
  <c r="T46" i="4" s="1"/>
  <c r="C46" i="4"/>
  <c r="P46" i="4" s="1"/>
  <c r="H45" i="4"/>
  <c r="U45" i="4" s="1"/>
  <c r="G45" i="4"/>
  <c r="T45" i="4" s="1"/>
  <c r="C45" i="4"/>
  <c r="P45" i="4" s="1"/>
  <c r="H44" i="4"/>
  <c r="U44" i="4" s="1"/>
  <c r="G44" i="4"/>
  <c r="T44" i="4" s="1"/>
  <c r="C44" i="4"/>
  <c r="P44" i="4" s="1"/>
  <c r="H43" i="4"/>
  <c r="U43" i="4" s="1"/>
  <c r="G43" i="4"/>
  <c r="T43" i="4" s="1"/>
  <c r="C43" i="4"/>
  <c r="P43" i="4" s="1"/>
  <c r="H42" i="4"/>
  <c r="U42" i="4" s="1"/>
  <c r="G42" i="4"/>
  <c r="T42" i="4" s="1"/>
  <c r="C42" i="4"/>
  <c r="P42" i="4" s="1"/>
  <c r="H41" i="4"/>
  <c r="U41" i="4" s="1"/>
  <c r="G41" i="4"/>
  <c r="T41" i="4" s="1"/>
  <c r="C41" i="4"/>
  <c r="P41" i="4" s="1"/>
  <c r="H40" i="4"/>
  <c r="U40" i="4" s="1"/>
  <c r="G40" i="4"/>
  <c r="T40" i="4" s="1"/>
  <c r="C40" i="4"/>
  <c r="P40" i="4" s="1"/>
  <c r="H39" i="4"/>
  <c r="U39" i="4" s="1"/>
  <c r="G39" i="4"/>
  <c r="T39" i="4" s="1"/>
  <c r="D39" i="4"/>
  <c r="Q39" i="4" s="1"/>
  <c r="C39" i="4"/>
  <c r="P39" i="4" s="1"/>
  <c r="H38" i="4"/>
  <c r="U38" i="4" s="1"/>
  <c r="G38" i="4"/>
  <c r="T38" i="4" s="1"/>
  <c r="D38" i="4"/>
  <c r="Q38" i="4" s="1"/>
  <c r="C38" i="4"/>
  <c r="P38" i="4" s="1"/>
  <c r="H37" i="4"/>
  <c r="U37" i="4" s="1"/>
  <c r="G37" i="4"/>
  <c r="T37" i="4" s="1"/>
  <c r="D37" i="4"/>
  <c r="Q37" i="4" s="1"/>
  <c r="C37" i="4"/>
  <c r="P37" i="4" s="1"/>
  <c r="H36" i="4"/>
  <c r="U36" i="4" s="1"/>
  <c r="G36" i="4"/>
  <c r="T36" i="4" s="1"/>
  <c r="D36" i="4"/>
  <c r="Q36" i="4" s="1"/>
  <c r="C36" i="4"/>
  <c r="P36" i="4" s="1"/>
  <c r="H35" i="4"/>
  <c r="U35" i="4" s="1"/>
  <c r="G35" i="4"/>
  <c r="T35" i="4" s="1"/>
  <c r="D35" i="4"/>
  <c r="Q35" i="4" s="1"/>
  <c r="C35" i="4"/>
  <c r="P35" i="4" s="1"/>
  <c r="H34" i="4"/>
  <c r="U34" i="4" s="1"/>
  <c r="G34" i="4"/>
  <c r="T34" i="4" s="1"/>
  <c r="D34" i="4"/>
  <c r="Q34" i="4" s="1"/>
  <c r="C34" i="4"/>
  <c r="P34" i="4" s="1"/>
  <c r="H33" i="4"/>
  <c r="U33" i="4" s="1"/>
  <c r="G33" i="4"/>
  <c r="T33" i="4" s="1"/>
  <c r="D33" i="4"/>
  <c r="Q33" i="4" s="1"/>
  <c r="C33" i="4"/>
  <c r="P33" i="4" s="1"/>
  <c r="H32" i="4"/>
  <c r="U32" i="4" s="1"/>
  <c r="G32" i="4"/>
  <c r="T32" i="4" s="1"/>
  <c r="D32" i="4"/>
  <c r="Q32" i="4" s="1"/>
  <c r="C32" i="4"/>
  <c r="P32" i="4" s="1"/>
  <c r="H31" i="4"/>
  <c r="U31" i="4" s="1"/>
  <c r="G31" i="4"/>
  <c r="T31" i="4" s="1"/>
  <c r="D31" i="4"/>
  <c r="Q31" i="4" s="1"/>
  <c r="C31" i="4"/>
  <c r="P31" i="4" s="1"/>
  <c r="H30" i="4"/>
  <c r="U30" i="4" s="1"/>
  <c r="G30" i="4"/>
  <c r="T30" i="4" s="1"/>
  <c r="D30" i="4"/>
  <c r="Q30" i="4" s="1"/>
  <c r="C30" i="4"/>
  <c r="P30" i="4" s="1"/>
  <c r="H29" i="4"/>
  <c r="U29" i="4" s="1"/>
  <c r="G29" i="4"/>
  <c r="T29" i="4" s="1"/>
  <c r="D29" i="4"/>
  <c r="Q29" i="4" s="1"/>
  <c r="C29" i="4"/>
  <c r="P29" i="4" s="1"/>
  <c r="H28" i="4"/>
  <c r="U28" i="4" s="1"/>
  <c r="G28" i="4"/>
  <c r="T28" i="4" s="1"/>
  <c r="D28" i="4"/>
  <c r="Q28" i="4" s="1"/>
  <c r="C28" i="4"/>
  <c r="P28" i="4" s="1"/>
  <c r="H27" i="4"/>
  <c r="U27" i="4" s="1"/>
  <c r="G27" i="4"/>
  <c r="T27" i="4" s="1"/>
  <c r="D27" i="4"/>
  <c r="Q27" i="4" s="1"/>
  <c r="C27" i="4"/>
  <c r="P27" i="4" s="1"/>
  <c r="H26" i="4"/>
  <c r="U26" i="4" s="1"/>
  <c r="G26" i="4"/>
  <c r="T26" i="4" s="1"/>
  <c r="D26" i="4"/>
  <c r="Q26" i="4" s="1"/>
  <c r="C26" i="4"/>
  <c r="P26" i="4" s="1"/>
  <c r="H25" i="4"/>
  <c r="U25" i="4" s="1"/>
  <c r="G25" i="4"/>
  <c r="T25" i="4" s="1"/>
  <c r="D25" i="4"/>
  <c r="Q25" i="4" s="1"/>
  <c r="C25" i="4"/>
  <c r="P25" i="4" s="1"/>
  <c r="H24" i="4"/>
  <c r="U24" i="4" s="1"/>
  <c r="G24" i="4"/>
  <c r="T24" i="4" s="1"/>
  <c r="D24" i="4"/>
  <c r="Q24" i="4" s="1"/>
  <c r="C24" i="4"/>
  <c r="P24" i="4" s="1"/>
  <c r="H23" i="4"/>
  <c r="U23" i="4" s="1"/>
  <c r="G23" i="4"/>
  <c r="T23" i="4" s="1"/>
  <c r="D23" i="4"/>
  <c r="Q23" i="4" s="1"/>
  <c r="C23" i="4"/>
  <c r="P23" i="4" s="1"/>
  <c r="H22" i="4"/>
  <c r="U22" i="4" s="1"/>
  <c r="G22" i="4"/>
  <c r="T22" i="4" s="1"/>
  <c r="D22" i="4"/>
  <c r="Q22" i="4" s="1"/>
  <c r="C22" i="4"/>
  <c r="P22" i="4" s="1"/>
  <c r="H21" i="4"/>
  <c r="U21" i="4" s="1"/>
  <c r="G21" i="4"/>
  <c r="T21" i="4" s="1"/>
  <c r="D21" i="4"/>
  <c r="Q21" i="4" s="1"/>
  <c r="C21" i="4"/>
  <c r="P21" i="4" s="1"/>
  <c r="H20" i="4"/>
  <c r="U20" i="4" s="1"/>
  <c r="G20" i="4"/>
  <c r="T20" i="4" s="1"/>
  <c r="D20" i="4"/>
  <c r="Q20" i="4" s="1"/>
  <c r="C20" i="4"/>
  <c r="P20" i="4" s="1"/>
  <c r="H19" i="4"/>
  <c r="U19" i="4" s="1"/>
  <c r="G19" i="4"/>
  <c r="T19" i="4" s="1"/>
  <c r="D19" i="4"/>
  <c r="Q19" i="4" s="1"/>
  <c r="C19" i="4"/>
  <c r="P19" i="4" s="1"/>
  <c r="H18" i="4"/>
  <c r="U18" i="4" s="1"/>
  <c r="G18" i="4"/>
  <c r="T18" i="4" s="1"/>
  <c r="D18" i="4"/>
  <c r="Q18" i="4" s="1"/>
  <c r="C18" i="4"/>
  <c r="P18" i="4" s="1"/>
  <c r="H17" i="4"/>
  <c r="U17" i="4" s="1"/>
  <c r="G17" i="4"/>
  <c r="T17" i="4" s="1"/>
  <c r="D17" i="4"/>
  <c r="Q17" i="4" s="1"/>
  <c r="C17" i="4"/>
  <c r="P17" i="4" s="1"/>
  <c r="H16" i="4"/>
  <c r="U16" i="4" s="1"/>
  <c r="G16" i="4"/>
  <c r="T16" i="4" s="1"/>
  <c r="D16" i="4"/>
  <c r="Q16" i="4" s="1"/>
  <c r="C16" i="4"/>
  <c r="P16" i="4" s="1"/>
  <c r="H15" i="4"/>
  <c r="U15" i="4" s="1"/>
  <c r="G15" i="4"/>
  <c r="T15" i="4" s="1"/>
  <c r="D15" i="4"/>
  <c r="Q15" i="4" s="1"/>
  <c r="C15" i="4"/>
  <c r="P15" i="4" s="1"/>
  <c r="H14" i="4"/>
  <c r="U14" i="4" s="1"/>
  <c r="G14" i="4"/>
  <c r="T14" i="4" s="1"/>
  <c r="D14" i="4"/>
  <c r="Q14" i="4" s="1"/>
  <c r="C14" i="4"/>
  <c r="P14" i="4" s="1"/>
  <c r="H13" i="4"/>
  <c r="U13" i="4" s="1"/>
  <c r="G13" i="4"/>
  <c r="T13" i="4" s="1"/>
  <c r="D13" i="4"/>
  <c r="Q13" i="4" s="1"/>
  <c r="C13" i="4"/>
  <c r="P13" i="4" s="1"/>
  <c r="H12" i="4"/>
  <c r="U12" i="4" s="1"/>
  <c r="G12" i="4"/>
  <c r="T12" i="4" s="1"/>
  <c r="D12" i="4"/>
  <c r="Q12" i="4" s="1"/>
  <c r="C12" i="4"/>
  <c r="P12" i="4" s="1"/>
  <c r="H11" i="4"/>
  <c r="U11" i="4" s="1"/>
  <c r="G11" i="4"/>
  <c r="T11" i="4" s="1"/>
  <c r="D11" i="4"/>
  <c r="Q11" i="4" s="1"/>
  <c r="C11" i="4"/>
  <c r="P11" i="4" s="1"/>
  <c r="H10" i="4"/>
  <c r="U10" i="4" s="1"/>
  <c r="G10" i="4"/>
  <c r="T10" i="4" s="1"/>
  <c r="D10" i="4"/>
  <c r="Q10" i="4" s="1"/>
  <c r="C10" i="4"/>
  <c r="P10" i="4" s="1"/>
  <c r="H9" i="4"/>
  <c r="U9" i="4" s="1"/>
  <c r="G9" i="4"/>
  <c r="T9" i="4" s="1"/>
  <c r="D9" i="4"/>
  <c r="Q9" i="4" s="1"/>
  <c r="C9" i="4"/>
  <c r="P9" i="4" s="1"/>
  <c r="H8" i="4"/>
  <c r="U8" i="4" s="1"/>
  <c r="G8" i="4"/>
  <c r="T8" i="4" s="1"/>
  <c r="D8" i="4"/>
  <c r="Q8" i="4" s="1"/>
  <c r="C8" i="4"/>
  <c r="P8" i="4" s="1"/>
  <c r="H7" i="4"/>
  <c r="U7" i="4" s="1"/>
  <c r="G7" i="4"/>
  <c r="T7" i="4" s="1"/>
  <c r="D7" i="4"/>
  <c r="Q7" i="4" s="1"/>
  <c r="C7" i="4"/>
  <c r="P7" i="4" s="1"/>
  <c r="H6" i="4"/>
  <c r="U6" i="4" s="1"/>
  <c r="G6" i="4"/>
  <c r="T6" i="4" s="1"/>
  <c r="D6" i="4"/>
  <c r="Q6" i="4" s="1"/>
  <c r="C6" i="4"/>
  <c r="P6" i="4" s="1"/>
  <c r="H5" i="4"/>
  <c r="U5" i="4" s="1"/>
  <c r="G5" i="4"/>
  <c r="T5" i="4" s="1"/>
  <c r="D5" i="4"/>
  <c r="Q5" i="4" s="1"/>
  <c r="C5" i="4"/>
  <c r="P5" i="4" s="1"/>
  <c r="H4" i="4"/>
  <c r="U4" i="4" s="1"/>
  <c r="G4" i="4"/>
  <c r="T4" i="4" s="1"/>
  <c r="D4" i="4"/>
  <c r="Q4" i="4" s="1"/>
  <c r="C4" i="4"/>
  <c r="P4" i="4" s="1"/>
  <c r="H3" i="4"/>
  <c r="U3" i="4" s="1"/>
  <c r="G3" i="4"/>
  <c r="T3" i="4" s="1"/>
  <c r="D3" i="4"/>
  <c r="Q3" i="4" s="1"/>
  <c r="C3" i="4"/>
  <c r="P3" i="4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M5" i="4" l="1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" i="4"/>
  <c r="M6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3" i="4"/>
  <c r="L11" i="4"/>
  <c r="L21" i="4"/>
  <c r="L33" i="4"/>
  <c r="L44" i="4"/>
  <c r="L60" i="4"/>
  <c r="L42" i="4"/>
  <c r="L50" i="4"/>
  <c r="L58" i="4"/>
  <c r="L66" i="4"/>
  <c r="L13" i="4"/>
  <c r="L27" i="4"/>
  <c r="L35" i="4"/>
  <c r="L47" i="4"/>
  <c r="L45" i="4"/>
  <c r="L53" i="4"/>
  <c r="L61" i="4"/>
  <c r="L17" i="4"/>
  <c r="L31" i="4"/>
  <c r="L52" i="4"/>
  <c r="L10" i="4"/>
  <c r="L12" i="4"/>
  <c r="L14" i="4"/>
  <c r="L16" i="4"/>
  <c r="L18" i="4"/>
  <c r="L20" i="4"/>
  <c r="L22" i="4"/>
  <c r="L24" i="4"/>
  <c r="L26" i="4"/>
  <c r="L28" i="4"/>
  <c r="L30" i="4"/>
  <c r="L32" i="4"/>
  <c r="L34" i="4"/>
  <c r="L36" i="4"/>
  <c r="L38" i="4"/>
  <c r="L40" i="4"/>
  <c r="L48" i="4"/>
  <c r="L56" i="4"/>
  <c r="L64" i="4"/>
  <c r="L7" i="4"/>
  <c r="L23" i="4"/>
  <c r="L39" i="4"/>
  <c r="L55" i="4"/>
  <c r="L4" i="4"/>
  <c r="L43" i="4"/>
  <c r="L51" i="4"/>
  <c r="L59" i="4"/>
  <c r="L9" i="4"/>
  <c r="L19" i="4"/>
  <c r="L29" i="4"/>
  <c r="L63" i="4"/>
  <c r="L8" i="4"/>
  <c r="L46" i="4"/>
  <c r="L54" i="4"/>
  <c r="L62" i="4"/>
  <c r="L5" i="4"/>
  <c r="L15" i="4"/>
  <c r="L25" i="4"/>
  <c r="L37" i="4"/>
  <c r="L6" i="4"/>
  <c r="L41" i="4"/>
  <c r="L49" i="4"/>
  <c r="L57" i="4"/>
  <c r="L65" i="4"/>
  <c r="L3" i="4"/>
  <c r="AK20" i="1"/>
  <c r="AK21" i="1"/>
  <c r="AK22" i="1"/>
  <c r="AK23" i="1"/>
  <c r="AK24" i="1"/>
  <c r="AK27" i="1"/>
  <c r="AK28" i="1"/>
  <c r="AK29" i="1"/>
  <c r="AK30" i="1"/>
  <c r="AK31" i="1"/>
  <c r="AK32" i="1"/>
  <c r="AK19" i="1"/>
  <c r="AR60" i="1" l="1"/>
  <c r="AR61" i="1"/>
  <c r="AR63" i="1"/>
  <c r="AR65" i="1"/>
  <c r="AR66" i="1"/>
  <c r="AR67" i="1"/>
  <c r="AR68" i="1"/>
  <c r="AR69" i="1"/>
  <c r="AR70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3" i="1"/>
  <c r="AQ65" i="1"/>
  <c r="AQ66" i="1"/>
  <c r="AQ67" i="1"/>
  <c r="AQ68" i="1"/>
  <c r="AQ69" i="1"/>
  <c r="AQ70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3" i="1"/>
  <c r="AM65" i="1"/>
  <c r="AM66" i="1"/>
  <c r="AM67" i="1"/>
  <c r="AM68" i="1"/>
  <c r="AM69" i="1"/>
  <c r="AM70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<sst xmlns="http://schemas.openxmlformats.org/spreadsheetml/2006/main" count="372" uniqueCount="96">
  <si>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</si>
  <si>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</si>
  <si>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</si>
  <si>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</si>
  <si>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</si>
  <si>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</si>
  <si>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</si>
  <si>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</si>
  <si>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</si>
  <si>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</si>
  <si>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</si>
  <si>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</si>
  <si>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</si>
  <si>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</si>
  <si>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</si>
  <si>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</si>
  <si>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</si>
  <si>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</si>
  <si>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</si>
  <si>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</si>
  <si>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</si>
  <si>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</si>
  <si>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</si>
  <si>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</si>
  <si>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</si>
  <si>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</si>
  <si>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</si>
  <si>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</si>
  <si>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</si>
  <si>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</si>
  <si>
    <t>OneHot</t>
  </si>
  <si>
    <t>Ordinal</t>
  </si>
  <si>
    <t>Target</t>
  </si>
  <si>
    <t>Binary</t>
  </si>
  <si>
    <t>Sum</t>
  </si>
  <si>
    <t>Purity</t>
  </si>
  <si>
    <t>FI</t>
  </si>
  <si>
    <t>RND</t>
  </si>
  <si>
    <t>Traditional encoding methods</t>
  </si>
  <si>
    <t>Default</t>
  </si>
  <si>
    <t>Correlation</t>
  </si>
  <si>
    <t>PCA</t>
  </si>
  <si>
    <t>1.</t>
    <phoneticPr fontId="4" type="noConversion"/>
  </si>
  <si>
    <t>Tuna</t>
  </si>
  <si>
    <t>Cat</t>
  </si>
  <si>
    <t>Frog</t>
  </si>
  <si>
    <t>Cod</t>
  </si>
  <si>
    <t>Goat</t>
  </si>
  <si>
    <t>Dog</t>
  </si>
  <si>
    <t>Toad</t>
  </si>
  <si>
    <t>Cow</t>
  </si>
  <si>
    <t>Large</t>
  </si>
  <si>
    <t>Mid</t>
  </si>
  <si>
    <t>Small</t>
  </si>
  <si>
    <t>Tiny</t>
  </si>
  <si>
    <t>White</t>
  </si>
  <si>
    <t>Black</t>
  </si>
  <si>
    <t>Red</t>
  </si>
  <si>
    <t>Blue</t>
  </si>
  <si>
    <t>Green</t>
  </si>
  <si>
    <t>Gray</t>
  </si>
  <si>
    <t>1</t>
    <phoneticPr fontId="4" type="noConversion"/>
  </si>
  <si>
    <t>Feature importance</t>
    <phoneticPr fontId="4" type="noConversion"/>
  </si>
  <si>
    <t>OneHot</t>
    <phoneticPr fontId="4" type="noConversion"/>
  </si>
  <si>
    <t>Binary</t>
    <phoneticPr fontId="4" type="noConversion"/>
  </si>
  <si>
    <t>X</t>
    <phoneticPr fontId="4" type="noConversion"/>
  </si>
  <si>
    <t>Y1</t>
    <phoneticPr fontId="4" type="noConversion"/>
  </si>
  <si>
    <t>Y2</t>
    <phoneticPr fontId="4" type="noConversion"/>
  </si>
  <si>
    <t>Good</t>
    <phoneticPr fontId="4" type="noConversion"/>
  </si>
  <si>
    <t>Bad</t>
    <phoneticPr fontId="4" type="noConversion"/>
  </si>
  <si>
    <t>Defult / Sum</t>
  </si>
  <si>
    <t>Defult / gini</t>
  </si>
  <si>
    <t>Defult / Feat</t>
  </si>
  <si>
    <t>Defult / Rnd</t>
  </si>
  <si>
    <t>Corr / Sum</t>
  </si>
  <si>
    <t>Corr / gini</t>
  </si>
  <si>
    <t>Corr / Feat</t>
  </si>
  <si>
    <t>Corr / Rnd</t>
  </si>
  <si>
    <t>PCA / Sum</t>
  </si>
  <si>
    <t>PCA / gini</t>
  </si>
  <si>
    <t>PCA / Feat</t>
  </si>
  <si>
    <t>PCA / Rnd</t>
  </si>
  <si>
    <t>Rnd / Sum</t>
  </si>
  <si>
    <t>Rnd / gini</t>
  </si>
  <si>
    <t>Rnd / Feat</t>
  </si>
  <si>
    <t>Rnd / Rnd</t>
  </si>
  <si>
    <t>Binary features</t>
    <phoneticPr fontId="4" type="noConversion"/>
  </si>
  <si>
    <t>shape 2</t>
    <phoneticPr fontId="4" type="noConversion"/>
  </si>
  <si>
    <t>shape 3</t>
    <phoneticPr fontId="4" type="noConversion"/>
  </si>
  <si>
    <t>shape 4</t>
    <phoneticPr fontId="4" type="noConversion"/>
  </si>
  <si>
    <t>Onehot</t>
  </si>
  <si>
    <t>recall</t>
  </si>
  <si>
    <t>precision</t>
  </si>
  <si>
    <t>f1_score</t>
  </si>
  <si>
    <t>Kaggle</t>
    <phoneticPr fontId="4" type="noConversion"/>
  </si>
  <si>
    <t>UCI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</si>
</sst>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_);[Red]\(0\)"/>
    <numFmt numFmtId="178" formatCode="0.000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383BB"/>
        <bgColor indexed="64"/>
      </patternFill>
    </fill>
    <fill>
      <patternFill patternType="solid">
        <fgColor rgb="FF7B9BD3"/>
        <bgColor indexed="64"/>
      </patternFill>
    </fill>
    <fill>
      <patternFill patternType="solid">
        <fgColor rgb="FF93B3EB"/>
        <bgColor indexed="64"/>
      </patternFill>
    </fill>
    <fill>
      <patternFill patternType="solid">
        <fgColor rgb="FFABCBFF"/>
        <bgColor indexed="64"/>
      </patternFill>
    </fill>
    <fill>
      <patternFill patternType="solid">
        <fgColor rgb="FFAB5F5B"/>
        <bgColor indexed="64"/>
      </patternFill>
    </fill>
    <fill>
      <patternFill patternType="solid">
        <fgColor rgb="FFC37773"/>
        <bgColor indexed="64"/>
      </patternFill>
    </fill>
    <fill>
      <patternFill patternType="solid">
        <fgColor rgb="FFDB8F8B"/>
        <bgColor indexed="64"/>
      </patternFill>
    </fill>
    <fill>
      <patternFill patternType="solid">
        <fgColor rgb="FFF3A7A3"/>
        <bgColor indexed="64"/>
      </patternFill>
    </fill>
    <fill>
      <patternFill patternType="solid">
        <fgColor rgb="FF818559"/>
        <bgColor indexed="64"/>
      </patternFill>
    </fill>
    <fill>
      <patternFill patternType="solid">
        <fgColor rgb="FF9B9F73"/>
        <bgColor indexed="64"/>
      </patternFill>
    </fill>
    <fill>
      <patternFill patternType="solid">
        <fgColor rgb="FFB3B78B"/>
        <bgColor indexed="64"/>
      </patternFill>
    </fill>
    <fill>
      <patternFill patternType="solid">
        <fgColor rgb="FFCBCFA3"/>
        <bgColor indexed="64"/>
      </patternFill>
    </fill>
    <fill>
      <patternFill patternType="solid">
        <fgColor rgb="FF6B4B8B"/>
        <bgColor indexed="64"/>
      </patternFill>
    </fill>
    <fill>
      <patternFill patternType="solid">
        <fgColor rgb="FF8363A3"/>
        <bgColor indexed="64"/>
      </patternFill>
    </fill>
    <fill>
      <patternFill patternType="solid">
        <fgColor rgb="FF9B7BBB"/>
        <bgColor indexed="64"/>
      </patternFill>
    </fill>
    <fill>
      <patternFill patternType="solid">
        <fgColor rgb="FFB393D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5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5" fillId="9" borderId="0" xfId="0" applyFont="1" applyFill="1" applyAlignment="1">
      <alignment horizontal="center" vertical="center" wrapText="1" readingOrder="1"/>
    </xf>
    <xf numFmtId="0" fontId="5" fillId="10" borderId="0" xfId="0" applyFont="1" applyFill="1" applyAlignment="1">
      <alignment horizontal="center" vertical="center" wrapText="1" readingOrder="1"/>
    </xf>
    <xf numFmtId="0" fontId="5" fillId="11" borderId="0" xfId="0" applyFont="1" applyFill="1" applyAlignment="1">
      <alignment horizontal="center" vertical="center" wrapText="1" readingOrder="1"/>
    </xf>
    <xf numFmtId="0" fontId="5" fillId="12" borderId="0" xfId="0" applyFont="1" applyFill="1" applyAlignment="1">
      <alignment horizontal="center" vertical="center" wrapText="1" readingOrder="1"/>
    </xf>
    <xf numFmtId="0" fontId="5" fillId="13" borderId="0" xfId="0" applyFont="1" applyFill="1" applyAlignment="1">
      <alignment horizontal="center" vertical="center" wrapText="1" readingOrder="1"/>
    </xf>
    <xf numFmtId="0" fontId="5" fillId="14" borderId="0" xfId="0" applyFont="1" applyFill="1" applyAlignment="1">
      <alignment horizontal="center" vertical="center" wrapText="1" readingOrder="1"/>
    </xf>
    <xf numFmtId="0" fontId="5" fillId="15" borderId="0" xfId="0" applyFont="1" applyFill="1" applyAlignment="1">
      <alignment horizontal="center" vertical="center" wrapText="1" readingOrder="1"/>
    </xf>
    <xf numFmtId="0" fontId="5" fillId="16" borderId="0" xfId="0" applyFont="1" applyFill="1" applyAlignment="1">
      <alignment horizontal="center" vertical="center" wrapText="1" readingOrder="1"/>
    </xf>
    <xf numFmtId="0" fontId="5" fillId="17" borderId="0" xfId="0" applyFont="1" applyFill="1" applyAlignment="1">
      <alignment horizontal="center" vertical="center" wrapText="1" readingOrder="1"/>
    </xf>
    <xf numFmtId="0" fontId="5" fillId="18" borderId="0" xfId="0" applyFont="1" applyFill="1" applyAlignment="1">
      <alignment horizontal="center" vertical="center" wrapText="1" readingOrder="1"/>
    </xf>
    <xf numFmtId="0" fontId="5" fillId="19" borderId="0" xfId="0" applyFont="1" applyFill="1" applyAlignment="1">
      <alignment horizontal="center" vertical="center" wrapText="1" readingOrder="1"/>
    </xf>
    <xf numFmtId="0" fontId="5" fillId="20" borderId="0" xfId="0" applyFont="1" applyFill="1" applyAlignment="1">
      <alignment horizontal="center" vertical="center" wrapText="1" readingOrder="1"/>
    </xf>
    <xf numFmtId="49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6" fontId="7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49" fontId="7" fillId="0" borderId="0" xfId="0" applyNumberFormat="1" applyFont="1" applyFill="1">
      <alignment vertical="center"/>
    </xf>
    <xf numFmtId="177" fontId="8" fillId="0" borderId="0" xfId="0" applyNumberFormat="1" applyFont="1">
      <alignment vertical="center"/>
    </xf>
    <xf numFmtId="0" fontId="9" fillId="0" borderId="0" xfId="0" applyFont="1" applyAlignment="1"/>
    <xf numFmtId="178" fontId="9" fillId="0" borderId="0" xfId="0" applyNumberFormat="1" applyFont="1" applyAlignment="1"/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6" fillId="21" borderId="0" xfId="0" applyFont="1" applyFill="1" applyAlignment="1">
      <alignment horizontal="center" vertical="center" wrapText="1" readingOrder="1"/>
    </xf>
    <xf numFmtId="0" fontId="6" fillId="22" borderId="0" xfId="0" applyFont="1" applyFill="1" applyAlignment="1">
      <alignment horizontal="center" vertical="center" wrapText="1" readingOrder="1"/>
    </xf>
    <xf numFmtId="0" fontId="6" fillId="23" borderId="0" xfId="0" applyFont="1" applyFill="1" applyAlignment="1">
      <alignment horizontal="center" vertical="center" wrapText="1" readingOrder="1"/>
    </xf>
    <xf numFmtId="0" fontId="6" fillId="24" borderId="0" xfId="0" applyFont="1" applyFill="1" applyAlignment="1">
      <alignment horizontal="center" vertical="center" wrapText="1" readingOrder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工作表1!$AM$5:$AM$70</c:f>
              <c:numCache>
                <c:formatCode>General</c:formatCode>
                <c:ptCount val="6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5</c:v>
                </c:pt>
                <c:pt idx="54">
                  <c:v>1</c:v>
                </c:pt>
                <c:pt idx="55">
                  <c:v>9</c:v>
                </c:pt>
                <c:pt idx="56">
                  <c:v>7</c:v>
                </c:pt>
                <c:pt idx="58">
                  <c:v>8</c:v>
                </c:pt>
                <c:pt idx="60">
                  <c:v>2</c:v>
                </c:pt>
                <c:pt idx="61">
                  <c:v>9</c:v>
                </c:pt>
                <c:pt idx="62">
                  <c:v>7</c:v>
                </c:pt>
                <c:pt idx="63">
                  <c:v>5</c:v>
                </c:pt>
                <c:pt idx="64">
                  <c:v>1</c:v>
                </c:pt>
                <c:pt idx="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工作表1!$AN$5:$AN$70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工作表1!$AQ$5:$AQ$70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8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8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工作表1!$AR$5:$AR$70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工作表1!$AI$43:$AI$48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12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975-B41C-D8CFC29BBE2C}"/>
            </c:ext>
          </c:extLst>
        </c:ser>
        <c:ser>
          <c:idx val="1"/>
          <c:order val="1"/>
          <c:tx>
            <c:strRef>
              <c:f>工作表1!$AJ$42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工作表1!$AJ$43:$AJ$48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C-4975-B41C-D8CFC29B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842768"/>
        <c:axId val="962811920"/>
      </c:barChart>
      <c:catAx>
        <c:axId val="9598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811920"/>
        <c:crosses val="autoZero"/>
        <c:auto val="1"/>
        <c:lblAlgn val="ctr"/>
        <c:lblOffset val="100"/>
        <c:noMultiLvlLbl val="0"/>
      </c:catAx>
      <c:valAx>
        <c:axId val="9628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98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工作表1!$AI$34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工作表1!$AI$35:$AI$40</c:f>
              <c:numCache>
                <c:formatCode>General</c:formatCode>
                <c:ptCount val="6"/>
                <c:pt idx="0">
                  <c:v>35</c:v>
                </c:pt>
                <c:pt idx="1">
                  <c:v>26</c:v>
                </c:pt>
                <c:pt idx="2">
                  <c:v>14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803-A6DA-15B6B8C1220E}"/>
            </c:ext>
          </c:extLst>
        </c:ser>
        <c:ser>
          <c:idx val="1"/>
          <c:order val="1"/>
          <c:tx>
            <c:strRef>
              <c:f>工作表1!$AJ$34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工作表1!$AJ$35:$AJ$40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803-A6DA-15B6B8C1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38576"/>
        <c:axId val="956456192"/>
      </c:barChart>
      <c:catAx>
        <c:axId val="8403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6456192"/>
        <c:crosses val="autoZero"/>
        <c:auto val="1"/>
        <c:lblAlgn val="ctr"/>
        <c:lblOffset val="100"/>
        <c:noMultiLvlLbl val="0"/>
      </c:catAx>
      <c:valAx>
        <c:axId val="95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03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工作表1!$AI$26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6-4B67-B749-8314DF59D8AC}"/>
            </c:ext>
          </c:extLst>
        </c:ser>
        <c:ser>
          <c:idx val="1"/>
          <c:order val="1"/>
          <c:tx>
            <c:strRef>
              <c:f>工作表1!$AJ$26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6-4B67-B749-8314DF59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46512"/>
        <c:axId val="964986176"/>
      </c:barChart>
      <c:catAx>
        <c:axId val="9613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986176"/>
        <c:crosses val="autoZero"/>
        <c:auto val="1"/>
        <c:lblAlgn val="ctr"/>
        <c:lblOffset val="100"/>
        <c:noMultiLvlLbl val="0"/>
      </c:catAx>
      <c:valAx>
        <c:axId val="964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工作表1!$B$63:$B$68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工作表1!$C$63:$C$68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30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B-454E-A402-E1F2EF5FA54C}"/>
            </c:ext>
          </c:extLst>
        </c:ser>
        <c:ser>
          <c:idx val="1"/>
          <c:order val="1"/>
          <c:tx>
            <c:strRef>
              <c:f>工作表1!$D$62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工作表1!$B$63:$B$68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工作表1!$D$63:$D$68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B-454E-A402-E1F2EF5F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48976"/>
        <c:axId val="816475248"/>
      </c:barChart>
      <c:catAx>
        <c:axId val="11172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6475248"/>
        <c:crosses val="autoZero"/>
        <c:auto val="1"/>
        <c:lblAlgn val="ctr"/>
        <c:lblOffset val="100"/>
        <c:noMultiLvlLbl val="0"/>
      </c:catAx>
      <c:valAx>
        <c:axId val="8164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工作表1!$F$62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工作表1!$E$63:$E$68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工作表1!$F$63:$F$68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35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4-40DD-A320-21A31CD8A380}"/>
            </c:ext>
          </c:extLst>
        </c:ser>
        <c:ser>
          <c:idx val="1"/>
          <c:order val="1"/>
          <c:tx>
            <c:strRef>
              <c:f>工作表1!$G$62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工作表1!$E$63:$E$68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工作表1!$G$63:$G$68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4-40DD-A320-21A31CD8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32576"/>
        <c:axId val="1006342176"/>
      </c:barChart>
      <c:catAx>
        <c:axId val="11172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6342176"/>
        <c:crosses val="autoZero"/>
        <c:auto val="1"/>
        <c:lblAlgn val="ctr"/>
        <c:lblOffset val="100"/>
        <c:noMultiLvlLbl val="0"/>
      </c:catAx>
      <c:valAx>
        <c:axId val="10063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工作表1!$I$62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工作表1!$H$63:$H$68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工作表1!$I$63:$I$68</c:f>
              <c:numCache>
                <c:formatCode>General</c:formatCode>
                <c:ptCount val="6"/>
                <c:pt idx="0">
                  <c:v>32</c:v>
                </c:pt>
                <c:pt idx="1">
                  <c:v>35</c:v>
                </c:pt>
                <c:pt idx="2">
                  <c:v>46</c:v>
                </c:pt>
                <c:pt idx="3">
                  <c:v>20</c:v>
                </c:pt>
                <c:pt idx="4">
                  <c:v>34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4-4FCF-B2AB-65429833C314}"/>
            </c:ext>
          </c:extLst>
        </c:ser>
        <c:ser>
          <c:idx val="1"/>
          <c:order val="1"/>
          <c:tx>
            <c:strRef>
              <c:f>工作表1!$J$62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工作表1!$H$63:$H$68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工作表1!$J$63:$J$68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30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4-4FCF-B2AB-65429833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27776"/>
        <c:axId val="1006342592"/>
      </c:barChart>
      <c:catAx>
        <c:axId val="11172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6342592"/>
        <c:crosses val="autoZero"/>
        <c:auto val="1"/>
        <c:lblAlgn val="ctr"/>
        <c:lblOffset val="100"/>
        <c:noMultiLvlLbl val="0"/>
      </c:catAx>
      <c:valAx>
        <c:axId val="1006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BCD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工作表4!$L$2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numRef>
              <c:f>工作表4!$K$3:$K$66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53</c:v>
                </c:pt>
                <c:pt idx="10">
                  <c:v>64</c:v>
                </c:pt>
                <c:pt idx="11">
                  <c:v>75</c:v>
                </c:pt>
                <c:pt idx="12">
                  <c:v>88</c:v>
                </c:pt>
                <c:pt idx="13">
                  <c:v>102</c:v>
                </c:pt>
                <c:pt idx="14">
                  <c:v>116</c:v>
                </c:pt>
                <c:pt idx="15">
                  <c:v>131</c:v>
                </c:pt>
                <c:pt idx="16">
                  <c:v>148</c:v>
                </c:pt>
                <c:pt idx="17">
                  <c:v>164</c:v>
                </c:pt>
                <c:pt idx="18">
                  <c:v>182</c:v>
                </c:pt>
                <c:pt idx="19">
                  <c:v>201</c:v>
                </c:pt>
                <c:pt idx="20">
                  <c:v>220</c:v>
                </c:pt>
                <c:pt idx="21">
                  <c:v>240</c:v>
                </c:pt>
                <c:pt idx="22">
                  <c:v>261</c:v>
                </c:pt>
                <c:pt idx="23">
                  <c:v>283</c:v>
                </c:pt>
                <c:pt idx="24">
                  <c:v>306</c:v>
                </c:pt>
                <c:pt idx="25">
                  <c:v>329</c:v>
                </c:pt>
                <c:pt idx="26">
                  <c:v>353</c:v>
                </c:pt>
                <c:pt idx="27">
                  <c:v>378</c:v>
                </c:pt>
                <c:pt idx="28">
                  <c:v>403</c:v>
                </c:pt>
                <c:pt idx="29">
                  <c:v>429</c:v>
                </c:pt>
                <c:pt idx="30">
                  <c:v>456</c:v>
                </c:pt>
                <c:pt idx="31">
                  <c:v>484</c:v>
                </c:pt>
                <c:pt idx="32">
                  <c:v>512</c:v>
                </c:pt>
                <c:pt idx="33">
                  <c:v>542</c:v>
                </c:pt>
                <c:pt idx="34">
                  <c:v>572</c:v>
                </c:pt>
                <c:pt idx="35">
                  <c:v>602</c:v>
                </c:pt>
                <c:pt idx="36">
                  <c:v>633</c:v>
                </c:pt>
                <c:pt idx="37">
                  <c:v>665</c:v>
                </c:pt>
                <c:pt idx="38">
                  <c:v>698</c:v>
                </c:pt>
                <c:pt idx="39">
                  <c:v>731</c:v>
                </c:pt>
                <c:pt idx="40">
                  <c:v>766</c:v>
                </c:pt>
                <c:pt idx="41">
                  <c:v>800</c:v>
                </c:pt>
                <c:pt idx="42">
                  <c:v>836</c:v>
                </c:pt>
                <c:pt idx="43">
                  <c:v>872</c:v>
                </c:pt>
                <c:pt idx="44">
                  <c:v>909</c:v>
                </c:pt>
                <c:pt idx="45">
                  <c:v>946</c:v>
                </c:pt>
                <c:pt idx="46">
                  <c:v>984</c:v>
                </c:pt>
                <c:pt idx="47">
                  <c:v>1023</c:v>
                </c:pt>
                <c:pt idx="48">
                  <c:v>1063</c:v>
                </c:pt>
                <c:pt idx="49">
                  <c:v>1103</c:v>
                </c:pt>
                <c:pt idx="50">
                  <c:v>1144</c:v>
                </c:pt>
                <c:pt idx="51">
                  <c:v>1185</c:v>
                </c:pt>
                <c:pt idx="52">
                  <c:v>1227</c:v>
                </c:pt>
                <c:pt idx="53">
                  <c:v>1270</c:v>
                </c:pt>
                <c:pt idx="54">
                  <c:v>1314</c:v>
                </c:pt>
                <c:pt idx="55">
                  <c:v>1358</c:v>
                </c:pt>
                <c:pt idx="56">
                  <c:v>1402</c:v>
                </c:pt>
                <c:pt idx="57">
                  <c:v>1448</c:v>
                </c:pt>
                <c:pt idx="58">
                  <c:v>1494</c:v>
                </c:pt>
                <c:pt idx="59">
                  <c:v>1541</c:v>
                </c:pt>
                <c:pt idx="60">
                  <c:v>1588</c:v>
                </c:pt>
                <c:pt idx="61">
                  <c:v>1636</c:v>
                </c:pt>
                <c:pt idx="62">
                  <c:v>1684</c:v>
                </c:pt>
                <c:pt idx="63">
                  <c:v>1734</c:v>
                </c:pt>
              </c:numCache>
            </c:numRef>
          </c:cat>
          <c:val>
            <c:numRef>
              <c:f>工作表4!$L$3:$L$66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9-4341-B3FD-6F5616759971}"/>
            </c:ext>
          </c:extLst>
        </c:ser>
        <c:ser>
          <c:idx val="1"/>
          <c:order val="1"/>
          <c:tx>
            <c:strRef>
              <c:f>工作表4!$M$2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cat>
            <c:numRef>
              <c:f>工作表4!$K$3:$K$66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53</c:v>
                </c:pt>
                <c:pt idx="10">
                  <c:v>64</c:v>
                </c:pt>
                <c:pt idx="11">
                  <c:v>75</c:v>
                </c:pt>
                <c:pt idx="12">
                  <c:v>88</c:v>
                </c:pt>
                <c:pt idx="13">
                  <c:v>102</c:v>
                </c:pt>
                <c:pt idx="14">
                  <c:v>116</c:v>
                </c:pt>
                <c:pt idx="15">
                  <c:v>131</c:v>
                </c:pt>
                <c:pt idx="16">
                  <c:v>148</c:v>
                </c:pt>
                <c:pt idx="17">
                  <c:v>164</c:v>
                </c:pt>
                <c:pt idx="18">
                  <c:v>182</c:v>
                </c:pt>
                <c:pt idx="19">
                  <c:v>201</c:v>
                </c:pt>
                <c:pt idx="20">
                  <c:v>220</c:v>
                </c:pt>
                <c:pt idx="21">
                  <c:v>240</c:v>
                </c:pt>
                <c:pt idx="22">
                  <c:v>261</c:v>
                </c:pt>
                <c:pt idx="23">
                  <c:v>283</c:v>
                </c:pt>
                <c:pt idx="24">
                  <c:v>306</c:v>
                </c:pt>
                <c:pt idx="25">
                  <c:v>329</c:v>
                </c:pt>
                <c:pt idx="26">
                  <c:v>353</c:v>
                </c:pt>
                <c:pt idx="27">
                  <c:v>378</c:v>
                </c:pt>
                <c:pt idx="28">
                  <c:v>403</c:v>
                </c:pt>
                <c:pt idx="29">
                  <c:v>429</c:v>
                </c:pt>
                <c:pt idx="30">
                  <c:v>456</c:v>
                </c:pt>
                <c:pt idx="31">
                  <c:v>484</c:v>
                </c:pt>
                <c:pt idx="32">
                  <c:v>512</c:v>
                </c:pt>
                <c:pt idx="33">
                  <c:v>542</c:v>
                </c:pt>
                <c:pt idx="34">
                  <c:v>572</c:v>
                </c:pt>
                <c:pt idx="35">
                  <c:v>602</c:v>
                </c:pt>
                <c:pt idx="36">
                  <c:v>633</c:v>
                </c:pt>
                <c:pt idx="37">
                  <c:v>665</c:v>
                </c:pt>
                <c:pt idx="38">
                  <c:v>698</c:v>
                </c:pt>
                <c:pt idx="39">
                  <c:v>731</c:v>
                </c:pt>
                <c:pt idx="40">
                  <c:v>766</c:v>
                </c:pt>
                <c:pt idx="41">
                  <c:v>800</c:v>
                </c:pt>
                <c:pt idx="42">
                  <c:v>836</c:v>
                </c:pt>
                <c:pt idx="43">
                  <c:v>872</c:v>
                </c:pt>
                <c:pt idx="44">
                  <c:v>909</c:v>
                </c:pt>
                <c:pt idx="45">
                  <c:v>946</c:v>
                </c:pt>
                <c:pt idx="46">
                  <c:v>984</c:v>
                </c:pt>
                <c:pt idx="47">
                  <c:v>1023</c:v>
                </c:pt>
                <c:pt idx="48">
                  <c:v>1063</c:v>
                </c:pt>
                <c:pt idx="49">
                  <c:v>1103</c:v>
                </c:pt>
                <c:pt idx="50">
                  <c:v>1144</c:v>
                </c:pt>
                <c:pt idx="51">
                  <c:v>1185</c:v>
                </c:pt>
                <c:pt idx="52">
                  <c:v>1227</c:v>
                </c:pt>
                <c:pt idx="53">
                  <c:v>1270</c:v>
                </c:pt>
                <c:pt idx="54">
                  <c:v>1314</c:v>
                </c:pt>
                <c:pt idx="55">
                  <c:v>1358</c:v>
                </c:pt>
                <c:pt idx="56">
                  <c:v>1402</c:v>
                </c:pt>
                <c:pt idx="57">
                  <c:v>1448</c:v>
                </c:pt>
                <c:pt idx="58">
                  <c:v>1494</c:v>
                </c:pt>
                <c:pt idx="59">
                  <c:v>1541</c:v>
                </c:pt>
                <c:pt idx="60">
                  <c:v>1588</c:v>
                </c:pt>
                <c:pt idx="61">
                  <c:v>1636</c:v>
                </c:pt>
                <c:pt idx="62">
                  <c:v>1684</c:v>
                </c:pt>
                <c:pt idx="63">
                  <c:v>1734</c:v>
                </c:pt>
              </c:numCache>
            </c:numRef>
          </c:cat>
          <c:val>
            <c:numRef>
              <c:f>工作表4!$M$3:$M$66</c:f>
              <c:numCache>
                <c:formatCode>General</c:formatCode>
                <c:ptCount val="6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9-4341-B3FD-6F561675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7331616"/>
        <c:axId val="1247999472"/>
      </c:barChart>
      <c:dateAx>
        <c:axId val="1247331616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7999472"/>
        <c:crosses val="autoZero"/>
        <c:auto val="0"/>
        <c:lblOffset val="100"/>
        <c:baseTimeUnit val="days"/>
        <c:majorUnit val="8"/>
        <c:majorTimeUnit val="months"/>
        <c:minorUnit val="5"/>
        <c:minorTimeUnit val="months"/>
      </c:dateAx>
      <c:valAx>
        <c:axId val="12479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73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Ranked BCD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工作表4!$C$2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工作表4!$B$3:$B$66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工作表4!$C$3:$C$66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5-496B-992E-BCA0AF49D698}"/>
            </c:ext>
          </c:extLst>
        </c:ser>
        <c:ser>
          <c:idx val="1"/>
          <c:order val="1"/>
          <c:tx>
            <c:strRef>
              <c:f>工作表4!$D$2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工作表4!$B$3:$B$66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工作表4!$D$3:$D$66</c:f>
              <c:numCache>
                <c:formatCode>General</c:formatCode>
                <c:ptCount val="6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5-496B-992E-BCA0AF49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762384"/>
        <c:axId val="1297207232"/>
      </c:barChart>
      <c:catAx>
        <c:axId val="11867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72072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2972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67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Sequenced by impurity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工作表4!$P$2</c:f>
              <c:strCache>
                <c:ptCount val="1"/>
                <c:pt idx="0">
                  <c:v>Good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工作表4!$O$3:$O$66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工作表4!$P$3:$P$66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2</c:v>
                </c:pt>
                <c:pt idx="17">
                  <c:v>2</c:v>
                </c:pt>
                <c:pt idx="18">
                  <c:v>-1</c:v>
                </c:pt>
                <c:pt idx="19">
                  <c:v>2</c:v>
                </c:pt>
                <c:pt idx="20">
                  <c:v>-1</c:v>
                </c:pt>
                <c:pt idx="21">
                  <c:v>-1</c:v>
                </c:pt>
                <c:pt idx="22">
                  <c:v>2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-1</c:v>
                </c:pt>
                <c:pt idx="31">
                  <c:v>2</c:v>
                </c:pt>
                <c:pt idx="32">
                  <c:v>2</c:v>
                </c:pt>
                <c:pt idx="33">
                  <c:v>-1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-1</c:v>
                </c:pt>
                <c:pt idx="49">
                  <c:v>-1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0-41D7-8426-23289E7017B8}"/>
            </c:ext>
          </c:extLst>
        </c:ser>
        <c:ser>
          <c:idx val="1"/>
          <c:order val="1"/>
          <c:tx>
            <c:strRef>
              <c:f>工作表4!$Q$2</c:f>
              <c:strCache>
                <c:ptCount val="1"/>
                <c:pt idx="0">
                  <c:v>Bad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工作表4!$O$3:$O$66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工作表4!$Q$3:$Q$66</c:f>
              <c:numCache>
                <c:formatCode>General</c:formatCode>
                <c:ptCount val="6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0-41D7-8426-23289E70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61679"/>
        <c:axId val="663035151"/>
      </c:scatterChart>
      <c:valAx>
        <c:axId val="62496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Ranked</a:t>
                </a:r>
                <a:r>
                  <a:rPr lang="en-US" altLang="zh-TW" baseline="0"/>
                  <a:t> BCD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035151"/>
        <c:crosses val="autoZero"/>
        <c:crossBetween val="midCat"/>
      </c:valAx>
      <c:valAx>
        <c:axId val="663035151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496167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Sequenced randomly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工作表4!$T$2</c:f>
              <c:strCache>
                <c:ptCount val="1"/>
                <c:pt idx="0">
                  <c:v>Good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工作表4!$S$3:$S$66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工作表4!$T$3:$T$66</c:f>
              <c:numCache>
                <c:formatCode>General</c:formatCode>
                <c:ptCount val="6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2</c:v>
                </c:pt>
                <c:pt idx="16">
                  <c:v>-1</c:v>
                </c:pt>
                <c:pt idx="17">
                  <c:v>2</c:v>
                </c:pt>
                <c:pt idx="18">
                  <c:v>-1</c:v>
                </c:pt>
                <c:pt idx="19">
                  <c:v>2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-1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-1</c:v>
                </c:pt>
                <c:pt idx="55">
                  <c:v>-1</c:v>
                </c:pt>
                <c:pt idx="56">
                  <c:v>2</c:v>
                </c:pt>
                <c:pt idx="57">
                  <c:v>-1</c:v>
                </c:pt>
                <c:pt idx="58">
                  <c:v>2</c:v>
                </c:pt>
                <c:pt idx="59">
                  <c:v>-1</c:v>
                </c:pt>
                <c:pt idx="60">
                  <c:v>-1</c:v>
                </c:pt>
                <c:pt idx="61">
                  <c:v>2</c:v>
                </c:pt>
                <c:pt idx="62">
                  <c:v>-1</c:v>
                </c:pt>
                <c:pt idx="6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A-4DB3-BBF1-85D766CE4064}"/>
            </c:ext>
          </c:extLst>
        </c:ser>
        <c:ser>
          <c:idx val="1"/>
          <c:order val="1"/>
          <c:tx>
            <c:strRef>
              <c:f>工作表4!$U$2</c:f>
              <c:strCache>
                <c:ptCount val="1"/>
                <c:pt idx="0">
                  <c:v>Bad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工作表4!$S$3:$S$66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工作表4!$U$3:$U$66</c:f>
              <c:numCache>
                <c:formatCode>General</c:formatCode>
                <c:ptCount val="6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-1</c:v>
                </c:pt>
                <c:pt idx="59">
                  <c:v>1</c:v>
                </c:pt>
                <c:pt idx="60">
                  <c:v>-1</c:v>
                </c:pt>
                <c:pt idx="61">
                  <c:v>1</c:v>
                </c:pt>
                <c:pt idx="62">
                  <c:v>1</c:v>
                </c:pt>
                <c:pt idx="6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A-4DB3-BBF1-85D766CE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91887"/>
        <c:axId val="615722735"/>
      </c:scatterChart>
      <c:valAx>
        <c:axId val="74189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Ranked</a:t>
                </a:r>
                <a:r>
                  <a:rPr lang="en-US" altLang="zh-TW" baseline="0"/>
                  <a:t> BCD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5722735"/>
        <c:crosses val="autoZero"/>
        <c:crossBetween val="midCat"/>
      </c:valAx>
      <c:valAx>
        <c:axId val="615722735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189188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工作表3!$C$1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工作表3!$B$2:$B$19</c:f>
              <c:strCache>
                <c:ptCount val="18"/>
                <c:pt idx="0">
                  <c:v>White</c:v>
                </c:pt>
                <c:pt idx="1">
                  <c:v>Red</c:v>
                </c:pt>
                <c:pt idx="2">
                  <c:v>Blue</c:v>
                </c:pt>
                <c:pt idx="3">
                  <c:v>Cow</c:v>
                </c:pt>
                <c:pt idx="4">
                  <c:v>Green</c:v>
                </c:pt>
                <c:pt idx="5">
                  <c:v>Cat</c:v>
                </c:pt>
                <c:pt idx="6">
                  <c:v>Large</c:v>
                </c:pt>
                <c:pt idx="7">
                  <c:v>Gray</c:v>
                </c:pt>
                <c:pt idx="8">
                  <c:v>Tuna</c:v>
                </c:pt>
                <c:pt idx="9">
                  <c:v>Mid</c:v>
                </c:pt>
                <c:pt idx="10">
                  <c:v>Tiny</c:v>
                </c:pt>
                <c:pt idx="11">
                  <c:v>Black</c:v>
                </c:pt>
                <c:pt idx="12">
                  <c:v>Toad</c:v>
                </c:pt>
                <c:pt idx="13">
                  <c:v>Small</c:v>
                </c:pt>
                <c:pt idx="14">
                  <c:v>Goat</c:v>
                </c:pt>
                <c:pt idx="15">
                  <c:v>Dog</c:v>
                </c:pt>
                <c:pt idx="16">
                  <c:v>Frog</c:v>
                </c:pt>
                <c:pt idx="17">
                  <c:v>Cod</c:v>
                </c:pt>
              </c:strCache>
            </c:strRef>
          </c:cat>
          <c:val>
            <c:numRef>
              <c:f>工作表3!$C$2:$C$19</c:f>
              <c:numCache>
                <c:formatCode>0_);[Red]\(0\)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350</c:v>
                </c:pt>
                <c:pt idx="9">
                  <c:v>400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750</c:v>
                </c:pt>
                <c:pt idx="1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4717-8A14-49EB3163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605503"/>
        <c:axId val="1150729919"/>
      </c:barChart>
      <c:catAx>
        <c:axId val="106560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0729919"/>
        <c:crosses val="autoZero"/>
        <c:auto val="1"/>
        <c:lblAlgn val="ctr"/>
        <c:lblOffset val="100"/>
        <c:noMultiLvlLbl val="0"/>
      </c:catAx>
      <c:valAx>
        <c:axId val="11507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6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comparision between OneHot and Binary encoding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工作表3!$Q$2</c:f>
              <c:strCache>
                <c:ptCount val="1"/>
                <c:pt idx="0">
                  <c:v>OneHot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工作表3!$Q$3:$Q$32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8-4499-9CC6-AFA687750C4E}"/>
            </c:ext>
          </c:extLst>
        </c:ser>
        <c:ser>
          <c:idx val="1"/>
          <c:order val="1"/>
          <c:tx>
            <c:strRef>
              <c:f>工作表3!$S$2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工作表3!$S$3:$S$32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8-4499-9CC6-AFA68775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751392"/>
        <c:axId val="1116040640"/>
      </c:lineChart>
      <c:catAx>
        <c:axId val="116875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categories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040640"/>
        <c:crosses val="autoZero"/>
        <c:auto val="1"/>
        <c:lblAlgn val="ctr"/>
        <c:lblOffset val="100"/>
        <c:noMultiLvlLbl val="0"/>
      </c:catAx>
      <c:valAx>
        <c:axId val="1116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encoded features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7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工作表3!$C$22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工作表3!$B$23:$B$28</c:f>
              <c:strCache>
                <c:ptCount val="6"/>
                <c:pt idx="0">
                  <c:v>Black</c:v>
                </c:pt>
                <c:pt idx="1">
                  <c:v>Mid</c:v>
                </c:pt>
                <c:pt idx="2">
                  <c:v>Large</c:v>
                </c:pt>
                <c:pt idx="3">
                  <c:v>Cat</c:v>
                </c:pt>
                <c:pt idx="4">
                  <c:v>Cow</c:v>
                </c:pt>
                <c:pt idx="5">
                  <c:v>White</c:v>
                </c:pt>
              </c:strCache>
            </c:strRef>
          </c:cat>
          <c:val>
            <c:numRef>
              <c:f>工作表3!$C$23:$C$28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40</c:v>
                </c:pt>
                <c:pt idx="3">
                  <c:v>12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86D-92B1-DEA33EE3FA01}"/>
            </c:ext>
          </c:extLst>
        </c:ser>
        <c:ser>
          <c:idx val="1"/>
          <c:order val="1"/>
          <c:tx>
            <c:strRef>
              <c:f>工作表3!$D$22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工作表3!$B$23:$B$28</c:f>
              <c:strCache>
                <c:ptCount val="6"/>
                <c:pt idx="0">
                  <c:v>Black</c:v>
                </c:pt>
                <c:pt idx="1">
                  <c:v>Mid</c:v>
                </c:pt>
                <c:pt idx="2">
                  <c:v>Large</c:v>
                </c:pt>
                <c:pt idx="3">
                  <c:v>Cat</c:v>
                </c:pt>
                <c:pt idx="4">
                  <c:v>Cow</c:v>
                </c:pt>
                <c:pt idx="5">
                  <c:v>White</c:v>
                </c:pt>
              </c:strCache>
            </c:strRef>
          </c:cat>
          <c:val>
            <c:numRef>
              <c:f>工作表3!$D$23:$D$28</c:f>
              <c:numCache>
                <c:formatCode>General</c:formatCode>
                <c:ptCount val="6"/>
                <c:pt idx="0">
                  <c:v>23</c:v>
                </c:pt>
                <c:pt idx="1">
                  <c:v>60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86D-92B1-DEA33EE3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705392"/>
        <c:axId val="1116041056"/>
      </c:barChart>
      <c:catAx>
        <c:axId val="11687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041056"/>
        <c:crosses val="autoZero"/>
        <c:auto val="1"/>
        <c:lblAlgn val="ctr"/>
        <c:lblOffset val="100"/>
        <c:noMultiLvlLbl val="0"/>
      </c:catAx>
      <c:valAx>
        <c:axId val="11160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7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工作表3!$H$22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工作表3!$G$23:$G$28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Goat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工作表3!$H$23:$H$28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D-4DCC-B57F-BC8DFB42A04A}"/>
            </c:ext>
          </c:extLst>
        </c:ser>
        <c:ser>
          <c:idx val="1"/>
          <c:order val="1"/>
          <c:tx>
            <c:strRef>
              <c:f>工作表3!$I$22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工作表3!$G$23:$G$28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Goat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工作表3!$I$23:$I$28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35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D-4DCC-B57F-BC8DFB42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008096"/>
        <c:axId val="1208628800"/>
      </c:barChart>
      <c:catAx>
        <c:axId val="12070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8628800"/>
        <c:crosses val="autoZero"/>
        <c:auto val="1"/>
        <c:lblAlgn val="ctr"/>
        <c:lblOffset val="100"/>
        <c:noMultiLvlLbl val="0"/>
      </c:catAx>
      <c:valAx>
        <c:axId val="1208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0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工作表3!$M$22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工作表3!$L$23:$L$28</c:f>
              <c:strCache>
                <c:ptCount val="6"/>
                <c:pt idx="0">
                  <c:v>Cod</c:v>
                </c:pt>
                <c:pt idx="1">
                  <c:v>Toad</c:v>
                </c:pt>
                <c:pt idx="2">
                  <c:v>Tiny</c:v>
                </c:pt>
                <c:pt idx="3">
                  <c:v>Tuna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工作表3!$M$23:$M$28</c:f>
              <c:numCache>
                <c:formatCode>General</c:formatCode>
                <c:ptCount val="6"/>
                <c:pt idx="0">
                  <c:v>20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34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0-41B0-95CF-9225960022AF}"/>
            </c:ext>
          </c:extLst>
        </c:ser>
        <c:ser>
          <c:idx val="1"/>
          <c:order val="1"/>
          <c:tx>
            <c:strRef>
              <c:f>工作表3!$N$22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工作表3!$L$23:$L$28</c:f>
              <c:strCache>
                <c:ptCount val="6"/>
                <c:pt idx="0">
                  <c:v>Cod</c:v>
                </c:pt>
                <c:pt idx="1">
                  <c:v>Toad</c:v>
                </c:pt>
                <c:pt idx="2">
                  <c:v>Tiny</c:v>
                </c:pt>
                <c:pt idx="3">
                  <c:v>Tuna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工作表3!$N$23:$N$28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5</c:v>
                </c:pt>
                <c:pt idx="3">
                  <c:v>2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0-41B0-95CF-92259600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894208"/>
        <c:axId val="757195824"/>
      </c:barChart>
      <c:catAx>
        <c:axId val="9968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195824"/>
        <c:crosses val="autoZero"/>
        <c:auto val="1"/>
        <c:lblAlgn val="ctr"/>
        <c:lblOffset val="100"/>
        <c:noMultiLvlLbl val="0"/>
      </c:catAx>
      <c:valAx>
        <c:axId val="757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68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Group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30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35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3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32</c:v>
                </c:pt>
                <c:pt idx="1">
                  <c:v>35</c:v>
                </c:pt>
                <c:pt idx="2">
                  <c:v>46</c:v>
                </c:pt>
                <c:pt idx="3">
                  <c:v>20</c:v>
                </c:pt>
                <c:pt idx="4">
                  <c:v>34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30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470649</xdr:colOff>
      <xdr:row>13</xdr:row>
      <xdr:rowOff>127588</xdr:rowOff>
    </xdr:from>
    <xdr:to>
      <xdr:col>30</xdr:col>
      <xdr:colOff>81821</xdr:colOff>
      <xdr:row>21</xdr:row>
      <xdr:rowOff>44293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441032</xdr:colOff>
      <xdr:row>22</xdr:row>
      <xdr:rowOff>137994</xdr:rowOff>
    </xdr:from>
    <xdr:to>
      <xdr:col>30</xdr:col>
      <xdr:colOff>52204</xdr:colOff>
      <xdr:row>30</xdr:row>
      <xdr:rowOff>63504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273744</xdr:colOff>
      <xdr:row>31</xdr:row>
      <xdr:rowOff>24333</xdr:rowOff>
    </xdr:from>
    <xdr:to>
      <xdr:col>29</xdr:col>
      <xdr:colOff>565273</xdr:colOff>
      <xdr:row>38</xdr:row>
      <xdr:rowOff>153950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33617</xdr:colOff>
      <xdr:row>40</xdr:row>
      <xdr:rowOff>73958</xdr:rowOff>
    </xdr:from>
    <xdr:to>
      <xdr:col>32</xdr:col>
      <xdr:colOff>398029</xdr:colOff>
      <xdr:row>46</xdr:row>
      <xdr:rowOff>180458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CC1F83-6607-4C50-BCBE-BB0D1BD5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91048</xdr:colOff>
      <xdr:row>47</xdr:row>
      <xdr:rowOff>190218</xdr:rowOff>
    </xdr:from>
    <xdr:to>
      <xdr:col>32</xdr:col>
      <xdr:colOff>455460</xdr:colOff>
      <xdr:row>54</xdr:row>
      <xdr:rowOff>130031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0AD975B-6406-411D-B2E1-EED0168F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102254</xdr:colOff>
      <xdr:row>55</xdr:row>
      <xdr:rowOff>204227</xdr:rowOff>
    </xdr:from>
    <xdr:to>
      <xdr:col>32</xdr:col>
      <xdr:colOff>466666</xdr:colOff>
      <xdr:row>64</xdr:row>
      <xdr:rowOff>144040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6533497-C984-4F76-9002-42231602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190501</xdr:colOff>
      <xdr:row>50</xdr:row>
      <xdr:rowOff>83127</xdr:rowOff>
    </xdr:from>
    <xdr:to>
      <xdr:col>18</xdr:col>
      <xdr:colOff>606137</xdr:colOff>
      <xdr:row>63</xdr:row>
      <xdr:rowOff>124691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AD92BAA-C2AA-4158-AA29-A98BF8592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65</xdr:row>
      <xdr:rowOff>65808</xdr:rowOff>
    </xdr:from>
    <xdr:to>
      <xdr:col>18</xdr:col>
      <xdr:colOff>415636</xdr:colOff>
      <xdr:row>78</xdr:row>
      <xdr:rowOff>107372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8ACC329-D0FC-4942-928D-7415A824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138545</xdr:colOff>
      <xdr:row>69</xdr:row>
      <xdr:rowOff>100445</xdr:rowOff>
    </xdr:from>
    <xdr:to>
      <xdr:col>10</xdr:col>
      <xdr:colOff>554181</xdr:colOff>
      <xdr:row>82</xdr:row>
      <xdr:rowOff>142008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C214351-A130-471A-81F0-7200C1608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676956</xdr:colOff>
      <xdr:row>18</xdr:row>
      <xdr:rowOff>39461</xdr:rowOff>
    </xdr:from>
    <xdr:to>
      <xdr:col>11</xdr:col>
      <xdr:colOff>48986</xdr:colOff>
      <xdr:row>31</xdr:row>
      <xdr:rowOff>58511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00C633-B593-4B0A-8B73-559284FA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40821</xdr:colOff>
      <xdr:row>3</xdr:row>
      <xdr:rowOff>152400</xdr:rowOff>
    </xdr:from>
    <xdr:to>
      <xdr:col>11</xdr:col>
      <xdr:colOff>163284</xdr:colOff>
      <xdr:row>17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A7EF35-47E1-4FAB-B54E-AC3DC29BA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192986</xdr:colOff>
      <xdr:row>7</xdr:row>
      <xdr:rowOff>177308</xdr:rowOff>
    </xdr:from>
    <xdr:to>
      <xdr:col>26</xdr:col>
      <xdr:colOff>589414</xdr:colOff>
      <xdr:row>18</xdr:row>
      <xdr:rowOff>92129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0887C70-9CDE-4378-8B97-CA4842D8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136071</xdr:colOff>
      <xdr:row>23</xdr:row>
      <xdr:rowOff>29935</xdr:rowOff>
    </xdr:from>
    <xdr:to>
      <xdr:col>26</xdr:col>
      <xdr:colOff>532499</xdr:colOff>
      <xdr:row>33</xdr:row>
      <xdr:rowOff>148863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1339DD7-E65B-45CB-A475-FA38D89C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180975</xdr:rowOff>
    </xdr:from>
    <xdr:to>
      <xdr:col>13</xdr:col>
      <xdr:colOff>123825</xdr:colOff>
      <xdr:row>18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D4A4EE-B7A6-44EE-88FA-FBD655BD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223837</xdr:colOff>
      <xdr:row>8</xdr:row>
      <xdr:rowOff>66675</xdr:rowOff>
    </xdr:from>
    <xdr:to>
      <xdr:col>24</xdr:col>
      <xdr:colOff>681037</xdr:colOff>
      <xdr:row>21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A059CC2-A85E-4EFF-8367-742C72D54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95250</xdr:rowOff>
    </xdr:from>
    <xdr:to>
      <xdr:col>5</xdr:col>
      <xdr:colOff>47625</xdr:colOff>
      <xdr:row>41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E90625A-DFE4-4677-B702-B0A129D77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642937</xdr:colOff>
      <xdr:row>28</xdr:row>
      <xdr:rowOff>190500</xdr:rowOff>
    </xdr:from>
    <xdr:to>
      <xdr:col>10</xdr:col>
      <xdr:colOff>485775</xdr:colOff>
      <xdr:row>42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9766E46-C644-40AA-A248-8A78EFD8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223837</xdr:colOff>
      <xdr:row>28</xdr:row>
      <xdr:rowOff>76200</xdr:rowOff>
    </xdr:from>
    <xdr:to>
      <xdr:col>15</xdr:col>
      <xdr:colOff>361950</xdr:colOff>
      <xdr:row>41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83169AA-37AB-498F-89E2-4C9A19F9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70"/>
  <sheetViews>
    <sheetView tabSelected="1" topLeftCell="A8" zoomScale="55" zoomScaleNormal="55" workbookViewId="0">
      <selection activeCell="L31" sqref="L31"/>
    </sheetView>
  </sheetViews>
  <sheetFormatPr defaultRowHeight="16.5" x14ac:dyDescent="0.25"/>
  <cols>
    <col min="38" max="38" width="14.25" bestFit="1" customWidth="1"/>
  </cols>
  <sheetData>
    <row r="1" spans="2:44" x14ac:dyDescent="0.25">
      <c r="B1" s="27" t="s">
        <v>27</v>
      </c>
      <c r="C1" s="27"/>
      <c r="D1" s="27"/>
      <c r="E1" s="27"/>
      <c r="F1" s="27"/>
      <c r="G1" s="27"/>
      <c r="H1" s="27"/>
      <c r="I1" s="27"/>
      <c r="J1" s="27"/>
      <c r="K1" s="27"/>
      <c r="L1" s="27"/>
      <c r="N1" s="28" t="s">
        <v>28</v>
      </c>
      <c r="O1" s="28"/>
      <c r="P1" s="28"/>
      <c r="Q1" s="28"/>
      <c r="R1" s="28"/>
      <c r="S1" s="28"/>
      <c r="T1" s="28"/>
      <c r="U1" s="28"/>
      <c r="V1" s="28"/>
      <c r="W1" s="28"/>
      <c r="X1" s="28"/>
      <c r="Z1" s="29" t="s">
        <v>29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 t="shared" ref="S5:T7" si="0">C7</f>
        <v>24</v>
      </c>
      <c r="T5">
        <f t="shared" si="0"/>
        <v>35</v>
      </c>
      <c r="V5" t="s">
        <v>4</v>
      </c>
      <c r="W5">
        <f t="shared" ref="W5:X7" si="1">C10</f>
        <v>42</v>
      </c>
      <c r="X5">
        <f t="shared" si="1"/>
        <v>23</v>
      </c>
      <c r="Z5" t="s">
        <v>2</v>
      </c>
      <c r="AA5">
        <v>12</v>
      </c>
      <c r="AB5">
        <v>0</v>
      </c>
      <c r="AD5" t="s">
        <v>3</v>
      </c>
      <c r="AE5">
        <v>14</v>
      </c>
      <c r="AF5">
        <v>4</v>
      </c>
      <c r="AH5" t="s">
        <v>5</v>
      </c>
      <c r="AI5">
        <v>32</v>
      </c>
      <c r="AJ5">
        <v>2</v>
      </c>
      <c r="AL5">
        <v>0</v>
      </c>
      <c r="AM5">
        <f ca="1">INT(RAND()*3)</f>
        <v>2</v>
      </c>
      <c r="AN5">
        <f ca="1">INT(RAND()*5)</f>
        <v>1</v>
      </c>
      <c r="AP5">
        <v>0</v>
      </c>
      <c r="AQ5">
        <f ca="1">INT(RAND()*5)</f>
        <v>1</v>
      </c>
      <c r="AR5">
        <f ca="1">INT(RAND()*2)</f>
        <v>1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 t="shared" si="0"/>
        <v>26</v>
      </c>
      <c r="T6">
        <f t="shared" si="0"/>
        <v>6</v>
      </c>
      <c r="V6" t="s">
        <v>5</v>
      </c>
      <c r="W6">
        <f t="shared" si="1"/>
        <v>32</v>
      </c>
      <c r="X6">
        <f t="shared" si="1"/>
        <v>2</v>
      </c>
      <c r="Z6" t="s">
        <v>16</v>
      </c>
      <c r="AA6">
        <v>23</v>
      </c>
      <c r="AB6">
        <v>0</v>
      </c>
      <c r="AD6" t="s">
        <v>1</v>
      </c>
      <c r="AE6">
        <v>26</v>
      </c>
      <c r="AF6">
        <v>6</v>
      </c>
      <c r="AH6" t="s">
        <v>12</v>
      </c>
      <c r="AI6">
        <v>35</v>
      </c>
      <c r="AJ6">
        <v>5</v>
      </c>
      <c r="AL6">
        <v>1</v>
      </c>
      <c r="AM6">
        <f t="shared" ref="AM6:AM28" ca="1" si="2">INT(RAND()*3)</f>
        <v>1</v>
      </c>
      <c r="AN6">
        <f t="shared" ref="AN6:AN29" ca="1" si="3">INT(RAND()*5)</f>
        <v>1</v>
      </c>
      <c r="AP6">
        <v>1</v>
      </c>
      <c r="AQ6">
        <f t="shared" ref="AQ6:AQ20" ca="1" si="4">INT(RAND()*5)</f>
        <v>1</v>
      </c>
      <c r="AR6">
        <f t="shared" ref="AR6:AR20" ca="1" si="5">INT(RAND()*2)</f>
        <v>0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 t="shared" si="0"/>
        <v>14</v>
      </c>
      <c r="T7">
        <f t="shared" si="0"/>
        <v>4</v>
      </c>
      <c r="V7" t="s">
        <v>6</v>
      </c>
      <c r="W7">
        <f t="shared" si="1"/>
        <v>20</v>
      </c>
      <c r="X7">
        <f t="shared" si="1"/>
        <v>30</v>
      </c>
      <c r="Z7" t="s">
        <v>13</v>
      </c>
      <c r="AA7">
        <v>30</v>
      </c>
      <c r="AB7">
        <v>0</v>
      </c>
      <c r="AD7" t="s">
        <v>11</v>
      </c>
      <c r="AE7">
        <v>35</v>
      </c>
      <c r="AF7">
        <v>5</v>
      </c>
      <c r="AH7" t="s">
        <v>20</v>
      </c>
      <c r="AI7">
        <v>46</v>
      </c>
      <c r="AJ7">
        <v>0</v>
      </c>
      <c r="AL7">
        <v>2</v>
      </c>
      <c r="AM7">
        <f t="shared" ca="1" si="2"/>
        <v>0</v>
      </c>
      <c r="AN7">
        <f t="shared" ca="1" si="3"/>
        <v>2</v>
      </c>
      <c r="AP7">
        <v>2</v>
      </c>
      <c r="AQ7">
        <f t="shared" ca="1" si="4"/>
        <v>4</v>
      </c>
      <c r="AR7">
        <f t="shared" ca="1" si="5"/>
        <v>0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17</v>
      </c>
      <c r="AA8">
        <v>45</v>
      </c>
      <c r="AB8">
        <v>23</v>
      </c>
      <c r="AD8" t="s">
        <v>18</v>
      </c>
      <c r="AE8">
        <v>31</v>
      </c>
      <c r="AF8">
        <v>10</v>
      </c>
      <c r="AH8" t="s">
        <v>6</v>
      </c>
      <c r="AI8">
        <v>20</v>
      </c>
      <c r="AJ8">
        <v>30</v>
      </c>
      <c r="AL8">
        <v>3</v>
      </c>
      <c r="AM8">
        <f t="shared" ca="1" si="2"/>
        <v>0</v>
      </c>
      <c r="AN8">
        <f t="shared" ca="1" si="3"/>
        <v>0</v>
      </c>
      <c r="AP8">
        <v>3</v>
      </c>
      <c r="AQ8">
        <f t="shared" ca="1" si="4"/>
        <v>1</v>
      </c>
      <c r="AR8">
        <f t="shared" ca="1" si="5"/>
        <v>0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9</v>
      </c>
      <c r="AA9">
        <v>40</v>
      </c>
      <c r="AB9">
        <v>35</v>
      </c>
      <c r="AD9" t="s">
        <v>15</v>
      </c>
      <c r="AE9">
        <v>24</v>
      </c>
      <c r="AF9">
        <v>35</v>
      </c>
      <c r="AH9" t="s">
        <v>21</v>
      </c>
      <c r="AI9">
        <v>34</v>
      </c>
      <c r="AJ9">
        <v>24</v>
      </c>
      <c r="AL9">
        <v>4</v>
      </c>
      <c r="AM9">
        <f t="shared" ca="1" si="2"/>
        <v>1</v>
      </c>
      <c r="AN9">
        <f t="shared" ca="1" si="3"/>
        <v>0</v>
      </c>
      <c r="AP9">
        <v>4</v>
      </c>
      <c r="AQ9">
        <f t="shared" ca="1" si="4"/>
        <v>4</v>
      </c>
      <c r="AR9">
        <f t="shared" ca="1" si="5"/>
        <v>1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10</v>
      </c>
      <c r="AA10">
        <v>49</v>
      </c>
      <c r="AB10">
        <v>60</v>
      </c>
      <c r="AD10" t="s">
        <v>19</v>
      </c>
      <c r="AE10">
        <v>21</v>
      </c>
      <c r="AF10">
        <v>43</v>
      </c>
      <c r="AH10" t="s">
        <v>4</v>
      </c>
      <c r="AI10">
        <v>42</v>
      </c>
      <c r="AJ10">
        <v>23</v>
      </c>
      <c r="AL10">
        <v>5</v>
      </c>
      <c r="AM10">
        <f t="shared" ca="1" si="2"/>
        <v>1</v>
      </c>
      <c r="AN10">
        <f t="shared" ca="1" si="3"/>
        <v>4</v>
      </c>
      <c r="AP10">
        <v>5</v>
      </c>
      <c r="AQ10">
        <f t="shared" ca="1" si="4"/>
        <v>4</v>
      </c>
      <c r="AR10">
        <f t="shared" ca="1" si="5"/>
        <v>0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2"/>
        <v>1</v>
      </c>
      <c r="AN11">
        <f t="shared" ca="1" si="3"/>
        <v>2</v>
      </c>
      <c r="AP11">
        <v>6</v>
      </c>
      <c r="AQ11">
        <f t="shared" ca="1" si="4"/>
        <v>2</v>
      </c>
      <c r="AR11">
        <f t="shared" ca="1" si="5"/>
        <v>1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2"/>
        <v>2</v>
      </c>
      <c r="AN12">
        <f t="shared" ca="1" si="3"/>
        <v>1</v>
      </c>
      <c r="AP12">
        <v>7</v>
      </c>
      <c r="AQ12">
        <f t="shared" ca="1" si="4"/>
        <v>4</v>
      </c>
      <c r="AR12">
        <f t="shared" ca="1" si="5"/>
        <v>0</v>
      </c>
    </row>
    <row r="13" spans="2:44" x14ac:dyDescent="0.25">
      <c r="AL13">
        <v>8</v>
      </c>
      <c r="AM13">
        <f t="shared" ca="1" si="2"/>
        <v>0</v>
      </c>
      <c r="AN13">
        <f t="shared" ca="1" si="3"/>
        <v>0</v>
      </c>
      <c r="AP13">
        <v>8</v>
      </c>
      <c r="AQ13">
        <f t="shared" ca="1" si="4"/>
        <v>0</v>
      </c>
      <c r="AR13">
        <f t="shared" ca="1" si="5"/>
        <v>0</v>
      </c>
    </row>
    <row r="14" spans="2:44" x14ac:dyDescent="0.25">
      <c r="AL14">
        <v>9</v>
      </c>
      <c r="AM14">
        <f t="shared" ca="1" si="2"/>
        <v>2</v>
      </c>
      <c r="AN14">
        <f t="shared" ca="1" si="3"/>
        <v>3</v>
      </c>
      <c r="AP14">
        <v>9</v>
      </c>
      <c r="AQ14">
        <f t="shared" ca="1" si="4"/>
        <v>1</v>
      </c>
      <c r="AR14">
        <f t="shared" ca="1" si="5"/>
        <v>1</v>
      </c>
    </row>
    <row r="15" spans="2:44" x14ac:dyDescent="0.25">
      <c r="AL15">
        <v>10</v>
      </c>
      <c r="AM15">
        <f t="shared" ca="1" si="2"/>
        <v>0</v>
      </c>
      <c r="AN15">
        <f t="shared" ca="1" si="3"/>
        <v>2</v>
      </c>
      <c r="AP15">
        <v>10</v>
      </c>
      <c r="AQ15">
        <f t="shared" ca="1" si="4"/>
        <v>3</v>
      </c>
      <c r="AR15">
        <f t="shared" ca="1" si="5"/>
        <v>0</v>
      </c>
    </row>
    <row r="16" spans="2:44" x14ac:dyDescent="0.25">
      <c r="AL16">
        <v>11</v>
      </c>
      <c r="AM16">
        <f t="shared" ca="1" si="2"/>
        <v>2</v>
      </c>
      <c r="AN16">
        <f t="shared" ca="1" si="3"/>
        <v>1</v>
      </c>
      <c r="AP16">
        <v>11</v>
      </c>
      <c r="AQ16">
        <f t="shared" ca="1" si="4"/>
        <v>3</v>
      </c>
      <c r="AR16">
        <f t="shared" ca="1" si="5"/>
        <v>1</v>
      </c>
    </row>
    <row r="17" spans="34:44" x14ac:dyDescent="0.25">
      <c r="AL17">
        <v>12</v>
      </c>
      <c r="AM17">
        <f t="shared" ca="1" si="2"/>
        <v>2</v>
      </c>
      <c r="AN17">
        <f t="shared" ca="1" si="3"/>
        <v>3</v>
      </c>
      <c r="AP17">
        <v>12</v>
      </c>
      <c r="AQ17">
        <f t="shared" ca="1" si="4"/>
        <v>4</v>
      </c>
      <c r="AR17">
        <f t="shared" ca="1" si="5"/>
        <v>0</v>
      </c>
    </row>
    <row r="18" spans="34:44" x14ac:dyDescent="0.25">
      <c r="AH18" t="s">
        <v>24</v>
      </c>
      <c r="AI18" t="s">
        <v>22</v>
      </c>
      <c r="AJ18" t="s">
        <v>23</v>
      </c>
      <c r="AL18">
        <v>13</v>
      </c>
      <c r="AM18">
        <f t="shared" ca="1" si="2"/>
        <v>2</v>
      </c>
      <c r="AN18">
        <f t="shared" ca="1" si="3"/>
        <v>3</v>
      </c>
      <c r="AP18">
        <v>13</v>
      </c>
      <c r="AQ18">
        <f t="shared" ca="1" si="4"/>
        <v>0</v>
      </c>
      <c r="AR18">
        <f t="shared" ca="1" si="5"/>
        <v>0</v>
      </c>
    </row>
    <row r="19" spans="34:44" x14ac:dyDescent="0.25">
      <c r="AH19" t="s">
        <v>10</v>
      </c>
      <c r="AI19">
        <v>49</v>
      </c>
      <c r="AJ19">
        <v>60</v>
      </c>
      <c r="AK19">
        <f>AJ19/(AI19+AJ19)</f>
        <v>0.55045871559633031</v>
      </c>
      <c r="AL19">
        <v>14</v>
      </c>
      <c r="AM19">
        <f t="shared" ca="1" si="2"/>
        <v>2</v>
      </c>
      <c r="AN19">
        <f t="shared" ca="1" si="3"/>
        <v>3</v>
      </c>
      <c r="AP19">
        <v>14</v>
      </c>
      <c r="AQ19">
        <f t="shared" ca="1" si="4"/>
        <v>0</v>
      </c>
      <c r="AR19">
        <f t="shared" ca="1" si="5"/>
        <v>1</v>
      </c>
    </row>
    <row r="20" spans="34:44" x14ac:dyDescent="0.25">
      <c r="AH20" t="s">
        <v>9</v>
      </c>
      <c r="AI20">
        <v>40</v>
      </c>
      <c r="AJ20">
        <v>35</v>
      </c>
      <c r="AK20">
        <f t="shared" ref="AK20:AK32" si="6">AJ20/(AI20+AJ20)</f>
        <v>0.46666666666666667</v>
      </c>
      <c r="AL20">
        <v>15</v>
      </c>
      <c r="AM20">
        <f t="shared" ca="1" si="2"/>
        <v>0</v>
      </c>
      <c r="AN20">
        <f t="shared" ca="1" si="3"/>
        <v>3</v>
      </c>
      <c r="AP20">
        <v>15</v>
      </c>
      <c r="AQ20">
        <f t="shared" ca="1" si="4"/>
        <v>3</v>
      </c>
      <c r="AR20">
        <f t="shared" ca="1" si="5"/>
        <v>1</v>
      </c>
    </row>
    <row r="21" spans="34:44" x14ac:dyDescent="0.25">
      <c r="AH21" t="s">
        <v>17</v>
      </c>
      <c r="AI21">
        <v>45</v>
      </c>
      <c r="AJ21">
        <v>23</v>
      </c>
      <c r="AK21">
        <f t="shared" si="6"/>
        <v>0.33823529411764708</v>
      </c>
      <c r="AL21">
        <v>16</v>
      </c>
      <c r="AM21">
        <f t="shared" ca="1" si="2"/>
        <v>0</v>
      </c>
      <c r="AN21">
        <f t="shared" ca="1" si="3"/>
        <v>0</v>
      </c>
      <c r="AP21">
        <v>16</v>
      </c>
      <c r="AQ21">
        <f ca="1">INT(RAND()*3)</f>
        <v>1</v>
      </c>
      <c r="AR21">
        <f ca="1">INT(RAND()*5)</f>
        <v>2</v>
      </c>
    </row>
    <row r="22" spans="34:44" x14ac:dyDescent="0.25">
      <c r="AH22" t="s">
        <v>13</v>
      </c>
      <c r="AI22">
        <v>30</v>
      </c>
      <c r="AJ22">
        <v>0</v>
      </c>
      <c r="AK22">
        <f t="shared" si="6"/>
        <v>0</v>
      </c>
      <c r="AL22">
        <v>17</v>
      </c>
      <c r="AM22">
        <f t="shared" ca="1" si="2"/>
        <v>0</v>
      </c>
      <c r="AN22">
        <f t="shared" ca="1" si="3"/>
        <v>4</v>
      </c>
      <c r="AP22">
        <v>17</v>
      </c>
      <c r="AQ22">
        <f t="shared" ref="AQ22:AQ42" ca="1" si="7">INT(RAND()*3)</f>
        <v>0</v>
      </c>
      <c r="AR22">
        <f t="shared" ref="AR22:AR31" ca="1" si="8">INT(RAND()*5)</f>
        <v>3</v>
      </c>
    </row>
    <row r="23" spans="34:44" x14ac:dyDescent="0.25">
      <c r="AH23" t="s">
        <v>16</v>
      </c>
      <c r="AI23">
        <v>23</v>
      </c>
      <c r="AJ23">
        <v>0</v>
      </c>
      <c r="AK23">
        <f t="shared" si="6"/>
        <v>0</v>
      </c>
      <c r="AL23">
        <v>18</v>
      </c>
      <c r="AM23">
        <f t="shared" ca="1" si="2"/>
        <v>0</v>
      </c>
      <c r="AN23">
        <f t="shared" ca="1" si="3"/>
        <v>2</v>
      </c>
      <c r="AP23">
        <v>18</v>
      </c>
      <c r="AQ23">
        <f t="shared" ca="1" si="7"/>
        <v>1</v>
      </c>
      <c r="AR23">
        <f t="shared" ca="1" si="8"/>
        <v>2</v>
      </c>
    </row>
    <row r="24" spans="34:44" x14ac:dyDescent="0.25">
      <c r="AH24" t="s">
        <v>2</v>
      </c>
      <c r="AI24">
        <v>12</v>
      </c>
      <c r="AJ24">
        <v>0</v>
      </c>
      <c r="AK24">
        <f t="shared" si="6"/>
        <v>0</v>
      </c>
      <c r="AL24">
        <v>19</v>
      </c>
      <c r="AM24">
        <f t="shared" ca="1" si="2"/>
        <v>0</v>
      </c>
      <c r="AN24">
        <f t="shared" ca="1" si="3"/>
        <v>4</v>
      </c>
      <c r="AP24">
        <v>19</v>
      </c>
      <c r="AQ24">
        <f t="shared" ca="1" si="7"/>
        <v>2</v>
      </c>
      <c r="AR24">
        <f t="shared" ca="1" si="8"/>
        <v>1</v>
      </c>
    </row>
    <row r="25" spans="34:44" x14ac:dyDescent="0.25">
      <c r="AL25">
        <v>20</v>
      </c>
      <c r="AM25">
        <f t="shared" ca="1" si="2"/>
        <v>2</v>
      </c>
      <c r="AN25">
        <f t="shared" ca="1" si="3"/>
        <v>1</v>
      </c>
      <c r="AP25">
        <v>20</v>
      </c>
      <c r="AQ25">
        <f t="shared" ca="1" si="7"/>
        <v>1</v>
      </c>
      <c r="AR25">
        <f t="shared" ca="1" si="8"/>
        <v>3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2"/>
        <v>2</v>
      </c>
      <c r="AN26">
        <f t="shared" ca="1" si="3"/>
        <v>2</v>
      </c>
      <c r="AP26">
        <v>21</v>
      </c>
      <c r="AQ26">
        <f t="shared" ca="1" si="7"/>
        <v>0</v>
      </c>
      <c r="AR26">
        <f t="shared" ca="1" si="8"/>
        <v>1</v>
      </c>
    </row>
    <row r="27" spans="34:44" x14ac:dyDescent="0.25">
      <c r="AH27" t="s">
        <v>20</v>
      </c>
      <c r="AI27">
        <v>46</v>
      </c>
      <c r="AJ27">
        <v>0</v>
      </c>
      <c r="AK27">
        <f t="shared" si="6"/>
        <v>0</v>
      </c>
      <c r="AL27">
        <v>22</v>
      </c>
      <c r="AM27">
        <f t="shared" ca="1" si="2"/>
        <v>1</v>
      </c>
      <c r="AN27">
        <f t="shared" ca="1" si="3"/>
        <v>0</v>
      </c>
      <c r="AP27">
        <v>22</v>
      </c>
      <c r="AQ27">
        <f t="shared" ca="1" si="7"/>
        <v>2</v>
      </c>
      <c r="AR27">
        <f t="shared" ca="1" si="8"/>
        <v>1</v>
      </c>
    </row>
    <row r="28" spans="34:44" x14ac:dyDescent="0.25">
      <c r="AH28" t="s">
        <v>5</v>
      </c>
      <c r="AI28">
        <v>32</v>
      </c>
      <c r="AJ28">
        <v>2</v>
      </c>
      <c r="AK28">
        <f t="shared" si="6"/>
        <v>5.8823529411764705E-2</v>
      </c>
      <c r="AL28">
        <v>23</v>
      </c>
      <c r="AM28">
        <f t="shared" ca="1" si="2"/>
        <v>1</v>
      </c>
      <c r="AN28">
        <f t="shared" ca="1" si="3"/>
        <v>3</v>
      </c>
      <c r="AP28">
        <v>23</v>
      </c>
      <c r="AQ28">
        <f t="shared" ca="1" si="7"/>
        <v>0</v>
      </c>
      <c r="AR28">
        <f t="shared" ca="1" si="8"/>
        <v>2</v>
      </c>
    </row>
    <row r="29" spans="34:44" x14ac:dyDescent="0.25">
      <c r="AH29" t="s">
        <v>12</v>
      </c>
      <c r="AI29">
        <v>35</v>
      </c>
      <c r="AJ29">
        <v>5</v>
      </c>
      <c r="AK29">
        <f t="shared" si="6"/>
        <v>0.125</v>
      </c>
      <c r="AL29">
        <v>24</v>
      </c>
      <c r="AM29">
        <f ca="1">INT(RAND()*5)</f>
        <v>0</v>
      </c>
      <c r="AN29">
        <f t="shared" ca="1" si="3"/>
        <v>2</v>
      </c>
      <c r="AP29">
        <v>24</v>
      </c>
      <c r="AQ29">
        <f t="shared" ca="1" si="7"/>
        <v>0</v>
      </c>
      <c r="AR29">
        <f t="shared" ca="1" si="8"/>
        <v>3</v>
      </c>
    </row>
    <row r="30" spans="34:44" x14ac:dyDescent="0.25">
      <c r="AH30" t="s">
        <v>4</v>
      </c>
      <c r="AI30">
        <v>42</v>
      </c>
      <c r="AJ30">
        <v>23</v>
      </c>
      <c r="AK30">
        <f t="shared" si="6"/>
        <v>0.35384615384615387</v>
      </c>
      <c r="AL30">
        <v>25</v>
      </c>
      <c r="AM30">
        <f t="shared" ref="AM30:AM54" ca="1" si="9">INT(RAND()*5)</f>
        <v>4</v>
      </c>
      <c r="AN30">
        <f ca="1">INT(RAND()*2)</f>
        <v>1</v>
      </c>
      <c r="AP30">
        <v>25</v>
      </c>
      <c r="AQ30">
        <f t="shared" ca="1" si="7"/>
        <v>1</v>
      </c>
      <c r="AR30">
        <f t="shared" ca="1" si="8"/>
        <v>0</v>
      </c>
    </row>
    <row r="31" spans="34:44" x14ac:dyDescent="0.25">
      <c r="AH31" t="s">
        <v>21</v>
      </c>
      <c r="AI31">
        <v>34</v>
      </c>
      <c r="AJ31">
        <v>24</v>
      </c>
      <c r="AK31">
        <f t="shared" si="6"/>
        <v>0.41379310344827586</v>
      </c>
      <c r="AL31">
        <v>26</v>
      </c>
      <c r="AM31">
        <f t="shared" ca="1" si="9"/>
        <v>0</v>
      </c>
      <c r="AN31">
        <f t="shared" ref="AN31:AN41" ca="1" si="10">INT(RAND()*2)</f>
        <v>0</v>
      </c>
      <c r="AP31">
        <v>26</v>
      </c>
      <c r="AQ31">
        <f t="shared" ca="1" si="7"/>
        <v>2</v>
      </c>
      <c r="AR31">
        <f t="shared" ca="1" si="8"/>
        <v>1</v>
      </c>
    </row>
    <row r="32" spans="34:44" x14ac:dyDescent="0.25">
      <c r="AH32" t="s">
        <v>6</v>
      </c>
      <c r="AI32">
        <v>20</v>
      </c>
      <c r="AJ32">
        <v>30</v>
      </c>
      <c r="AK32">
        <f t="shared" si="6"/>
        <v>0.6</v>
      </c>
      <c r="AL32">
        <v>27</v>
      </c>
      <c r="AM32">
        <f t="shared" ca="1" si="9"/>
        <v>1</v>
      </c>
      <c r="AN32">
        <f t="shared" ca="1" si="10"/>
        <v>1</v>
      </c>
      <c r="AP32">
        <v>27</v>
      </c>
      <c r="AQ32">
        <f t="shared" ca="1" si="7"/>
        <v>0</v>
      </c>
      <c r="AR32">
        <f ca="1">INT(RAND()*1)</f>
        <v>0</v>
      </c>
    </row>
    <row r="33" spans="2:44" x14ac:dyDescent="0.25">
      <c r="AL33">
        <v>28</v>
      </c>
      <c r="AM33">
        <f t="shared" ca="1" si="9"/>
        <v>0</v>
      </c>
      <c r="AN33">
        <f t="shared" ca="1" si="10"/>
        <v>0</v>
      </c>
      <c r="AP33">
        <v>28</v>
      </c>
      <c r="AQ33">
        <f t="shared" ca="1" si="7"/>
        <v>1</v>
      </c>
      <c r="AR33">
        <f t="shared" ref="AR33:AR44" ca="1" si="11">INT(RAND()*1)</f>
        <v>0</v>
      </c>
    </row>
    <row r="34" spans="2:44" x14ac:dyDescent="0.25">
      <c r="AH34" t="s">
        <v>25</v>
      </c>
      <c r="AI34" t="s">
        <v>22</v>
      </c>
      <c r="AJ34" t="s">
        <v>23</v>
      </c>
      <c r="AL34">
        <v>29</v>
      </c>
      <c r="AM34">
        <f t="shared" ca="1" si="9"/>
        <v>3</v>
      </c>
      <c r="AN34">
        <f t="shared" ca="1" si="10"/>
        <v>1</v>
      </c>
      <c r="AP34">
        <v>29</v>
      </c>
      <c r="AQ34">
        <f t="shared" ca="1" si="7"/>
        <v>2</v>
      </c>
      <c r="AR34">
        <f t="shared" ca="1" si="11"/>
        <v>0</v>
      </c>
    </row>
    <row r="35" spans="2:44" x14ac:dyDescent="0.25">
      <c r="AH35" t="s">
        <v>11</v>
      </c>
      <c r="AI35">
        <v>35</v>
      </c>
      <c r="AJ35">
        <v>5</v>
      </c>
      <c r="AL35">
        <v>30</v>
      </c>
      <c r="AM35">
        <f t="shared" ca="1" si="9"/>
        <v>1</v>
      </c>
      <c r="AN35">
        <f t="shared" ca="1" si="10"/>
        <v>0</v>
      </c>
      <c r="AP35">
        <v>30</v>
      </c>
      <c r="AQ35">
        <f t="shared" ca="1" si="7"/>
        <v>2</v>
      </c>
      <c r="AR35">
        <f t="shared" ca="1" si="11"/>
        <v>0</v>
      </c>
    </row>
    <row r="36" spans="2:44" x14ac:dyDescent="0.25">
      <c r="AH36" t="s">
        <v>1</v>
      </c>
      <c r="AI36">
        <v>26</v>
      </c>
      <c r="AJ36">
        <v>6</v>
      </c>
      <c r="AL36">
        <v>31</v>
      </c>
      <c r="AM36">
        <f t="shared" ca="1" si="9"/>
        <v>1</v>
      </c>
      <c r="AN36">
        <f t="shared" ca="1" si="10"/>
        <v>1</v>
      </c>
      <c r="AP36">
        <v>31</v>
      </c>
      <c r="AQ36">
        <f t="shared" ca="1" si="7"/>
        <v>2</v>
      </c>
      <c r="AR36">
        <f t="shared" ca="1" si="11"/>
        <v>0</v>
      </c>
    </row>
    <row r="37" spans="2:44" x14ac:dyDescent="0.25">
      <c r="AH37" t="s">
        <v>3</v>
      </c>
      <c r="AI37">
        <v>14</v>
      </c>
      <c r="AJ37">
        <v>4</v>
      </c>
      <c r="AL37">
        <v>32</v>
      </c>
      <c r="AM37">
        <f t="shared" ca="1" si="9"/>
        <v>0</v>
      </c>
      <c r="AN37">
        <f t="shared" ca="1" si="10"/>
        <v>0</v>
      </c>
      <c r="AP37">
        <v>32</v>
      </c>
      <c r="AQ37">
        <f t="shared" ca="1" si="7"/>
        <v>0</v>
      </c>
      <c r="AR37">
        <f t="shared" ca="1" si="11"/>
        <v>0</v>
      </c>
    </row>
    <row r="38" spans="2:44" x14ac:dyDescent="0.25">
      <c r="AH38" t="s">
        <v>18</v>
      </c>
      <c r="AI38">
        <v>31</v>
      </c>
      <c r="AJ38">
        <v>10</v>
      </c>
      <c r="AL38">
        <v>33</v>
      </c>
      <c r="AM38">
        <f t="shared" ca="1" si="9"/>
        <v>1</v>
      </c>
      <c r="AN38">
        <f t="shared" ca="1" si="10"/>
        <v>0</v>
      </c>
      <c r="AP38">
        <v>33</v>
      </c>
      <c r="AQ38">
        <f t="shared" ca="1" si="7"/>
        <v>0</v>
      </c>
      <c r="AR38">
        <f t="shared" ca="1" si="11"/>
        <v>0</v>
      </c>
    </row>
    <row r="39" spans="2:44" x14ac:dyDescent="0.25">
      <c r="AH39" t="s">
        <v>15</v>
      </c>
      <c r="AI39">
        <v>24</v>
      </c>
      <c r="AJ39">
        <v>35</v>
      </c>
      <c r="AL39">
        <v>34</v>
      </c>
      <c r="AM39">
        <f t="shared" ca="1" si="9"/>
        <v>4</v>
      </c>
      <c r="AN39">
        <f t="shared" ca="1" si="10"/>
        <v>1</v>
      </c>
      <c r="AP39">
        <v>34</v>
      </c>
      <c r="AQ39">
        <f t="shared" ca="1" si="7"/>
        <v>1</v>
      </c>
      <c r="AR39">
        <f t="shared" ca="1" si="11"/>
        <v>0</v>
      </c>
    </row>
    <row r="40" spans="2:44" x14ac:dyDescent="0.25">
      <c r="F40" s="1" t="s">
        <v>30</v>
      </c>
      <c r="G40" s="2" t="s">
        <v>31</v>
      </c>
      <c r="H40" s="3" t="s">
        <v>32</v>
      </c>
      <c r="I40" s="4" t="s">
        <v>33</v>
      </c>
      <c r="J40" s="5" t="s">
        <v>34</v>
      </c>
      <c r="K40" s="6" t="s">
        <v>35</v>
      </c>
      <c r="L40" s="7" t="s">
        <v>36</v>
      </c>
      <c r="M40" s="8" t="s">
        <v>37</v>
      </c>
      <c r="N40" s="9" t="s">
        <v>34</v>
      </c>
      <c r="O40" s="10" t="s">
        <v>35</v>
      </c>
      <c r="P40" s="11" t="s">
        <v>36</v>
      </c>
      <c r="Q40" s="12" t="s">
        <v>37</v>
      </c>
      <c r="R40" s="13" t="s">
        <v>34</v>
      </c>
      <c r="S40" s="14" t="s">
        <v>35</v>
      </c>
      <c r="T40" s="15" t="s">
        <v>36</v>
      </c>
      <c r="U40" s="16" t="s">
        <v>37</v>
      </c>
      <c r="AH40" t="s">
        <v>19</v>
      </c>
      <c r="AI40">
        <v>21</v>
      </c>
      <c r="AJ40">
        <v>43</v>
      </c>
      <c r="AL40">
        <v>35</v>
      </c>
      <c r="AM40">
        <f t="shared" ca="1" si="9"/>
        <v>0</v>
      </c>
      <c r="AN40">
        <f t="shared" ca="1" si="10"/>
        <v>1</v>
      </c>
      <c r="AP40">
        <v>35</v>
      </c>
      <c r="AQ40">
        <f t="shared" ca="1" si="7"/>
        <v>2</v>
      </c>
      <c r="AR40">
        <f t="shared" ca="1" si="11"/>
        <v>0</v>
      </c>
    </row>
    <row r="41" spans="2:44" ht="18.75" x14ac:dyDescent="0.25">
      <c r="B41" s="17" t="s">
        <v>42</v>
      </c>
      <c r="F41" s="30" t="s">
        <v>38</v>
      </c>
      <c r="G41" s="30"/>
      <c r="H41" s="30"/>
      <c r="I41" s="30"/>
      <c r="J41" s="31" t="s">
        <v>39</v>
      </c>
      <c r="K41" s="31"/>
      <c r="L41" s="31"/>
      <c r="M41" s="31"/>
      <c r="N41" s="32" t="s">
        <v>40</v>
      </c>
      <c r="O41" s="32"/>
      <c r="P41" s="32"/>
      <c r="Q41" s="32"/>
      <c r="R41" s="33" t="s">
        <v>41</v>
      </c>
      <c r="S41" s="33"/>
      <c r="T41" s="33"/>
      <c r="U41" s="33"/>
      <c r="AL41">
        <v>36</v>
      </c>
      <c r="AM41">
        <f t="shared" ca="1" si="9"/>
        <v>0</v>
      </c>
      <c r="AN41">
        <f t="shared" ca="1" si="10"/>
        <v>1</v>
      </c>
      <c r="AP41">
        <v>36</v>
      </c>
      <c r="AQ41">
        <f t="shared" ca="1" si="7"/>
        <v>0</v>
      </c>
      <c r="AR41">
        <f t="shared" ca="1" si="11"/>
        <v>0</v>
      </c>
    </row>
    <row r="42" spans="2:44" x14ac:dyDescent="0.25">
      <c r="B42">
        <v>2</v>
      </c>
      <c r="AH42" t="s">
        <v>24</v>
      </c>
      <c r="AI42" t="s">
        <v>22</v>
      </c>
      <c r="AJ42" t="s">
        <v>23</v>
      </c>
      <c r="AL42">
        <v>37</v>
      </c>
      <c r="AM42">
        <f t="shared" ca="1" si="9"/>
        <v>2</v>
      </c>
      <c r="AN42">
        <v>0</v>
      </c>
      <c r="AP42">
        <v>37</v>
      </c>
      <c r="AQ42">
        <f t="shared" ca="1" si="7"/>
        <v>1</v>
      </c>
      <c r="AR42">
        <f t="shared" ca="1" si="11"/>
        <v>0</v>
      </c>
    </row>
    <row r="43" spans="2:44" x14ac:dyDescent="0.25">
      <c r="F43" s="1" t="s">
        <v>30</v>
      </c>
      <c r="AH43" t="s">
        <v>13</v>
      </c>
      <c r="AI43">
        <v>30</v>
      </c>
      <c r="AJ43">
        <v>0</v>
      </c>
      <c r="AL43">
        <v>38</v>
      </c>
      <c r="AM43">
        <f t="shared" ca="1" si="9"/>
        <v>1</v>
      </c>
      <c r="AN43">
        <v>0</v>
      </c>
      <c r="AP43">
        <v>38</v>
      </c>
      <c r="AQ43">
        <f ca="1">INT(RAND()*10)</f>
        <v>7</v>
      </c>
      <c r="AR43">
        <f t="shared" ca="1" si="11"/>
        <v>0</v>
      </c>
    </row>
    <row r="44" spans="2:44" ht="18.75" customHeight="1" x14ac:dyDescent="0.25">
      <c r="F44" s="2" t="s">
        <v>31</v>
      </c>
      <c r="AH44" t="s">
        <v>16</v>
      </c>
      <c r="AI44">
        <v>23</v>
      </c>
      <c r="AJ44">
        <v>0</v>
      </c>
      <c r="AL44">
        <v>39</v>
      </c>
      <c r="AM44">
        <f t="shared" ca="1" si="9"/>
        <v>4</v>
      </c>
      <c r="AN44">
        <v>0</v>
      </c>
      <c r="AP44">
        <v>39</v>
      </c>
      <c r="AQ44">
        <f t="shared" ref="AQ44:AQ49" ca="1" si="12">INT(RAND()*5)</f>
        <v>0</v>
      </c>
      <c r="AR44">
        <f t="shared" ca="1" si="11"/>
        <v>0</v>
      </c>
    </row>
    <row r="45" spans="2:44" x14ac:dyDescent="0.25">
      <c r="F45" s="3" t="s">
        <v>32</v>
      </c>
      <c r="AH45" t="s">
        <v>2</v>
      </c>
      <c r="AI45">
        <v>12</v>
      </c>
      <c r="AJ45">
        <v>0</v>
      </c>
      <c r="AL45">
        <v>40</v>
      </c>
      <c r="AM45">
        <f t="shared" ca="1" si="9"/>
        <v>1</v>
      </c>
      <c r="AN45">
        <v>0</v>
      </c>
      <c r="AP45">
        <v>40</v>
      </c>
      <c r="AQ45">
        <f t="shared" ca="1" si="12"/>
        <v>1</v>
      </c>
      <c r="AR45">
        <f ca="1">INT(RAND()*6)</f>
        <v>0</v>
      </c>
    </row>
    <row r="46" spans="2:44" x14ac:dyDescent="0.25">
      <c r="F46" s="4" t="s">
        <v>33</v>
      </c>
      <c r="AH46" t="s">
        <v>17</v>
      </c>
      <c r="AI46">
        <v>45</v>
      </c>
      <c r="AJ46">
        <v>23</v>
      </c>
      <c r="AL46">
        <v>41</v>
      </c>
      <c r="AM46">
        <f t="shared" ca="1" si="9"/>
        <v>3</v>
      </c>
      <c r="AN46">
        <v>0</v>
      </c>
      <c r="AP46">
        <v>41</v>
      </c>
      <c r="AQ46">
        <f t="shared" ca="1" si="12"/>
        <v>2</v>
      </c>
      <c r="AR46">
        <f t="shared" ref="AR46:AR58" ca="1" si="13">INT(RAND()*6)</f>
        <v>2</v>
      </c>
    </row>
    <row r="47" spans="2:44" x14ac:dyDescent="0.25">
      <c r="F47" s="5" t="s">
        <v>34</v>
      </c>
      <c r="AH47" t="s">
        <v>9</v>
      </c>
      <c r="AI47">
        <v>40</v>
      </c>
      <c r="AJ47">
        <v>35</v>
      </c>
      <c r="AL47">
        <v>42</v>
      </c>
      <c r="AM47">
        <f t="shared" ca="1" si="9"/>
        <v>4</v>
      </c>
      <c r="AN47">
        <v>0</v>
      </c>
      <c r="AP47">
        <v>42</v>
      </c>
      <c r="AQ47">
        <f t="shared" ca="1" si="12"/>
        <v>0</v>
      </c>
      <c r="AR47">
        <f t="shared" ca="1" si="13"/>
        <v>1</v>
      </c>
    </row>
    <row r="48" spans="2:44" x14ac:dyDescent="0.25">
      <c r="F48" s="6" t="s">
        <v>35</v>
      </c>
      <c r="AH48" t="s">
        <v>10</v>
      </c>
      <c r="AI48">
        <v>49</v>
      </c>
      <c r="AJ48">
        <v>60</v>
      </c>
      <c r="AL48">
        <v>43</v>
      </c>
      <c r="AM48">
        <f t="shared" ca="1" si="9"/>
        <v>2</v>
      </c>
      <c r="AN48">
        <v>0</v>
      </c>
      <c r="AP48">
        <v>43</v>
      </c>
      <c r="AQ48">
        <f t="shared" ca="1" si="12"/>
        <v>4</v>
      </c>
      <c r="AR48">
        <f t="shared" ca="1" si="13"/>
        <v>5</v>
      </c>
    </row>
    <row r="49" spans="2:44" x14ac:dyDescent="0.25">
      <c r="F49" s="7" t="s">
        <v>36</v>
      </c>
      <c r="AL49">
        <v>44</v>
      </c>
      <c r="AM49">
        <f t="shared" ca="1" si="9"/>
        <v>1</v>
      </c>
      <c r="AN49">
        <v>0</v>
      </c>
      <c r="AP49">
        <v>44</v>
      </c>
      <c r="AQ49">
        <f t="shared" ca="1" si="12"/>
        <v>0</v>
      </c>
      <c r="AR49">
        <f t="shared" ca="1" si="13"/>
        <v>3</v>
      </c>
    </row>
    <row r="50" spans="2:44" x14ac:dyDescent="0.25">
      <c r="F50" s="8" t="s">
        <v>37</v>
      </c>
      <c r="AL50">
        <v>45</v>
      </c>
      <c r="AM50">
        <f t="shared" ca="1" si="9"/>
        <v>1</v>
      </c>
      <c r="AN50">
        <v>0</v>
      </c>
      <c r="AP50">
        <v>45</v>
      </c>
      <c r="AQ50">
        <f ca="1">INT(RAND()*10)</f>
        <v>1</v>
      </c>
      <c r="AR50">
        <f t="shared" ca="1" si="13"/>
        <v>1</v>
      </c>
    </row>
    <row r="51" spans="2:44" x14ac:dyDescent="0.25">
      <c r="F51" s="9" t="s">
        <v>34</v>
      </c>
      <c r="AL51">
        <v>46</v>
      </c>
      <c r="AM51">
        <f t="shared" ca="1" si="9"/>
        <v>1</v>
      </c>
      <c r="AN51">
        <v>0</v>
      </c>
      <c r="AP51">
        <v>46</v>
      </c>
      <c r="AQ51">
        <f t="shared" ref="AQ51:AQ59" ca="1" si="14">INT(RAND()*10)</f>
        <v>5</v>
      </c>
      <c r="AR51">
        <f t="shared" ca="1" si="13"/>
        <v>4</v>
      </c>
    </row>
    <row r="52" spans="2:44" x14ac:dyDescent="0.25">
      <c r="F52" s="10" t="s">
        <v>35</v>
      </c>
      <c r="AL52">
        <v>47</v>
      </c>
      <c r="AM52">
        <f t="shared" ca="1" si="9"/>
        <v>4</v>
      </c>
      <c r="AN52">
        <v>0</v>
      </c>
      <c r="AP52">
        <v>47</v>
      </c>
      <c r="AQ52">
        <f t="shared" ca="1" si="14"/>
        <v>1</v>
      </c>
      <c r="AR52">
        <f t="shared" ca="1" si="13"/>
        <v>3</v>
      </c>
    </row>
    <row r="53" spans="2:44" x14ac:dyDescent="0.25">
      <c r="F53" s="11" t="s">
        <v>36</v>
      </c>
      <c r="AL53">
        <v>48</v>
      </c>
      <c r="AM53">
        <f t="shared" ca="1" si="9"/>
        <v>3</v>
      </c>
      <c r="AN53">
        <v>0</v>
      </c>
      <c r="AP53">
        <v>48</v>
      </c>
      <c r="AQ53">
        <f t="shared" ca="1" si="14"/>
        <v>4</v>
      </c>
      <c r="AR53">
        <f t="shared" ca="1" si="13"/>
        <v>1</v>
      </c>
    </row>
    <row r="54" spans="2:44" x14ac:dyDescent="0.25">
      <c r="F54" s="12" t="s">
        <v>37</v>
      </c>
      <c r="AL54">
        <v>49</v>
      </c>
      <c r="AM54">
        <f t="shared" ca="1" si="9"/>
        <v>0</v>
      </c>
      <c r="AN54">
        <v>0</v>
      </c>
      <c r="AP54">
        <v>49</v>
      </c>
      <c r="AQ54">
        <f t="shared" ca="1" si="14"/>
        <v>4</v>
      </c>
      <c r="AR54">
        <f t="shared" ca="1" si="13"/>
        <v>4</v>
      </c>
    </row>
    <row r="55" spans="2:44" x14ac:dyDescent="0.25">
      <c r="F55" s="13" t="s">
        <v>34</v>
      </c>
      <c r="AL55">
        <v>50</v>
      </c>
      <c r="AM55">
        <f t="shared" ref="AM55:AM70" ca="1" si="15">INT(RAND()*10)</f>
        <v>4</v>
      </c>
      <c r="AN55">
        <v>0</v>
      </c>
      <c r="AP55">
        <v>50</v>
      </c>
      <c r="AQ55">
        <f t="shared" ca="1" si="14"/>
        <v>3</v>
      </c>
      <c r="AR55">
        <f t="shared" ca="1" si="13"/>
        <v>5</v>
      </c>
    </row>
    <row r="56" spans="2:44" x14ac:dyDescent="0.25">
      <c r="F56" s="14" t="s">
        <v>35</v>
      </c>
      <c r="AL56">
        <v>51</v>
      </c>
      <c r="AM56">
        <f t="shared" ca="1" si="15"/>
        <v>8</v>
      </c>
      <c r="AN56">
        <v>0</v>
      </c>
      <c r="AP56">
        <v>51</v>
      </c>
      <c r="AQ56">
        <f t="shared" ca="1" si="14"/>
        <v>8</v>
      </c>
      <c r="AR56">
        <f t="shared" ca="1" si="13"/>
        <v>5</v>
      </c>
    </row>
    <row r="57" spans="2:44" x14ac:dyDescent="0.25">
      <c r="F57" s="15" t="s">
        <v>36</v>
      </c>
      <c r="AL57">
        <v>52</v>
      </c>
      <c r="AM57">
        <f t="shared" ca="1" si="15"/>
        <v>4</v>
      </c>
      <c r="AN57">
        <v>0</v>
      </c>
      <c r="AP57">
        <v>52</v>
      </c>
      <c r="AQ57">
        <f t="shared" ca="1" si="14"/>
        <v>2</v>
      </c>
      <c r="AR57">
        <f t="shared" ca="1" si="13"/>
        <v>1</v>
      </c>
    </row>
    <row r="58" spans="2:44" x14ac:dyDescent="0.25">
      <c r="F58" s="16" t="s">
        <v>37</v>
      </c>
      <c r="AL58">
        <v>53</v>
      </c>
      <c r="AM58">
        <f t="shared" ca="1" si="15"/>
        <v>5</v>
      </c>
      <c r="AN58">
        <v>0</v>
      </c>
      <c r="AP58">
        <v>53</v>
      </c>
      <c r="AQ58">
        <f t="shared" ca="1" si="14"/>
        <v>3</v>
      </c>
      <c r="AR58">
        <f t="shared" ca="1" si="13"/>
        <v>5</v>
      </c>
    </row>
    <row r="59" spans="2:44" x14ac:dyDescent="0.25">
      <c r="AL59">
        <v>54</v>
      </c>
      <c r="AM59">
        <f t="shared" ca="1" si="15"/>
        <v>1</v>
      </c>
      <c r="AN59">
        <v>0</v>
      </c>
      <c r="AP59">
        <v>54</v>
      </c>
      <c r="AQ59">
        <f t="shared" ca="1" si="14"/>
        <v>4</v>
      </c>
      <c r="AR59">
        <f ca="1">INT(RAND()*2)</f>
        <v>0</v>
      </c>
    </row>
    <row r="60" spans="2:44" x14ac:dyDescent="0.25">
      <c r="AL60">
        <v>55</v>
      </c>
      <c r="AM60">
        <f t="shared" ca="1" si="15"/>
        <v>9</v>
      </c>
      <c r="AN60">
        <v>0</v>
      </c>
      <c r="AP60">
        <v>55</v>
      </c>
      <c r="AQ60">
        <f ca="1">INT(RAND()*2)</f>
        <v>0</v>
      </c>
      <c r="AR60">
        <f t="shared" ref="AR60:AR70" ca="1" si="16">INT(RAND()*2)</f>
        <v>1</v>
      </c>
    </row>
    <row r="61" spans="2:44" x14ac:dyDescent="0.25">
      <c r="AL61">
        <v>56</v>
      </c>
      <c r="AM61">
        <f t="shared" ca="1" si="15"/>
        <v>7</v>
      </c>
      <c r="AN61">
        <v>0</v>
      </c>
      <c r="AP61">
        <v>56</v>
      </c>
      <c r="AQ61">
        <f t="shared" ref="AQ61:AQ70" ca="1" si="17">INT(RAND()*2)</f>
        <v>1</v>
      </c>
      <c r="AR61">
        <f t="shared" ca="1" si="16"/>
        <v>1</v>
      </c>
    </row>
    <row r="62" spans="2:44" x14ac:dyDescent="0.25">
      <c r="B62" t="s">
        <v>24</v>
      </c>
      <c r="C62" t="s">
        <v>22</v>
      </c>
      <c r="D62" t="s">
        <v>23</v>
      </c>
      <c r="E62" t="s">
        <v>25</v>
      </c>
      <c r="F62" t="s">
        <v>22</v>
      </c>
      <c r="G62" t="s">
        <v>23</v>
      </c>
      <c r="H62" t="s">
        <v>26</v>
      </c>
      <c r="I62" t="s">
        <v>22</v>
      </c>
      <c r="J62" t="s">
        <v>23</v>
      </c>
    </row>
    <row r="63" spans="2:44" x14ac:dyDescent="0.25">
      <c r="B63" t="s">
        <v>2</v>
      </c>
      <c r="C63">
        <v>12</v>
      </c>
      <c r="D63">
        <v>0</v>
      </c>
      <c r="E63" t="s">
        <v>3</v>
      </c>
      <c r="F63">
        <v>14</v>
      </c>
      <c r="G63">
        <v>4</v>
      </c>
      <c r="H63" t="s">
        <v>5</v>
      </c>
      <c r="I63">
        <v>32</v>
      </c>
      <c r="J63">
        <v>2</v>
      </c>
      <c r="K63">
        <v>6</v>
      </c>
      <c r="AL63">
        <v>57</v>
      </c>
      <c r="AM63">
        <f t="shared" ca="1" si="15"/>
        <v>8</v>
      </c>
      <c r="AN63">
        <v>0</v>
      </c>
      <c r="AP63">
        <v>57</v>
      </c>
      <c r="AQ63">
        <f t="shared" ca="1" si="17"/>
        <v>0</v>
      </c>
      <c r="AR63">
        <f t="shared" ca="1" si="16"/>
        <v>1</v>
      </c>
    </row>
    <row r="64" spans="2:44" x14ac:dyDescent="0.25">
      <c r="B64" t="s">
        <v>16</v>
      </c>
      <c r="C64">
        <v>23</v>
      </c>
      <c r="D64">
        <v>0</v>
      </c>
      <c r="E64" t="s">
        <v>1</v>
      </c>
      <c r="F64">
        <v>26</v>
      </c>
      <c r="G64">
        <v>6</v>
      </c>
      <c r="H64" t="s">
        <v>12</v>
      </c>
      <c r="I64">
        <v>35</v>
      </c>
      <c r="J64">
        <v>5</v>
      </c>
      <c r="K64">
        <v>5</v>
      </c>
    </row>
    <row r="65" spans="2:44" x14ac:dyDescent="0.25">
      <c r="B65" t="s">
        <v>13</v>
      </c>
      <c r="C65">
        <v>30</v>
      </c>
      <c r="D65">
        <v>0</v>
      </c>
      <c r="E65" t="s">
        <v>11</v>
      </c>
      <c r="F65">
        <v>35</v>
      </c>
      <c r="G65">
        <v>5</v>
      </c>
      <c r="H65" t="s">
        <v>20</v>
      </c>
      <c r="I65">
        <v>46</v>
      </c>
      <c r="J65">
        <v>0</v>
      </c>
      <c r="K65">
        <v>4</v>
      </c>
      <c r="AL65">
        <v>58</v>
      </c>
      <c r="AM65">
        <f t="shared" ca="1" si="15"/>
        <v>2</v>
      </c>
      <c r="AN65">
        <v>0</v>
      </c>
      <c r="AP65">
        <v>58</v>
      </c>
      <c r="AQ65">
        <f t="shared" ca="1" si="17"/>
        <v>0</v>
      </c>
      <c r="AR65">
        <f t="shared" ca="1" si="16"/>
        <v>0</v>
      </c>
    </row>
    <row r="66" spans="2:44" x14ac:dyDescent="0.25">
      <c r="B66" t="s">
        <v>17</v>
      </c>
      <c r="C66">
        <v>45</v>
      </c>
      <c r="D66">
        <v>23</v>
      </c>
      <c r="E66" t="s">
        <v>18</v>
      </c>
      <c r="F66">
        <v>31</v>
      </c>
      <c r="G66">
        <v>10</v>
      </c>
      <c r="H66" t="s">
        <v>6</v>
      </c>
      <c r="I66">
        <v>20</v>
      </c>
      <c r="J66">
        <v>30</v>
      </c>
      <c r="K66">
        <v>3</v>
      </c>
      <c r="AL66">
        <v>59</v>
      </c>
      <c r="AM66">
        <f t="shared" ca="1" si="15"/>
        <v>9</v>
      </c>
      <c r="AN66">
        <v>0</v>
      </c>
      <c r="AP66">
        <v>59</v>
      </c>
      <c r="AQ66">
        <f t="shared" ca="1" si="17"/>
        <v>1</v>
      </c>
      <c r="AR66">
        <f t="shared" ca="1" si="16"/>
        <v>1</v>
      </c>
    </row>
    <row r="67" spans="2:44" x14ac:dyDescent="0.25">
      <c r="B67" t="s">
        <v>9</v>
      </c>
      <c r="C67">
        <v>40</v>
      </c>
      <c r="D67">
        <v>35</v>
      </c>
      <c r="E67" t="s">
        <v>15</v>
      </c>
      <c r="F67">
        <v>24</v>
      </c>
      <c r="G67">
        <v>35</v>
      </c>
      <c r="H67" t="s">
        <v>21</v>
      </c>
      <c r="I67">
        <v>34</v>
      </c>
      <c r="J67">
        <v>24</v>
      </c>
      <c r="K67">
        <v>2</v>
      </c>
      <c r="AL67">
        <v>60</v>
      </c>
      <c r="AM67">
        <f t="shared" ca="1" si="15"/>
        <v>7</v>
      </c>
      <c r="AN67">
        <v>0</v>
      </c>
      <c r="AP67">
        <v>60</v>
      </c>
      <c r="AQ67">
        <f t="shared" ca="1" si="17"/>
        <v>1</v>
      </c>
      <c r="AR67">
        <f t="shared" ca="1" si="16"/>
        <v>0</v>
      </c>
    </row>
    <row r="68" spans="2:44" x14ac:dyDescent="0.25">
      <c r="B68" t="s">
        <v>10</v>
      </c>
      <c r="C68">
        <v>49</v>
      </c>
      <c r="D68">
        <v>60</v>
      </c>
      <c r="E68" t="s">
        <v>19</v>
      </c>
      <c r="F68">
        <v>21</v>
      </c>
      <c r="G68">
        <v>43</v>
      </c>
      <c r="H68" t="s">
        <v>4</v>
      </c>
      <c r="I68">
        <v>42</v>
      </c>
      <c r="J68">
        <v>23</v>
      </c>
      <c r="K68">
        <v>1</v>
      </c>
      <c r="AL68">
        <v>61</v>
      </c>
      <c r="AM68">
        <f t="shared" ca="1" si="15"/>
        <v>5</v>
      </c>
      <c r="AN68">
        <v>0</v>
      </c>
      <c r="AP68">
        <v>61</v>
      </c>
      <c r="AQ68">
        <f t="shared" ca="1" si="17"/>
        <v>0</v>
      </c>
      <c r="AR68">
        <f t="shared" ca="1" si="16"/>
        <v>1</v>
      </c>
    </row>
    <row r="69" spans="2:44" x14ac:dyDescent="0.25">
      <c r="AL69">
        <v>62</v>
      </c>
      <c r="AM69">
        <f t="shared" ca="1" si="15"/>
        <v>1</v>
      </c>
      <c r="AN69">
        <v>0</v>
      </c>
      <c r="AP69">
        <v>62</v>
      </c>
      <c r="AQ69">
        <f t="shared" ca="1" si="17"/>
        <v>1</v>
      </c>
      <c r="AR69">
        <f t="shared" ca="1" si="16"/>
        <v>0</v>
      </c>
    </row>
    <row r="70" spans="2:44" x14ac:dyDescent="0.25">
      <c r="AL70">
        <v>63</v>
      </c>
      <c r="AM70">
        <f t="shared" ca="1" si="15"/>
        <v>6</v>
      </c>
      <c r="AN70">
        <v>0</v>
      </c>
      <c r="AP70">
        <v>63</v>
      </c>
      <c r="AQ70">
        <f t="shared" ca="1" si="17"/>
        <v>1</v>
      </c>
      <c r="AR70">
        <f t="shared" ca="1" si="16"/>
        <v>1</v>
      </c>
    </row>
  </sheetData>
  <sortState ref="B63:K68">
    <sortCondition descending="1" ref="K63"/>
  </sortState>
  <mergeCells count="7">
    <mergeCell ref="B1:L1"/>
    <mergeCell ref="N1:X1"/>
    <mergeCell ref="Z1:AJ1"/>
    <mergeCell ref="F41:I41"/>
    <mergeCell ref="J41:M41"/>
    <mergeCell ref="N41:Q41"/>
    <mergeCell ref="R41:U4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E28F-7B7A-4F32-94FB-90C553565865}">
  <dimension ref="B2:U66"/>
  <sheetViews>
    <sheetView zoomScale="70" zoomScaleNormal="70" workbookViewId="0">
      <selection activeCell="AD11" sqref="AD11"/>
    </sheetView>
  </sheetViews>
  <sheetFormatPr defaultRowHeight="16.5" x14ac:dyDescent="0.25"/>
  <cols>
    <col min="17" max="17" width="9" customWidth="1"/>
  </cols>
  <sheetData>
    <row r="2" spans="2:21" x14ac:dyDescent="0.25">
      <c r="C2" t="s">
        <v>22</v>
      </c>
      <c r="D2" t="s">
        <v>23</v>
      </c>
      <c r="G2" t="s">
        <v>22</v>
      </c>
      <c r="H2" t="s">
        <v>23</v>
      </c>
      <c r="L2" t="s">
        <v>22</v>
      </c>
      <c r="M2" t="s">
        <v>23</v>
      </c>
      <c r="P2" t="s">
        <v>68</v>
      </c>
      <c r="Q2" t="s">
        <v>69</v>
      </c>
      <c r="T2" t="s">
        <v>68</v>
      </c>
      <c r="U2" t="s">
        <v>69</v>
      </c>
    </row>
    <row r="3" spans="2:21" x14ac:dyDescent="0.25">
      <c r="B3">
        <v>0</v>
      </c>
      <c r="C3">
        <f ca="1">INT(RAND()*3)</f>
        <v>0</v>
      </c>
      <c r="D3">
        <f ca="1">INT(RAND()*5)</f>
        <v>0</v>
      </c>
      <c r="F3">
        <v>0</v>
      </c>
      <c r="G3">
        <f ca="1">INT(RAND()*5)</f>
        <v>0</v>
      </c>
      <c r="H3">
        <f ca="1">INT(RAND()*2)</f>
        <v>0</v>
      </c>
      <c r="J3">
        <v>0</v>
      </c>
      <c r="K3">
        <f>ROUNDUP(POWER(J3,1.8),0)</f>
        <v>0</v>
      </c>
      <c r="L3">
        <f ca="1">C3</f>
        <v>0</v>
      </c>
      <c r="M3">
        <f ca="1">D3</f>
        <v>0</v>
      </c>
      <c r="O3">
        <v>0</v>
      </c>
      <c r="P3">
        <f ca="1">IF(C3&gt;0,2,-1)</f>
        <v>-1</v>
      </c>
      <c r="Q3">
        <f ca="1">IF(D3&gt;0,1,-1)</f>
        <v>-1</v>
      </c>
      <c r="S3">
        <v>0</v>
      </c>
      <c r="T3">
        <f ca="1">IF(G3&gt;0,2,-1)</f>
        <v>-1</v>
      </c>
      <c r="U3">
        <f ca="1">IF(H3&gt;0,1,-1)</f>
        <v>-1</v>
      </c>
    </row>
    <row r="4" spans="2:21" x14ac:dyDescent="0.25">
      <c r="B4">
        <v>1</v>
      </c>
      <c r="C4">
        <f t="shared" ref="C4:C26" ca="1" si="0">INT(RAND()*3)</f>
        <v>0</v>
      </c>
      <c r="D4">
        <f t="shared" ref="D4:D27" ca="1" si="1">INT(RAND()*5)</f>
        <v>4</v>
      </c>
      <c r="F4">
        <v>1</v>
      </c>
      <c r="G4">
        <f t="shared" ref="G4:G18" ca="1" si="2">INT(RAND()*5)</f>
        <v>1</v>
      </c>
      <c r="H4">
        <f t="shared" ref="H4:H18" ca="1" si="3">INT(RAND()*2)</f>
        <v>1</v>
      </c>
      <c r="J4">
        <v>1</v>
      </c>
      <c r="K4">
        <f t="shared" ref="K4:K66" si="4">ROUNDUP(POWER(J4,1.8),0)</f>
        <v>1</v>
      </c>
      <c r="L4">
        <f t="shared" ref="L4:M66" ca="1" si="5">C4</f>
        <v>0</v>
      </c>
      <c r="M4">
        <f t="shared" ca="1" si="5"/>
        <v>4</v>
      </c>
      <c r="O4">
        <v>1</v>
      </c>
      <c r="P4">
        <f t="shared" ref="P4:P66" ca="1" si="6">IF(C4&gt;0,2,-1)</f>
        <v>-1</v>
      </c>
      <c r="Q4">
        <f t="shared" ref="Q4:Q66" ca="1" si="7">IF(D4&gt;0,1,-1)</f>
        <v>1</v>
      </c>
      <c r="S4">
        <v>1</v>
      </c>
      <c r="T4">
        <f t="shared" ref="T4:T66" ca="1" si="8">IF(G4&gt;0,2,-1)</f>
        <v>2</v>
      </c>
      <c r="U4">
        <f t="shared" ref="U4:U66" ca="1" si="9">IF(H4&gt;0,1,-1)</f>
        <v>1</v>
      </c>
    </row>
    <row r="5" spans="2:21" x14ac:dyDescent="0.25">
      <c r="B5">
        <v>2</v>
      </c>
      <c r="C5">
        <f t="shared" ca="1" si="0"/>
        <v>1</v>
      </c>
      <c r="D5">
        <f t="shared" ca="1" si="1"/>
        <v>0</v>
      </c>
      <c r="F5">
        <v>2</v>
      </c>
      <c r="G5">
        <f t="shared" ca="1" si="2"/>
        <v>3</v>
      </c>
      <c r="H5">
        <f t="shared" ca="1" si="3"/>
        <v>0</v>
      </c>
      <c r="J5">
        <v>2</v>
      </c>
      <c r="K5">
        <f t="shared" si="4"/>
        <v>4</v>
      </c>
      <c r="L5">
        <f t="shared" ca="1" si="5"/>
        <v>1</v>
      </c>
      <c r="M5">
        <f t="shared" ca="1" si="5"/>
        <v>0</v>
      </c>
      <c r="O5">
        <v>2</v>
      </c>
      <c r="P5">
        <f t="shared" ca="1" si="6"/>
        <v>2</v>
      </c>
      <c r="Q5">
        <f t="shared" ca="1" si="7"/>
        <v>-1</v>
      </c>
      <c r="S5">
        <v>2</v>
      </c>
      <c r="T5">
        <f t="shared" ca="1" si="8"/>
        <v>2</v>
      </c>
      <c r="U5">
        <f t="shared" ca="1" si="9"/>
        <v>-1</v>
      </c>
    </row>
    <row r="6" spans="2:21" x14ac:dyDescent="0.25">
      <c r="B6">
        <v>3</v>
      </c>
      <c r="C6">
        <f t="shared" ca="1" si="0"/>
        <v>0</v>
      </c>
      <c r="D6">
        <f t="shared" ca="1" si="1"/>
        <v>2</v>
      </c>
      <c r="F6">
        <v>3</v>
      </c>
      <c r="G6">
        <f t="shared" ca="1" si="2"/>
        <v>2</v>
      </c>
      <c r="H6">
        <f t="shared" ca="1" si="3"/>
        <v>0</v>
      </c>
      <c r="J6">
        <v>3</v>
      </c>
      <c r="K6">
        <f t="shared" si="4"/>
        <v>8</v>
      </c>
      <c r="L6">
        <f t="shared" ca="1" si="5"/>
        <v>0</v>
      </c>
      <c r="M6">
        <f t="shared" ca="1" si="5"/>
        <v>2</v>
      </c>
      <c r="O6">
        <v>3</v>
      </c>
      <c r="P6">
        <f t="shared" ca="1" si="6"/>
        <v>-1</v>
      </c>
      <c r="Q6">
        <f t="shared" ca="1" si="7"/>
        <v>1</v>
      </c>
      <c r="S6">
        <v>3</v>
      </c>
      <c r="T6">
        <f t="shared" ca="1" si="8"/>
        <v>2</v>
      </c>
      <c r="U6">
        <f t="shared" ca="1" si="9"/>
        <v>-1</v>
      </c>
    </row>
    <row r="7" spans="2:21" x14ac:dyDescent="0.25">
      <c r="B7">
        <v>4</v>
      </c>
      <c r="C7">
        <f t="shared" ca="1" si="0"/>
        <v>2</v>
      </c>
      <c r="D7">
        <f t="shared" ca="1" si="1"/>
        <v>4</v>
      </c>
      <c r="F7">
        <v>4</v>
      </c>
      <c r="G7">
        <f t="shared" ca="1" si="2"/>
        <v>4</v>
      </c>
      <c r="H7">
        <f t="shared" ca="1" si="3"/>
        <v>0</v>
      </c>
      <c r="J7">
        <v>4</v>
      </c>
      <c r="K7">
        <f t="shared" si="4"/>
        <v>13</v>
      </c>
      <c r="L7">
        <f t="shared" ca="1" si="5"/>
        <v>2</v>
      </c>
      <c r="M7">
        <f t="shared" ca="1" si="5"/>
        <v>4</v>
      </c>
      <c r="O7">
        <v>4</v>
      </c>
      <c r="P7">
        <f t="shared" ca="1" si="6"/>
        <v>2</v>
      </c>
      <c r="Q7">
        <f t="shared" ca="1" si="7"/>
        <v>1</v>
      </c>
      <c r="S7">
        <v>4</v>
      </c>
      <c r="T7">
        <f t="shared" ca="1" si="8"/>
        <v>2</v>
      </c>
      <c r="U7">
        <f t="shared" ca="1" si="9"/>
        <v>-1</v>
      </c>
    </row>
    <row r="8" spans="2:21" x14ac:dyDescent="0.25">
      <c r="B8">
        <v>5</v>
      </c>
      <c r="C8">
        <f t="shared" ca="1" si="0"/>
        <v>0</v>
      </c>
      <c r="D8">
        <f t="shared" ca="1" si="1"/>
        <v>4</v>
      </c>
      <c r="F8">
        <v>5</v>
      </c>
      <c r="G8">
        <f t="shared" ca="1" si="2"/>
        <v>0</v>
      </c>
      <c r="H8">
        <f t="shared" ca="1" si="3"/>
        <v>0</v>
      </c>
      <c r="J8">
        <v>5</v>
      </c>
      <c r="K8">
        <f t="shared" si="4"/>
        <v>19</v>
      </c>
      <c r="L8">
        <f t="shared" ca="1" si="5"/>
        <v>0</v>
      </c>
      <c r="M8">
        <f t="shared" ca="1" si="5"/>
        <v>4</v>
      </c>
      <c r="O8">
        <v>5</v>
      </c>
      <c r="P8">
        <f t="shared" ca="1" si="6"/>
        <v>-1</v>
      </c>
      <c r="Q8">
        <f t="shared" ca="1" si="7"/>
        <v>1</v>
      </c>
      <c r="S8">
        <v>5</v>
      </c>
      <c r="T8">
        <f t="shared" ca="1" si="8"/>
        <v>-1</v>
      </c>
      <c r="U8">
        <f t="shared" ca="1" si="9"/>
        <v>-1</v>
      </c>
    </row>
    <row r="9" spans="2:21" x14ac:dyDescent="0.25">
      <c r="B9">
        <v>6</v>
      </c>
      <c r="C9">
        <f t="shared" ca="1" si="0"/>
        <v>1</v>
      </c>
      <c r="D9">
        <f t="shared" ca="1" si="1"/>
        <v>1</v>
      </c>
      <c r="F9">
        <v>6</v>
      </c>
      <c r="G9">
        <f t="shared" ca="1" si="2"/>
        <v>2</v>
      </c>
      <c r="H9">
        <f t="shared" ca="1" si="3"/>
        <v>0</v>
      </c>
      <c r="J9">
        <v>6</v>
      </c>
      <c r="K9">
        <f t="shared" si="4"/>
        <v>26</v>
      </c>
      <c r="L9">
        <f t="shared" ca="1" si="5"/>
        <v>1</v>
      </c>
      <c r="M9">
        <f t="shared" ca="1" si="5"/>
        <v>1</v>
      </c>
      <c r="O9">
        <v>6</v>
      </c>
      <c r="P9">
        <f t="shared" ca="1" si="6"/>
        <v>2</v>
      </c>
      <c r="Q9">
        <f t="shared" ca="1" si="7"/>
        <v>1</v>
      </c>
      <c r="S9">
        <v>6</v>
      </c>
      <c r="T9">
        <f t="shared" ca="1" si="8"/>
        <v>2</v>
      </c>
      <c r="U9">
        <f t="shared" ca="1" si="9"/>
        <v>-1</v>
      </c>
    </row>
    <row r="10" spans="2:21" x14ac:dyDescent="0.25">
      <c r="B10">
        <v>7</v>
      </c>
      <c r="C10">
        <f t="shared" ca="1" si="0"/>
        <v>1</v>
      </c>
      <c r="D10">
        <f t="shared" ca="1" si="1"/>
        <v>2</v>
      </c>
      <c r="F10">
        <v>7</v>
      </c>
      <c r="G10">
        <f t="shared" ca="1" si="2"/>
        <v>4</v>
      </c>
      <c r="H10">
        <f t="shared" ca="1" si="3"/>
        <v>0</v>
      </c>
      <c r="J10">
        <v>7</v>
      </c>
      <c r="K10">
        <f t="shared" si="4"/>
        <v>34</v>
      </c>
      <c r="L10">
        <f t="shared" ca="1" si="5"/>
        <v>1</v>
      </c>
      <c r="M10">
        <f t="shared" ca="1" si="5"/>
        <v>2</v>
      </c>
      <c r="O10">
        <v>7</v>
      </c>
      <c r="P10">
        <f t="shared" ca="1" si="6"/>
        <v>2</v>
      </c>
      <c r="Q10">
        <f t="shared" ca="1" si="7"/>
        <v>1</v>
      </c>
      <c r="S10">
        <v>7</v>
      </c>
      <c r="T10">
        <f t="shared" ca="1" si="8"/>
        <v>2</v>
      </c>
      <c r="U10">
        <f t="shared" ca="1" si="9"/>
        <v>-1</v>
      </c>
    </row>
    <row r="11" spans="2:21" x14ac:dyDescent="0.25">
      <c r="B11">
        <v>8</v>
      </c>
      <c r="C11">
        <f t="shared" ca="1" si="0"/>
        <v>1</v>
      </c>
      <c r="D11">
        <f t="shared" ca="1" si="1"/>
        <v>3</v>
      </c>
      <c r="F11">
        <v>8</v>
      </c>
      <c r="G11">
        <f t="shared" ca="1" si="2"/>
        <v>1</v>
      </c>
      <c r="H11">
        <f t="shared" ca="1" si="3"/>
        <v>1</v>
      </c>
      <c r="J11">
        <v>8</v>
      </c>
      <c r="K11">
        <f t="shared" si="4"/>
        <v>43</v>
      </c>
      <c r="L11">
        <f t="shared" ca="1" si="5"/>
        <v>1</v>
      </c>
      <c r="M11">
        <f t="shared" ca="1" si="5"/>
        <v>3</v>
      </c>
      <c r="O11">
        <v>8</v>
      </c>
      <c r="P11">
        <f t="shared" ca="1" si="6"/>
        <v>2</v>
      </c>
      <c r="Q11">
        <f t="shared" ca="1" si="7"/>
        <v>1</v>
      </c>
      <c r="S11">
        <v>8</v>
      </c>
      <c r="T11">
        <f t="shared" ca="1" si="8"/>
        <v>2</v>
      </c>
      <c r="U11">
        <f t="shared" ca="1" si="9"/>
        <v>1</v>
      </c>
    </row>
    <row r="12" spans="2:21" x14ac:dyDescent="0.25">
      <c r="B12">
        <v>9</v>
      </c>
      <c r="C12">
        <f t="shared" ca="1" si="0"/>
        <v>1</v>
      </c>
      <c r="D12">
        <f t="shared" ca="1" si="1"/>
        <v>1</v>
      </c>
      <c r="F12">
        <v>9</v>
      </c>
      <c r="G12">
        <f t="shared" ca="1" si="2"/>
        <v>1</v>
      </c>
      <c r="H12">
        <f t="shared" ca="1" si="3"/>
        <v>0</v>
      </c>
      <c r="J12">
        <v>9</v>
      </c>
      <c r="K12">
        <f t="shared" si="4"/>
        <v>53</v>
      </c>
      <c r="L12">
        <f t="shared" ca="1" si="5"/>
        <v>1</v>
      </c>
      <c r="M12">
        <f t="shared" ca="1" si="5"/>
        <v>1</v>
      </c>
      <c r="O12">
        <v>9</v>
      </c>
      <c r="P12">
        <f t="shared" ca="1" si="6"/>
        <v>2</v>
      </c>
      <c r="Q12">
        <f t="shared" ca="1" si="7"/>
        <v>1</v>
      </c>
      <c r="S12">
        <v>9</v>
      </c>
      <c r="T12">
        <f t="shared" ca="1" si="8"/>
        <v>2</v>
      </c>
      <c r="U12">
        <f t="shared" ca="1" si="9"/>
        <v>-1</v>
      </c>
    </row>
    <row r="13" spans="2:21" x14ac:dyDescent="0.25">
      <c r="B13">
        <v>10</v>
      </c>
      <c r="C13">
        <f t="shared" ca="1" si="0"/>
        <v>0</v>
      </c>
      <c r="D13">
        <f t="shared" ca="1" si="1"/>
        <v>0</v>
      </c>
      <c r="F13">
        <v>10</v>
      </c>
      <c r="G13">
        <f t="shared" ca="1" si="2"/>
        <v>0</v>
      </c>
      <c r="H13">
        <f t="shared" ca="1" si="3"/>
        <v>1</v>
      </c>
      <c r="J13">
        <v>10</v>
      </c>
      <c r="K13">
        <f t="shared" si="4"/>
        <v>64</v>
      </c>
      <c r="L13">
        <f t="shared" ca="1" si="5"/>
        <v>0</v>
      </c>
      <c r="M13">
        <f t="shared" ca="1" si="5"/>
        <v>0</v>
      </c>
      <c r="O13">
        <v>10</v>
      </c>
      <c r="P13">
        <f t="shared" ca="1" si="6"/>
        <v>-1</v>
      </c>
      <c r="Q13">
        <f t="shared" ca="1" si="7"/>
        <v>-1</v>
      </c>
      <c r="S13">
        <v>10</v>
      </c>
      <c r="T13">
        <f t="shared" ca="1" si="8"/>
        <v>-1</v>
      </c>
      <c r="U13">
        <f t="shared" ca="1" si="9"/>
        <v>1</v>
      </c>
    </row>
    <row r="14" spans="2:21" x14ac:dyDescent="0.25">
      <c r="B14">
        <v>11</v>
      </c>
      <c r="C14">
        <f t="shared" ca="1" si="0"/>
        <v>0</v>
      </c>
      <c r="D14">
        <f t="shared" ca="1" si="1"/>
        <v>4</v>
      </c>
      <c r="F14">
        <v>11</v>
      </c>
      <c r="G14">
        <f t="shared" ca="1" si="2"/>
        <v>0</v>
      </c>
      <c r="H14">
        <f t="shared" ca="1" si="3"/>
        <v>0</v>
      </c>
      <c r="J14">
        <v>11</v>
      </c>
      <c r="K14">
        <f t="shared" si="4"/>
        <v>75</v>
      </c>
      <c r="L14">
        <f t="shared" ca="1" si="5"/>
        <v>0</v>
      </c>
      <c r="M14">
        <f t="shared" ca="1" si="5"/>
        <v>4</v>
      </c>
      <c r="O14">
        <v>11</v>
      </c>
      <c r="P14">
        <f t="shared" ca="1" si="6"/>
        <v>-1</v>
      </c>
      <c r="Q14">
        <f t="shared" ca="1" si="7"/>
        <v>1</v>
      </c>
      <c r="S14">
        <v>11</v>
      </c>
      <c r="T14">
        <f t="shared" ca="1" si="8"/>
        <v>-1</v>
      </c>
      <c r="U14">
        <f t="shared" ca="1" si="9"/>
        <v>-1</v>
      </c>
    </row>
    <row r="15" spans="2:21" x14ac:dyDescent="0.25">
      <c r="B15">
        <v>12</v>
      </c>
      <c r="C15">
        <f t="shared" ca="1" si="0"/>
        <v>0</v>
      </c>
      <c r="D15">
        <f t="shared" ca="1" si="1"/>
        <v>3</v>
      </c>
      <c r="F15">
        <v>12</v>
      </c>
      <c r="G15">
        <f t="shared" ca="1" si="2"/>
        <v>0</v>
      </c>
      <c r="H15">
        <f t="shared" ca="1" si="3"/>
        <v>0</v>
      </c>
      <c r="J15">
        <v>12</v>
      </c>
      <c r="K15">
        <f t="shared" si="4"/>
        <v>88</v>
      </c>
      <c r="L15">
        <f t="shared" ca="1" si="5"/>
        <v>0</v>
      </c>
      <c r="M15">
        <f t="shared" ca="1" si="5"/>
        <v>3</v>
      </c>
      <c r="O15">
        <v>12</v>
      </c>
      <c r="P15">
        <f t="shared" ca="1" si="6"/>
        <v>-1</v>
      </c>
      <c r="Q15">
        <f t="shared" ca="1" si="7"/>
        <v>1</v>
      </c>
      <c r="S15">
        <v>12</v>
      </c>
      <c r="T15">
        <f t="shared" ca="1" si="8"/>
        <v>-1</v>
      </c>
      <c r="U15">
        <f t="shared" ca="1" si="9"/>
        <v>-1</v>
      </c>
    </row>
    <row r="16" spans="2:21" x14ac:dyDescent="0.25">
      <c r="B16">
        <v>13</v>
      </c>
      <c r="C16">
        <f t="shared" ca="1" si="0"/>
        <v>2</v>
      </c>
      <c r="D16">
        <f t="shared" ca="1" si="1"/>
        <v>3</v>
      </c>
      <c r="F16">
        <v>13</v>
      </c>
      <c r="G16">
        <f t="shared" ca="1" si="2"/>
        <v>1</v>
      </c>
      <c r="H16">
        <f t="shared" ca="1" si="3"/>
        <v>1</v>
      </c>
      <c r="J16">
        <v>13</v>
      </c>
      <c r="K16">
        <f t="shared" si="4"/>
        <v>102</v>
      </c>
      <c r="L16">
        <f t="shared" ca="1" si="5"/>
        <v>2</v>
      </c>
      <c r="M16">
        <f t="shared" ca="1" si="5"/>
        <v>3</v>
      </c>
      <c r="O16">
        <v>13</v>
      </c>
      <c r="P16">
        <f t="shared" ca="1" si="6"/>
        <v>2</v>
      </c>
      <c r="Q16">
        <f t="shared" ca="1" si="7"/>
        <v>1</v>
      </c>
      <c r="S16">
        <v>13</v>
      </c>
      <c r="T16">
        <f t="shared" ca="1" si="8"/>
        <v>2</v>
      </c>
      <c r="U16">
        <f t="shared" ca="1" si="9"/>
        <v>1</v>
      </c>
    </row>
    <row r="17" spans="2:21" x14ac:dyDescent="0.25">
      <c r="B17">
        <v>14</v>
      </c>
      <c r="C17">
        <f t="shared" ca="1" si="0"/>
        <v>0</v>
      </c>
      <c r="D17">
        <f t="shared" ca="1" si="1"/>
        <v>2</v>
      </c>
      <c r="F17">
        <v>14</v>
      </c>
      <c r="G17">
        <f t="shared" ca="1" si="2"/>
        <v>0</v>
      </c>
      <c r="H17">
        <f t="shared" ca="1" si="3"/>
        <v>1</v>
      </c>
      <c r="J17">
        <v>14</v>
      </c>
      <c r="K17">
        <f t="shared" si="4"/>
        <v>116</v>
      </c>
      <c r="L17">
        <f t="shared" ca="1" si="5"/>
        <v>0</v>
      </c>
      <c r="M17">
        <f t="shared" ca="1" si="5"/>
        <v>2</v>
      </c>
      <c r="O17">
        <v>14</v>
      </c>
      <c r="P17">
        <f t="shared" ca="1" si="6"/>
        <v>-1</v>
      </c>
      <c r="Q17">
        <f t="shared" ca="1" si="7"/>
        <v>1</v>
      </c>
      <c r="S17">
        <v>14</v>
      </c>
      <c r="T17">
        <f t="shared" ca="1" si="8"/>
        <v>-1</v>
      </c>
      <c r="U17">
        <f t="shared" ca="1" si="9"/>
        <v>1</v>
      </c>
    </row>
    <row r="18" spans="2:21" x14ac:dyDescent="0.25">
      <c r="B18">
        <v>15</v>
      </c>
      <c r="C18">
        <f t="shared" ca="1" si="0"/>
        <v>0</v>
      </c>
      <c r="D18">
        <f t="shared" ca="1" si="1"/>
        <v>2</v>
      </c>
      <c r="F18">
        <v>15</v>
      </c>
      <c r="G18">
        <f t="shared" ca="1" si="2"/>
        <v>3</v>
      </c>
      <c r="H18">
        <f t="shared" ca="1" si="3"/>
        <v>0</v>
      </c>
      <c r="J18">
        <v>15</v>
      </c>
      <c r="K18">
        <f t="shared" si="4"/>
        <v>131</v>
      </c>
      <c r="L18">
        <f t="shared" ca="1" si="5"/>
        <v>0</v>
      </c>
      <c r="M18">
        <f t="shared" ca="1" si="5"/>
        <v>2</v>
      </c>
      <c r="O18">
        <v>15</v>
      </c>
      <c r="P18">
        <f t="shared" ca="1" si="6"/>
        <v>-1</v>
      </c>
      <c r="Q18">
        <f t="shared" ca="1" si="7"/>
        <v>1</v>
      </c>
      <c r="S18">
        <v>15</v>
      </c>
      <c r="T18">
        <f t="shared" ca="1" si="8"/>
        <v>2</v>
      </c>
      <c r="U18">
        <f t="shared" ca="1" si="9"/>
        <v>-1</v>
      </c>
    </row>
    <row r="19" spans="2:21" x14ac:dyDescent="0.25">
      <c r="B19">
        <v>16</v>
      </c>
      <c r="C19">
        <f t="shared" ca="1" si="0"/>
        <v>1</v>
      </c>
      <c r="D19">
        <f t="shared" ca="1" si="1"/>
        <v>0</v>
      </c>
      <c r="F19">
        <v>16</v>
      </c>
      <c r="G19">
        <f ca="1">INT(RAND()*3)</f>
        <v>0</v>
      </c>
      <c r="H19">
        <f ca="1">INT(RAND()*5)</f>
        <v>0</v>
      </c>
      <c r="J19">
        <v>16</v>
      </c>
      <c r="K19">
        <f t="shared" si="4"/>
        <v>148</v>
      </c>
      <c r="L19">
        <f t="shared" ca="1" si="5"/>
        <v>1</v>
      </c>
      <c r="M19">
        <f t="shared" ca="1" si="5"/>
        <v>0</v>
      </c>
      <c r="O19">
        <v>16</v>
      </c>
      <c r="P19">
        <f t="shared" ca="1" si="6"/>
        <v>2</v>
      </c>
      <c r="Q19">
        <f t="shared" ca="1" si="7"/>
        <v>-1</v>
      </c>
      <c r="S19">
        <v>16</v>
      </c>
      <c r="T19">
        <f t="shared" ca="1" si="8"/>
        <v>-1</v>
      </c>
      <c r="U19">
        <f t="shared" ca="1" si="9"/>
        <v>-1</v>
      </c>
    </row>
    <row r="20" spans="2:21" x14ac:dyDescent="0.25">
      <c r="B20">
        <v>17</v>
      </c>
      <c r="C20">
        <f t="shared" ca="1" si="0"/>
        <v>1</v>
      </c>
      <c r="D20">
        <f t="shared" ca="1" si="1"/>
        <v>3</v>
      </c>
      <c r="F20">
        <v>17</v>
      </c>
      <c r="G20">
        <f t="shared" ref="G20:G40" ca="1" si="10">INT(RAND()*3)</f>
        <v>2</v>
      </c>
      <c r="H20">
        <f t="shared" ref="H20:H29" ca="1" si="11">INT(RAND()*5)</f>
        <v>1</v>
      </c>
      <c r="J20">
        <v>17</v>
      </c>
      <c r="K20">
        <f t="shared" si="4"/>
        <v>164</v>
      </c>
      <c r="L20">
        <f t="shared" ca="1" si="5"/>
        <v>1</v>
      </c>
      <c r="M20">
        <f t="shared" ca="1" si="5"/>
        <v>3</v>
      </c>
      <c r="O20">
        <v>17</v>
      </c>
      <c r="P20">
        <f t="shared" ca="1" si="6"/>
        <v>2</v>
      </c>
      <c r="Q20">
        <f t="shared" ca="1" si="7"/>
        <v>1</v>
      </c>
      <c r="S20">
        <v>17</v>
      </c>
      <c r="T20">
        <f t="shared" ca="1" si="8"/>
        <v>2</v>
      </c>
      <c r="U20">
        <f t="shared" ca="1" si="9"/>
        <v>1</v>
      </c>
    </row>
    <row r="21" spans="2:21" x14ac:dyDescent="0.25">
      <c r="B21">
        <v>18</v>
      </c>
      <c r="C21">
        <f t="shared" ca="1" si="0"/>
        <v>0</v>
      </c>
      <c r="D21">
        <f t="shared" ca="1" si="1"/>
        <v>0</v>
      </c>
      <c r="F21">
        <v>18</v>
      </c>
      <c r="G21">
        <f t="shared" ca="1" si="10"/>
        <v>0</v>
      </c>
      <c r="H21">
        <f t="shared" ca="1" si="11"/>
        <v>0</v>
      </c>
      <c r="J21">
        <v>18</v>
      </c>
      <c r="K21">
        <f t="shared" si="4"/>
        <v>182</v>
      </c>
      <c r="L21">
        <f t="shared" ca="1" si="5"/>
        <v>0</v>
      </c>
      <c r="M21">
        <f t="shared" ca="1" si="5"/>
        <v>0</v>
      </c>
      <c r="O21">
        <v>18</v>
      </c>
      <c r="P21">
        <f t="shared" ca="1" si="6"/>
        <v>-1</v>
      </c>
      <c r="Q21">
        <f t="shared" ca="1" si="7"/>
        <v>-1</v>
      </c>
      <c r="S21">
        <v>18</v>
      </c>
      <c r="T21">
        <f t="shared" ca="1" si="8"/>
        <v>-1</v>
      </c>
      <c r="U21">
        <f t="shared" ca="1" si="9"/>
        <v>-1</v>
      </c>
    </row>
    <row r="22" spans="2:21" x14ac:dyDescent="0.25">
      <c r="B22">
        <v>19</v>
      </c>
      <c r="C22">
        <f t="shared" ca="1" si="0"/>
        <v>2</v>
      </c>
      <c r="D22">
        <f t="shared" ca="1" si="1"/>
        <v>3</v>
      </c>
      <c r="F22">
        <v>19</v>
      </c>
      <c r="G22">
        <f t="shared" ca="1" si="10"/>
        <v>1</v>
      </c>
      <c r="H22">
        <f t="shared" ca="1" si="11"/>
        <v>1</v>
      </c>
      <c r="J22">
        <v>19</v>
      </c>
      <c r="K22">
        <f t="shared" si="4"/>
        <v>201</v>
      </c>
      <c r="L22">
        <f t="shared" ca="1" si="5"/>
        <v>2</v>
      </c>
      <c r="M22">
        <f t="shared" ca="1" si="5"/>
        <v>3</v>
      </c>
      <c r="O22">
        <v>19</v>
      </c>
      <c r="P22">
        <f t="shared" ca="1" si="6"/>
        <v>2</v>
      </c>
      <c r="Q22">
        <f t="shared" ca="1" si="7"/>
        <v>1</v>
      </c>
      <c r="S22">
        <v>19</v>
      </c>
      <c r="T22">
        <f t="shared" ca="1" si="8"/>
        <v>2</v>
      </c>
      <c r="U22">
        <f t="shared" ca="1" si="9"/>
        <v>1</v>
      </c>
    </row>
    <row r="23" spans="2:21" x14ac:dyDescent="0.25">
      <c r="B23">
        <v>20</v>
      </c>
      <c r="C23">
        <f t="shared" ca="1" si="0"/>
        <v>0</v>
      </c>
      <c r="D23">
        <f t="shared" ca="1" si="1"/>
        <v>4</v>
      </c>
      <c r="F23">
        <v>20</v>
      </c>
      <c r="G23">
        <f t="shared" ca="1" si="10"/>
        <v>0</v>
      </c>
      <c r="H23">
        <f t="shared" ca="1" si="11"/>
        <v>2</v>
      </c>
      <c r="J23">
        <v>20</v>
      </c>
      <c r="K23">
        <f t="shared" si="4"/>
        <v>220</v>
      </c>
      <c r="L23">
        <f t="shared" ca="1" si="5"/>
        <v>0</v>
      </c>
      <c r="M23">
        <f t="shared" ca="1" si="5"/>
        <v>4</v>
      </c>
      <c r="O23">
        <v>20</v>
      </c>
      <c r="P23">
        <f t="shared" ca="1" si="6"/>
        <v>-1</v>
      </c>
      <c r="Q23">
        <f t="shared" ca="1" si="7"/>
        <v>1</v>
      </c>
      <c r="S23">
        <v>20</v>
      </c>
      <c r="T23">
        <f t="shared" ca="1" si="8"/>
        <v>-1</v>
      </c>
      <c r="U23">
        <f t="shared" ca="1" si="9"/>
        <v>1</v>
      </c>
    </row>
    <row r="24" spans="2:21" x14ac:dyDescent="0.25">
      <c r="B24">
        <v>21</v>
      </c>
      <c r="C24">
        <f t="shared" ca="1" si="0"/>
        <v>0</v>
      </c>
      <c r="D24">
        <f t="shared" ca="1" si="1"/>
        <v>2</v>
      </c>
      <c r="F24">
        <v>21</v>
      </c>
      <c r="G24">
        <f t="shared" ca="1" si="10"/>
        <v>0</v>
      </c>
      <c r="H24">
        <f t="shared" ca="1" si="11"/>
        <v>3</v>
      </c>
      <c r="J24">
        <v>21</v>
      </c>
      <c r="K24">
        <f t="shared" si="4"/>
        <v>240</v>
      </c>
      <c r="L24">
        <f t="shared" ca="1" si="5"/>
        <v>0</v>
      </c>
      <c r="M24">
        <f t="shared" ca="1" si="5"/>
        <v>2</v>
      </c>
      <c r="O24">
        <v>21</v>
      </c>
      <c r="P24">
        <f t="shared" ca="1" si="6"/>
        <v>-1</v>
      </c>
      <c r="Q24">
        <f t="shared" ca="1" si="7"/>
        <v>1</v>
      </c>
      <c r="S24">
        <v>21</v>
      </c>
      <c r="T24">
        <f t="shared" ca="1" si="8"/>
        <v>-1</v>
      </c>
      <c r="U24">
        <f t="shared" ca="1" si="9"/>
        <v>1</v>
      </c>
    </row>
    <row r="25" spans="2:21" x14ac:dyDescent="0.25">
      <c r="B25">
        <v>22</v>
      </c>
      <c r="C25">
        <f t="shared" ca="1" si="0"/>
        <v>2</v>
      </c>
      <c r="D25">
        <f t="shared" ca="1" si="1"/>
        <v>2</v>
      </c>
      <c r="F25">
        <v>22</v>
      </c>
      <c r="G25">
        <f t="shared" ca="1" si="10"/>
        <v>0</v>
      </c>
      <c r="H25">
        <f t="shared" ca="1" si="11"/>
        <v>3</v>
      </c>
      <c r="J25">
        <v>22</v>
      </c>
      <c r="K25">
        <f t="shared" si="4"/>
        <v>261</v>
      </c>
      <c r="L25">
        <f t="shared" ca="1" si="5"/>
        <v>2</v>
      </c>
      <c r="M25">
        <f t="shared" ca="1" si="5"/>
        <v>2</v>
      </c>
      <c r="O25">
        <v>22</v>
      </c>
      <c r="P25">
        <f t="shared" ca="1" si="6"/>
        <v>2</v>
      </c>
      <c r="Q25">
        <f t="shared" ca="1" si="7"/>
        <v>1</v>
      </c>
      <c r="S25">
        <v>22</v>
      </c>
      <c r="T25">
        <f t="shared" ca="1" si="8"/>
        <v>-1</v>
      </c>
      <c r="U25">
        <f t="shared" ca="1" si="9"/>
        <v>1</v>
      </c>
    </row>
    <row r="26" spans="2:21" x14ac:dyDescent="0.25">
      <c r="B26">
        <v>23</v>
      </c>
      <c r="C26">
        <f t="shared" ca="1" si="0"/>
        <v>0</v>
      </c>
      <c r="D26">
        <f t="shared" ca="1" si="1"/>
        <v>1</v>
      </c>
      <c r="F26">
        <v>23</v>
      </c>
      <c r="G26">
        <f t="shared" ca="1" si="10"/>
        <v>0</v>
      </c>
      <c r="H26">
        <f t="shared" ca="1" si="11"/>
        <v>3</v>
      </c>
      <c r="J26">
        <v>23</v>
      </c>
      <c r="K26">
        <f t="shared" si="4"/>
        <v>283</v>
      </c>
      <c r="L26">
        <f t="shared" ca="1" si="5"/>
        <v>0</v>
      </c>
      <c r="M26">
        <f t="shared" ca="1" si="5"/>
        <v>1</v>
      </c>
      <c r="O26">
        <v>23</v>
      </c>
      <c r="P26">
        <f t="shared" ca="1" si="6"/>
        <v>-1</v>
      </c>
      <c r="Q26">
        <f t="shared" ca="1" si="7"/>
        <v>1</v>
      </c>
      <c r="S26">
        <v>23</v>
      </c>
      <c r="T26">
        <f t="shared" ca="1" si="8"/>
        <v>-1</v>
      </c>
      <c r="U26">
        <f t="shared" ca="1" si="9"/>
        <v>1</v>
      </c>
    </row>
    <row r="27" spans="2:21" x14ac:dyDescent="0.25">
      <c r="B27">
        <v>24</v>
      </c>
      <c r="C27">
        <f ca="1">INT(RAND()*5)</f>
        <v>0</v>
      </c>
      <c r="D27">
        <f t="shared" ca="1" si="1"/>
        <v>2</v>
      </c>
      <c r="F27">
        <v>24</v>
      </c>
      <c r="G27">
        <f t="shared" ca="1" si="10"/>
        <v>0</v>
      </c>
      <c r="H27">
        <f t="shared" ca="1" si="11"/>
        <v>0</v>
      </c>
      <c r="J27">
        <v>24</v>
      </c>
      <c r="K27">
        <f t="shared" si="4"/>
        <v>306</v>
      </c>
      <c r="L27">
        <f t="shared" ca="1" si="5"/>
        <v>0</v>
      </c>
      <c r="M27">
        <f t="shared" ca="1" si="5"/>
        <v>2</v>
      </c>
      <c r="O27">
        <v>24</v>
      </c>
      <c r="P27">
        <f t="shared" ca="1" si="6"/>
        <v>-1</v>
      </c>
      <c r="Q27">
        <f t="shared" ca="1" si="7"/>
        <v>1</v>
      </c>
      <c r="S27">
        <v>24</v>
      </c>
      <c r="T27">
        <f t="shared" ca="1" si="8"/>
        <v>-1</v>
      </c>
      <c r="U27">
        <f t="shared" ca="1" si="9"/>
        <v>-1</v>
      </c>
    </row>
    <row r="28" spans="2:21" x14ac:dyDescent="0.25">
      <c r="B28">
        <v>25</v>
      </c>
      <c r="C28">
        <f t="shared" ref="C28:C52" ca="1" si="12">INT(RAND()*5)</f>
        <v>1</v>
      </c>
      <c r="D28">
        <f ca="1">INT(RAND()*2)</f>
        <v>1</v>
      </c>
      <c r="F28">
        <v>25</v>
      </c>
      <c r="G28">
        <f t="shared" ca="1" si="10"/>
        <v>0</v>
      </c>
      <c r="H28">
        <f t="shared" ca="1" si="11"/>
        <v>3</v>
      </c>
      <c r="J28">
        <v>25</v>
      </c>
      <c r="K28">
        <f t="shared" si="4"/>
        <v>329</v>
      </c>
      <c r="L28">
        <f t="shared" ca="1" si="5"/>
        <v>1</v>
      </c>
      <c r="M28">
        <f t="shared" ca="1" si="5"/>
        <v>1</v>
      </c>
      <c r="O28">
        <v>25</v>
      </c>
      <c r="P28">
        <f t="shared" ca="1" si="6"/>
        <v>2</v>
      </c>
      <c r="Q28">
        <f t="shared" ca="1" si="7"/>
        <v>1</v>
      </c>
      <c r="S28">
        <v>25</v>
      </c>
      <c r="T28">
        <f t="shared" ca="1" si="8"/>
        <v>-1</v>
      </c>
      <c r="U28">
        <f t="shared" ca="1" si="9"/>
        <v>1</v>
      </c>
    </row>
    <row r="29" spans="2:21" x14ac:dyDescent="0.25">
      <c r="B29">
        <v>26</v>
      </c>
      <c r="C29">
        <f t="shared" ca="1" si="12"/>
        <v>0</v>
      </c>
      <c r="D29">
        <f t="shared" ref="D29:D39" ca="1" si="13">INT(RAND()*2)</f>
        <v>1</v>
      </c>
      <c r="F29">
        <v>26</v>
      </c>
      <c r="G29">
        <f t="shared" ca="1" si="10"/>
        <v>0</v>
      </c>
      <c r="H29">
        <f t="shared" ca="1" si="11"/>
        <v>3</v>
      </c>
      <c r="J29">
        <v>26</v>
      </c>
      <c r="K29">
        <f t="shared" si="4"/>
        <v>353</v>
      </c>
      <c r="L29">
        <f t="shared" ca="1" si="5"/>
        <v>0</v>
      </c>
      <c r="M29">
        <f t="shared" ca="1" si="5"/>
        <v>1</v>
      </c>
      <c r="O29">
        <v>26</v>
      </c>
      <c r="P29">
        <f t="shared" ca="1" si="6"/>
        <v>-1</v>
      </c>
      <c r="Q29">
        <f t="shared" ca="1" si="7"/>
        <v>1</v>
      </c>
      <c r="S29">
        <v>26</v>
      </c>
      <c r="T29">
        <f t="shared" ca="1" si="8"/>
        <v>-1</v>
      </c>
      <c r="U29">
        <f t="shared" ca="1" si="9"/>
        <v>1</v>
      </c>
    </row>
    <row r="30" spans="2:21" x14ac:dyDescent="0.25">
      <c r="B30">
        <v>27</v>
      </c>
      <c r="C30">
        <f t="shared" ca="1" si="12"/>
        <v>0</v>
      </c>
      <c r="D30">
        <f t="shared" ca="1" si="13"/>
        <v>1</v>
      </c>
      <c r="F30">
        <v>27</v>
      </c>
      <c r="G30">
        <f t="shared" ca="1" si="10"/>
        <v>2</v>
      </c>
      <c r="H30">
        <f ca="1">INT(RAND()*1)</f>
        <v>0</v>
      </c>
      <c r="J30">
        <v>27</v>
      </c>
      <c r="K30">
        <f t="shared" si="4"/>
        <v>378</v>
      </c>
      <c r="L30">
        <f t="shared" ca="1" si="5"/>
        <v>0</v>
      </c>
      <c r="M30">
        <f t="shared" ca="1" si="5"/>
        <v>1</v>
      </c>
      <c r="O30">
        <v>27</v>
      </c>
      <c r="P30">
        <f t="shared" ca="1" si="6"/>
        <v>-1</v>
      </c>
      <c r="Q30">
        <f t="shared" ca="1" si="7"/>
        <v>1</v>
      </c>
      <c r="S30">
        <v>27</v>
      </c>
      <c r="T30">
        <f t="shared" ca="1" si="8"/>
        <v>2</v>
      </c>
      <c r="U30">
        <f t="shared" ca="1" si="9"/>
        <v>-1</v>
      </c>
    </row>
    <row r="31" spans="2:21" x14ac:dyDescent="0.25">
      <c r="B31">
        <v>28</v>
      </c>
      <c r="C31">
        <f t="shared" ca="1" si="12"/>
        <v>0</v>
      </c>
      <c r="D31">
        <f t="shared" ca="1" si="13"/>
        <v>1</v>
      </c>
      <c r="F31">
        <v>28</v>
      </c>
      <c r="G31">
        <f t="shared" ca="1" si="10"/>
        <v>2</v>
      </c>
      <c r="H31">
        <f t="shared" ref="H31:H42" ca="1" si="14">INT(RAND()*1)</f>
        <v>0</v>
      </c>
      <c r="J31">
        <v>28</v>
      </c>
      <c r="K31">
        <f t="shared" si="4"/>
        <v>403</v>
      </c>
      <c r="L31">
        <f t="shared" ca="1" si="5"/>
        <v>0</v>
      </c>
      <c r="M31">
        <f t="shared" ca="1" si="5"/>
        <v>1</v>
      </c>
      <c r="O31">
        <v>28</v>
      </c>
      <c r="P31">
        <f t="shared" ca="1" si="6"/>
        <v>-1</v>
      </c>
      <c r="Q31">
        <f t="shared" ca="1" si="7"/>
        <v>1</v>
      </c>
      <c r="S31">
        <v>28</v>
      </c>
      <c r="T31">
        <f t="shared" ca="1" si="8"/>
        <v>2</v>
      </c>
      <c r="U31">
        <f t="shared" ca="1" si="9"/>
        <v>-1</v>
      </c>
    </row>
    <row r="32" spans="2:21" x14ac:dyDescent="0.25">
      <c r="B32">
        <v>29</v>
      </c>
      <c r="C32">
        <f t="shared" ca="1" si="12"/>
        <v>1</v>
      </c>
      <c r="D32">
        <f t="shared" ca="1" si="13"/>
        <v>1</v>
      </c>
      <c r="F32">
        <v>29</v>
      </c>
      <c r="G32">
        <f t="shared" ca="1" si="10"/>
        <v>0</v>
      </c>
      <c r="H32">
        <f t="shared" ca="1" si="14"/>
        <v>0</v>
      </c>
      <c r="J32">
        <v>29</v>
      </c>
      <c r="K32">
        <f t="shared" si="4"/>
        <v>429</v>
      </c>
      <c r="L32">
        <f t="shared" ca="1" si="5"/>
        <v>1</v>
      </c>
      <c r="M32">
        <f t="shared" ca="1" si="5"/>
        <v>1</v>
      </c>
      <c r="O32">
        <v>29</v>
      </c>
      <c r="P32">
        <f t="shared" ca="1" si="6"/>
        <v>2</v>
      </c>
      <c r="Q32">
        <f t="shared" ca="1" si="7"/>
        <v>1</v>
      </c>
      <c r="S32">
        <v>29</v>
      </c>
      <c r="T32">
        <f t="shared" ca="1" si="8"/>
        <v>-1</v>
      </c>
      <c r="U32">
        <f t="shared" ca="1" si="9"/>
        <v>-1</v>
      </c>
    </row>
    <row r="33" spans="2:21" x14ac:dyDescent="0.25">
      <c r="B33">
        <v>30</v>
      </c>
      <c r="C33">
        <f t="shared" ca="1" si="12"/>
        <v>0</v>
      </c>
      <c r="D33">
        <f t="shared" ca="1" si="13"/>
        <v>0</v>
      </c>
      <c r="F33">
        <v>30</v>
      </c>
      <c r="G33">
        <f t="shared" ca="1" si="10"/>
        <v>0</v>
      </c>
      <c r="H33">
        <f t="shared" ca="1" si="14"/>
        <v>0</v>
      </c>
      <c r="J33">
        <v>30</v>
      </c>
      <c r="K33">
        <f t="shared" si="4"/>
        <v>456</v>
      </c>
      <c r="L33">
        <f t="shared" ca="1" si="5"/>
        <v>0</v>
      </c>
      <c r="M33">
        <f t="shared" ca="1" si="5"/>
        <v>0</v>
      </c>
      <c r="O33">
        <v>30</v>
      </c>
      <c r="P33">
        <f t="shared" ca="1" si="6"/>
        <v>-1</v>
      </c>
      <c r="Q33">
        <f t="shared" ca="1" si="7"/>
        <v>-1</v>
      </c>
      <c r="S33">
        <v>30</v>
      </c>
      <c r="T33">
        <f t="shared" ca="1" si="8"/>
        <v>-1</v>
      </c>
      <c r="U33">
        <f t="shared" ca="1" si="9"/>
        <v>-1</v>
      </c>
    </row>
    <row r="34" spans="2:21" x14ac:dyDescent="0.25">
      <c r="B34">
        <v>31</v>
      </c>
      <c r="C34">
        <f t="shared" ca="1" si="12"/>
        <v>3</v>
      </c>
      <c r="D34">
        <f t="shared" ca="1" si="13"/>
        <v>1</v>
      </c>
      <c r="F34">
        <v>31</v>
      </c>
      <c r="G34">
        <f t="shared" ca="1" si="10"/>
        <v>0</v>
      </c>
      <c r="H34">
        <f t="shared" ca="1" si="14"/>
        <v>0</v>
      </c>
      <c r="J34">
        <v>31</v>
      </c>
      <c r="K34">
        <f t="shared" si="4"/>
        <v>484</v>
      </c>
      <c r="L34">
        <f t="shared" ca="1" si="5"/>
        <v>3</v>
      </c>
      <c r="M34">
        <f t="shared" ca="1" si="5"/>
        <v>1</v>
      </c>
      <c r="O34">
        <v>31</v>
      </c>
      <c r="P34">
        <f t="shared" ca="1" si="6"/>
        <v>2</v>
      </c>
      <c r="Q34">
        <f t="shared" ca="1" si="7"/>
        <v>1</v>
      </c>
      <c r="S34">
        <v>31</v>
      </c>
      <c r="T34">
        <f t="shared" ca="1" si="8"/>
        <v>-1</v>
      </c>
      <c r="U34">
        <f t="shared" ca="1" si="9"/>
        <v>-1</v>
      </c>
    </row>
    <row r="35" spans="2:21" x14ac:dyDescent="0.25">
      <c r="B35">
        <v>32</v>
      </c>
      <c r="C35">
        <f t="shared" ca="1" si="12"/>
        <v>4</v>
      </c>
      <c r="D35">
        <f t="shared" ca="1" si="13"/>
        <v>0</v>
      </c>
      <c r="F35">
        <v>32</v>
      </c>
      <c r="G35">
        <f t="shared" ca="1" si="10"/>
        <v>1</v>
      </c>
      <c r="H35">
        <f t="shared" ca="1" si="14"/>
        <v>0</v>
      </c>
      <c r="J35">
        <v>32</v>
      </c>
      <c r="K35">
        <f t="shared" si="4"/>
        <v>512</v>
      </c>
      <c r="L35">
        <f t="shared" ca="1" si="5"/>
        <v>4</v>
      </c>
      <c r="M35">
        <f t="shared" ca="1" si="5"/>
        <v>0</v>
      </c>
      <c r="O35">
        <v>32</v>
      </c>
      <c r="P35">
        <f t="shared" ca="1" si="6"/>
        <v>2</v>
      </c>
      <c r="Q35">
        <f t="shared" ca="1" si="7"/>
        <v>-1</v>
      </c>
      <c r="S35">
        <v>32</v>
      </c>
      <c r="T35">
        <f t="shared" ca="1" si="8"/>
        <v>2</v>
      </c>
      <c r="U35">
        <f t="shared" ca="1" si="9"/>
        <v>-1</v>
      </c>
    </row>
    <row r="36" spans="2:21" x14ac:dyDescent="0.25">
      <c r="B36">
        <v>33</v>
      </c>
      <c r="C36">
        <f t="shared" ca="1" si="12"/>
        <v>0</v>
      </c>
      <c r="D36">
        <f t="shared" ca="1" si="13"/>
        <v>0</v>
      </c>
      <c r="F36">
        <v>33</v>
      </c>
      <c r="G36">
        <f t="shared" ca="1" si="10"/>
        <v>2</v>
      </c>
      <c r="H36">
        <f t="shared" ca="1" si="14"/>
        <v>0</v>
      </c>
      <c r="J36">
        <v>33</v>
      </c>
      <c r="K36">
        <f t="shared" si="4"/>
        <v>542</v>
      </c>
      <c r="L36">
        <f t="shared" ca="1" si="5"/>
        <v>0</v>
      </c>
      <c r="M36">
        <f t="shared" ca="1" si="5"/>
        <v>0</v>
      </c>
      <c r="O36">
        <v>33</v>
      </c>
      <c r="P36">
        <f t="shared" ca="1" si="6"/>
        <v>-1</v>
      </c>
      <c r="Q36">
        <f t="shared" ca="1" si="7"/>
        <v>-1</v>
      </c>
      <c r="S36">
        <v>33</v>
      </c>
      <c r="T36">
        <f t="shared" ca="1" si="8"/>
        <v>2</v>
      </c>
      <c r="U36">
        <f t="shared" ca="1" si="9"/>
        <v>-1</v>
      </c>
    </row>
    <row r="37" spans="2:21" x14ac:dyDescent="0.25">
      <c r="B37">
        <v>34</v>
      </c>
      <c r="C37">
        <f t="shared" ca="1" si="12"/>
        <v>3</v>
      </c>
      <c r="D37">
        <f t="shared" ca="1" si="13"/>
        <v>0</v>
      </c>
      <c r="F37">
        <v>34</v>
      </c>
      <c r="G37">
        <f t="shared" ca="1" si="10"/>
        <v>1</v>
      </c>
      <c r="H37">
        <f t="shared" ca="1" si="14"/>
        <v>0</v>
      </c>
      <c r="J37">
        <v>34</v>
      </c>
      <c r="K37">
        <f t="shared" si="4"/>
        <v>572</v>
      </c>
      <c r="L37">
        <f t="shared" ca="1" si="5"/>
        <v>3</v>
      </c>
      <c r="M37">
        <f t="shared" ca="1" si="5"/>
        <v>0</v>
      </c>
      <c r="O37">
        <v>34</v>
      </c>
      <c r="P37">
        <f t="shared" ca="1" si="6"/>
        <v>2</v>
      </c>
      <c r="Q37">
        <f t="shared" ca="1" si="7"/>
        <v>-1</v>
      </c>
      <c r="S37">
        <v>34</v>
      </c>
      <c r="T37">
        <f t="shared" ca="1" si="8"/>
        <v>2</v>
      </c>
      <c r="U37">
        <f t="shared" ca="1" si="9"/>
        <v>-1</v>
      </c>
    </row>
    <row r="38" spans="2:21" x14ac:dyDescent="0.25">
      <c r="B38">
        <v>35</v>
      </c>
      <c r="C38">
        <f t="shared" ca="1" si="12"/>
        <v>4</v>
      </c>
      <c r="D38">
        <f t="shared" ca="1" si="13"/>
        <v>0</v>
      </c>
      <c r="F38">
        <v>35</v>
      </c>
      <c r="G38">
        <f t="shared" ca="1" si="10"/>
        <v>1</v>
      </c>
      <c r="H38">
        <f t="shared" ca="1" si="14"/>
        <v>0</v>
      </c>
      <c r="J38">
        <v>35</v>
      </c>
      <c r="K38">
        <f t="shared" si="4"/>
        <v>602</v>
      </c>
      <c r="L38">
        <f t="shared" ca="1" si="5"/>
        <v>4</v>
      </c>
      <c r="M38">
        <f t="shared" ca="1" si="5"/>
        <v>0</v>
      </c>
      <c r="O38">
        <v>35</v>
      </c>
      <c r="P38">
        <f t="shared" ca="1" si="6"/>
        <v>2</v>
      </c>
      <c r="Q38">
        <f t="shared" ca="1" si="7"/>
        <v>-1</v>
      </c>
      <c r="S38">
        <v>35</v>
      </c>
      <c r="T38">
        <f t="shared" ca="1" si="8"/>
        <v>2</v>
      </c>
      <c r="U38">
        <f t="shared" ca="1" si="9"/>
        <v>-1</v>
      </c>
    </row>
    <row r="39" spans="2:21" x14ac:dyDescent="0.25">
      <c r="B39">
        <v>36</v>
      </c>
      <c r="C39">
        <f t="shared" ca="1" si="12"/>
        <v>1</v>
      </c>
      <c r="D39">
        <f t="shared" ca="1" si="13"/>
        <v>1</v>
      </c>
      <c r="F39">
        <v>36</v>
      </c>
      <c r="G39">
        <f t="shared" ca="1" si="10"/>
        <v>0</v>
      </c>
      <c r="H39">
        <f t="shared" ca="1" si="14"/>
        <v>0</v>
      </c>
      <c r="J39">
        <v>36</v>
      </c>
      <c r="K39">
        <f t="shared" si="4"/>
        <v>633</v>
      </c>
      <c r="L39">
        <f t="shared" ca="1" si="5"/>
        <v>1</v>
      </c>
      <c r="M39">
        <f t="shared" ca="1" si="5"/>
        <v>1</v>
      </c>
      <c r="O39">
        <v>36</v>
      </c>
      <c r="P39">
        <f t="shared" ca="1" si="6"/>
        <v>2</v>
      </c>
      <c r="Q39">
        <f t="shared" ca="1" si="7"/>
        <v>1</v>
      </c>
      <c r="S39">
        <v>36</v>
      </c>
      <c r="T39">
        <f t="shared" ca="1" si="8"/>
        <v>-1</v>
      </c>
      <c r="U39">
        <f t="shared" ca="1" si="9"/>
        <v>-1</v>
      </c>
    </row>
    <row r="40" spans="2:21" x14ac:dyDescent="0.25">
      <c r="B40">
        <v>37</v>
      </c>
      <c r="C40">
        <f t="shared" ca="1" si="12"/>
        <v>4</v>
      </c>
      <c r="D40">
        <v>0</v>
      </c>
      <c r="F40">
        <v>37</v>
      </c>
      <c r="G40">
        <f t="shared" ca="1" si="10"/>
        <v>1</v>
      </c>
      <c r="H40">
        <f t="shared" ca="1" si="14"/>
        <v>0</v>
      </c>
      <c r="J40">
        <v>37</v>
      </c>
      <c r="K40">
        <f t="shared" si="4"/>
        <v>665</v>
      </c>
      <c r="L40">
        <f t="shared" ca="1" si="5"/>
        <v>4</v>
      </c>
      <c r="M40">
        <f t="shared" si="5"/>
        <v>0</v>
      </c>
      <c r="O40">
        <v>37</v>
      </c>
      <c r="P40">
        <f t="shared" ca="1" si="6"/>
        <v>2</v>
      </c>
      <c r="Q40">
        <f t="shared" si="7"/>
        <v>-1</v>
      </c>
      <c r="S40">
        <v>37</v>
      </c>
      <c r="T40">
        <f t="shared" ca="1" si="8"/>
        <v>2</v>
      </c>
      <c r="U40">
        <f t="shared" ca="1" si="9"/>
        <v>-1</v>
      </c>
    </row>
    <row r="41" spans="2:21" x14ac:dyDescent="0.25">
      <c r="B41">
        <v>38</v>
      </c>
      <c r="C41">
        <f t="shared" ca="1" si="12"/>
        <v>3</v>
      </c>
      <c r="D41">
        <v>0</v>
      </c>
      <c r="F41">
        <v>38</v>
      </c>
      <c r="G41">
        <f ca="1">INT(RAND()*10)</f>
        <v>6</v>
      </c>
      <c r="H41">
        <f t="shared" ca="1" si="14"/>
        <v>0</v>
      </c>
      <c r="J41">
        <v>38</v>
      </c>
      <c r="K41">
        <f t="shared" si="4"/>
        <v>698</v>
      </c>
      <c r="L41">
        <f t="shared" ca="1" si="5"/>
        <v>3</v>
      </c>
      <c r="M41">
        <f t="shared" si="5"/>
        <v>0</v>
      </c>
      <c r="O41">
        <v>38</v>
      </c>
      <c r="P41">
        <f t="shared" ca="1" si="6"/>
        <v>2</v>
      </c>
      <c r="Q41">
        <f t="shared" si="7"/>
        <v>-1</v>
      </c>
      <c r="S41">
        <v>38</v>
      </c>
      <c r="T41">
        <f t="shared" ca="1" si="8"/>
        <v>2</v>
      </c>
      <c r="U41">
        <f t="shared" ca="1" si="9"/>
        <v>-1</v>
      </c>
    </row>
    <row r="42" spans="2:21" x14ac:dyDescent="0.25">
      <c r="B42">
        <v>39</v>
      </c>
      <c r="C42">
        <f t="shared" ca="1" si="12"/>
        <v>1</v>
      </c>
      <c r="D42">
        <v>0</v>
      </c>
      <c r="F42">
        <v>39</v>
      </c>
      <c r="G42">
        <f t="shared" ref="G42:G47" ca="1" si="15">INT(RAND()*5)</f>
        <v>3</v>
      </c>
      <c r="H42">
        <f t="shared" ca="1" si="14"/>
        <v>0</v>
      </c>
      <c r="J42">
        <v>39</v>
      </c>
      <c r="K42">
        <f t="shared" si="4"/>
        <v>731</v>
      </c>
      <c r="L42">
        <f t="shared" ca="1" si="5"/>
        <v>1</v>
      </c>
      <c r="M42">
        <f t="shared" si="5"/>
        <v>0</v>
      </c>
      <c r="O42">
        <v>39</v>
      </c>
      <c r="P42">
        <f t="shared" ca="1" si="6"/>
        <v>2</v>
      </c>
      <c r="Q42">
        <f t="shared" si="7"/>
        <v>-1</v>
      </c>
      <c r="S42">
        <v>39</v>
      </c>
      <c r="T42">
        <f t="shared" ca="1" si="8"/>
        <v>2</v>
      </c>
      <c r="U42">
        <f t="shared" ca="1" si="9"/>
        <v>-1</v>
      </c>
    </row>
    <row r="43" spans="2:21" x14ac:dyDescent="0.25">
      <c r="B43">
        <v>40</v>
      </c>
      <c r="C43">
        <f t="shared" ca="1" si="12"/>
        <v>4</v>
      </c>
      <c r="D43">
        <v>0</v>
      </c>
      <c r="F43">
        <v>40</v>
      </c>
      <c r="G43">
        <f t="shared" ca="1" si="15"/>
        <v>4</v>
      </c>
      <c r="H43">
        <f ca="1">INT(RAND()*6)</f>
        <v>4</v>
      </c>
      <c r="J43">
        <v>40</v>
      </c>
      <c r="K43">
        <f t="shared" si="4"/>
        <v>766</v>
      </c>
      <c r="L43">
        <f t="shared" ca="1" si="5"/>
        <v>4</v>
      </c>
      <c r="M43">
        <f t="shared" si="5"/>
        <v>0</v>
      </c>
      <c r="O43">
        <v>40</v>
      </c>
      <c r="P43">
        <f t="shared" ca="1" si="6"/>
        <v>2</v>
      </c>
      <c r="Q43">
        <f t="shared" si="7"/>
        <v>-1</v>
      </c>
      <c r="S43">
        <v>40</v>
      </c>
      <c r="T43">
        <f t="shared" ca="1" si="8"/>
        <v>2</v>
      </c>
      <c r="U43">
        <f t="shared" ca="1" si="9"/>
        <v>1</v>
      </c>
    </row>
    <row r="44" spans="2:21" x14ac:dyDescent="0.25">
      <c r="B44">
        <v>41</v>
      </c>
      <c r="C44">
        <f t="shared" ca="1" si="12"/>
        <v>3</v>
      </c>
      <c r="D44">
        <v>0</v>
      </c>
      <c r="F44">
        <v>41</v>
      </c>
      <c r="G44">
        <f t="shared" ca="1" si="15"/>
        <v>2</v>
      </c>
      <c r="H44">
        <f t="shared" ref="H44:H56" ca="1" si="16">INT(RAND()*6)</f>
        <v>2</v>
      </c>
      <c r="J44">
        <v>41</v>
      </c>
      <c r="K44">
        <f t="shared" si="4"/>
        <v>800</v>
      </c>
      <c r="L44">
        <f t="shared" ca="1" si="5"/>
        <v>3</v>
      </c>
      <c r="M44">
        <f t="shared" si="5"/>
        <v>0</v>
      </c>
      <c r="O44">
        <v>41</v>
      </c>
      <c r="P44">
        <f t="shared" ca="1" si="6"/>
        <v>2</v>
      </c>
      <c r="Q44">
        <f t="shared" si="7"/>
        <v>-1</v>
      </c>
      <c r="S44">
        <v>41</v>
      </c>
      <c r="T44">
        <f t="shared" ca="1" si="8"/>
        <v>2</v>
      </c>
      <c r="U44">
        <f t="shared" ca="1" si="9"/>
        <v>1</v>
      </c>
    </row>
    <row r="45" spans="2:21" x14ac:dyDescent="0.25">
      <c r="B45">
        <v>42</v>
      </c>
      <c r="C45">
        <f t="shared" ca="1" si="12"/>
        <v>2</v>
      </c>
      <c r="D45">
        <v>0</v>
      </c>
      <c r="F45">
        <v>42</v>
      </c>
      <c r="G45">
        <f t="shared" ca="1" si="15"/>
        <v>1</v>
      </c>
      <c r="H45">
        <f t="shared" ca="1" si="16"/>
        <v>5</v>
      </c>
      <c r="J45">
        <v>42</v>
      </c>
      <c r="K45">
        <f t="shared" si="4"/>
        <v>836</v>
      </c>
      <c r="L45">
        <f t="shared" ca="1" si="5"/>
        <v>2</v>
      </c>
      <c r="M45">
        <f t="shared" si="5"/>
        <v>0</v>
      </c>
      <c r="O45">
        <v>42</v>
      </c>
      <c r="P45">
        <f t="shared" ca="1" si="6"/>
        <v>2</v>
      </c>
      <c r="Q45">
        <f t="shared" si="7"/>
        <v>-1</v>
      </c>
      <c r="S45">
        <v>42</v>
      </c>
      <c r="T45">
        <f t="shared" ca="1" si="8"/>
        <v>2</v>
      </c>
      <c r="U45">
        <f t="shared" ca="1" si="9"/>
        <v>1</v>
      </c>
    </row>
    <row r="46" spans="2:21" x14ac:dyDescent="0.25">
      <c r="B46">
        <v>43</v>
      </c>
      <c r="C46">
        <f t="shared" ca="1" si="12"/>
        <v>2</v>
      </c>
      <c r="D46">
        <v>0</v>
      </c>
      <c r="F46">
        <v>43</v>
      </c>
      <c r="G46">
        <f t="shared" ca="1" si="15"/>
        <v>3</v>
      </c>
      <c r="H46">
        <f t="shared" ca="1" si="16"/>
        <v>0</v>
      </c>
      <c r="J46">
        <v>43</v>
      </c>
      <c r="K46">
        <f t="shared" si="4"/>
        <v>872</v>
      </c>
      <c r="L46">
        <f t="shared" ca="1" si="5"/>
        <v>2</v>
      </c>
      <c r="M46">
        <f t="shared" si="5"/>
        <v>0</v>
      </c>
      <c r="O46">
        <v>43</v>
      </c>
      <c r="P46">
        <f t="shared" ca="1" si="6"/>
        <v>2</v>
      </c>
      <c r="Q46">
        <f t="shared" si="7"/>
        <v>-1</v>
      </c>
      <c r="S46">
        <v>43</v>
      </c>
      <c r="T46">
        <f t="shared" ca="1" si="8"/>
        <v>2</v>
      </c>
      <c r="U46">
        <f t="shared" ca="1" si="9"/>
        <v>-1</v>
      </c>
    </row>
    <row r="47" spans="2:21" x14ac:dyDescent="0.25">
      <c r="B47">
        <v>44</v>
      </c>
      <c r="C47">
        <f t="shared" ca="1" si="12"/>
        <v>1</v>
      </c>
      <c r="D47">
        <v>0</v>
      </c>
      <c r="F47">
        <v>44</v>
      </c>
      <c r="G47">
        <f t="shared" ca="1" si="15"/>
        <v>1</v>
      </c>
      <c r="H47">
        <f t="shared" ca="1" si="16"/>
        <v>5</v>
      </c>
      <c r="J47">
        <v>44</v>
      </c>
      <c r="K47">
        <f t="shared" si="4"/>
        <v>909</v>
      </c>
      <c r="L47">
        <f t="shared" ca="1" si="5"/>
        <v>1</v>
      </c>
      <c r="M47">
        <f t="shared" si="5"/>
        <v>0</v>
      </c>
      <c r="O47">
        <v>44</v>
      </c>
      <c r="P47">
        <f t="shared" ca="1" si="6"/>
        <v>2</v>
      </c>
      <c r="Q47">
        <f t="shared" si="7"/>
        <v>-1</v>
      </c>
      <c r="S47">
        <v>44</v>
      </c>
      <c r="T47">
        <f t="shared" ca="1" si="8"/>
        <v>2</v>
      </c>
      <c r="U47">
        <f t="shared" ca="1" si="9"/>
        <v>1</v>
      </c>
    </row>
    <row r="48" spans="2:21" x14ac:dyDescent="0.25">
      <c r="B48">
        <v>45</v>
      </c>
      <c r="C48">
        <f t="shared" ca="1" si="12"/>
        <v>1</v>
      </c>
      <c r="D48">
        <v>0</v>
      </c>
      <c r="F48">
        <v>45</v>
      </c>
      <c r="G48">
        <f ca="1">INT(RAND()*10)</f>
        <v>5</v>
      </c>
      <c r="H48">
        <f t="shared" ca="1" si="16"/>
        <v>0</v>
      </c>
      <c r="J48">
        <v>45</v>
      </c>
      <c r="K48">
        <f t="shared" si="4"/>
        <v>946</v>
      </c>
      <c r="L48">
        <f t="shared" ca="1" si="5"/>
        <v>1</v>
      </c>
      <c r="M48">
        <f t="shared" si="5"/>
        <v>0</v>
      </c>
      <c r="O48">
        <v>45</v>
      </c>
      <c r="P48">
        <f t="shared" ca="1" si="6"/>
        <v>2</v>
      </c>
      <c r="Q48">
        <f t="shared" si="7"/>
        <v>-1</v>
      </c>
      <c r="S48">
        <v>45</v>
      </c>
      <c r="T48">
        <f t="shared" ca="1" si="8"/>
        <v>2</v>
      </c>
      <c r="U48">
        <f t="shared" ca="1" si="9"/>
        <v>-1</v>
      </c>
    </row>
    <row r="49" spans="2:21" x14ac:dyDescent="0.25">
      <c r="B49">
        <v>46</v>
      </c>
      <c r="C49">
        <f t="shared" ca="1" si="12"/>
        <v>4</v>
      </c>
      <c r="D49">
        <v>0</v>
      </c>
      <c r="F49">
        <v>46</v>
      </c>
      <c r="G49">
        <f t="shared" ref="G49:G57" ca="1" si="17">INT(RAND()*10)</f>
        <v>6</v>
      </c>
      <c r="H49">
        <f t="shared" ca="1" si="16"/>
        <v>3</v>
      </c>
      <c r="J49">
        <v>46</v>
      </c>
      <c r="K49">
        <f t="shared" si="4"/>
        <v>984</v>
      </c>
      <c r="L49">
        <f t="shared" ca="1" si="5"/>
        <v>4</v>
      </c>
      <c r="M49">
        <f t="shared" si="5"/>
        <v>0</v>
      </c>
      <c r="O49">
        <v>46</v>
      </c>
      <c r="P49">
        <f t="shared" ca="1" si="6"/>
        <v>2</v>
      </c>
      <c r="Q49">
        <f t="shared" si="7"/>
        <v>-1</v>
      </c>
      <c r="S49">
        <v>46</v>
      </c>
      <c r="T49">
        <f t="shared" ca="1" si="8"/>
        <v>2</v>
      </c>
      <c r="U49">
        <f t="shared" ca="1" si="9"/>
        <v>1</v>
      </c>
    </row>
    <row r="50" spans="2:21" x14ac:dyDescent="0.25">
      <c r="B50">
        <v>47</v>
      </c>
      <c r="C50">
        <f t="shared" ca="1" si="12"/>
        <v>4</v>
      </c>
      <c r="D50">
        <v>0</v>
      </c>
      <c r="F50">
        <v>47</v>
      </c>
      <c r="G50">
        <f t="shared" ca="1" si="17"/>
        <v>6</v>
      </c>
      <c r="H50">
        <f t="shared" ca="1" si="16"/>
        <v>3</v>
      </c>
      <c r="J50">
        <v>47</v>
      </c>
      <c r="K50">
        <f t="shared" si="4"/>
        <v>1023</v>
      </c>
      <c r="L50">
        <f t="shared" ca="1" si="5"/>
        <v>4</v>
      </c>
      <c r="M50">
        <f t="shared" si="5"/>
        <v>0</v>
      </c>
      <c r="O50">
        <v>47</v>
      </c>
      <c r="P50">
        <f t="shared" ca="1" si="6"/>
        <v>2</v>
      </c>
      <c r="Q50">
        <f t="shared" si="7"/>
        <v>-1</v>
      </c>
      <c r="S50">
        <v>47</v>
      </c>
      <c r="T50">
        <f t="shared" ca="1" si="8"/>
        <v>2</v>
      </c>
      <c r="U50">
        <f t="shared" ca="1" si="9"/>
        <v>1</v>
      </c>
    </row>
    <row r="51" spans="2:21" x14ac:dyDescent="0.25">
      <c r="B51">
        <v>48</v>
      </c>
      <c r="C51">
        <f t="shared" ca="1" si="12"/>
        <v>0</v>
      </c>
      <c r="D51">
        <v>0</v>
      </c>
      <c r="F51">
        <v>48</v>
      </c>
      <c r="G51">
        <f t="shared" ca="1" si="17"/>
        <v>4</v>
      </c>
      <c r="H51">
        <f t="shared" ca="1" si="16"/>
        <v>5</v>
      </c>
      <c r="J51">
        <v>48</v>
      </c>
      <c r="K51">
        <f t="shared" si="4"/>
        <v>1063</v>
      </c>
      <c r="L51">
        <f t="shared" ca="1" si="5"/>
        <v>0</v>
      </c>
      <c r="M51">
        <f t="shared" si="5"/>
        <v>0</v>
      </c>
      <c r="O51">
        <v>48</v>
      </c>
      <c r="P51">
        <f t="shared" ca="1" si="6"/>
        <v>-1</v>
      </c>
      <c r="Q51">
        <f t="shared" si="7"/>
        <v>-1</v>
      </c>
      <c r="S51">
        <v>48</v>
      </c>
      <c r="T51">
        <f t="shared" ca="1" si="8"/>
        <v>2</v>
      </c>
      <c r="U51">
        <f t="shared" ca="1" si="9"/>
        <v>1</v>
      </c>
    </row>
    <row r="52" spans="2:21" x14ac:dyDescent="0.25">
      <c r="B52">
        <v>49</v>
      </c>
      <c r="C52">
        <f t="shared" ca="1" si="12"/>
        <v>0</v>
      </c>
      <c r="D52">
        <v>0</v>
      </c>
      <c r="F52">
        <v>49</v>
      </c>
      <c r="G52">
        <f t="shared" ca="1" si="17"/>
        <v>5</v>
      </c>
      <c r="H52">
        <f t="shared" ca="1" si="16"/>
        <v>3</v>
      </c>
      <c r="J52">
        <v>49</v>
      </c>
      <c r="K52">
        <f t="shared" si="4"/>
        <v>1103</v>
      </c>
      <c r="L52">
        <f t="shared" ca="1" si="5"/>
        <v>0</v>
      </c>
      <c r="M52">
        <f t="shared" si="5"/>
        <v>0</v>
      </c>
      <c r="O52">
        <v>49</v>
      </c>
      <c r="P52">
        <f t="shared" ca="1" si="6"/>
        <v>-1</v>
      </c>
      <c r="Q52">
        <f t="shared" si="7"/>
        <v>-1</v>
      </c>
      <c r="S52">
        <v>49</v>
      </c>
      <c r="T52">
        <f t="shared" ca="1" si="8"/>
        <v>2</v>
      </c>
      <c r="U52">
        <f t="shared" ca="1" si="9"/>
        <v>1</v>
      </c>
    </row>
    <row r="53" spans="2:21" x14ac:dyDescent="0.25">
      <c r="B53">
        <v>50</v>
      </c>
      <c r="C53">
        <f t="shared" ref="C53:C66" ca="1" si="18">INT(RAND()*10)</f>
        <v>3</v>
      </c>
      <c r="D53">
        <v>0</v>
      </c>
      <c r="F53">
        <v>50</v>
      </c>
      <c r="G53">
        <f t="shared" ca="1" si="17"/>
        <v>5</v>
      </c>
      <c r="H53">
        <f t="shared" ca="1" si="16"/>
        <v>4</v>
      </c>
      <c r="J53">
        <v>50</v>
      </c>
      <c r="K53">
        <f t="shared" si="4"/>
        <v>1144</v>
      </c>
      <c r="L53">
        <f t="shared" ca="1" si="5"/>
        <v>3</v>
      </c>
      <c r="M53">
        <f t="shared" si="5"/>
        <v>0</v>
      </c>
      <c r="O53">
        <v>50</v>
      </c>
      <c r="P53">
        <f t="shared" ca="1" si="6"/>
        <v>2</v>
      </c>
      <c r="Q53">
        <f t="shared" si="7"/>
        <v>-1</v>
      </c>
      <c r="S53">
        <v>50</v>
      </c>
      <c r="T53">
        <f t="shared" ca="1" si="8"/>
        <v>2</v>
      </c>
      <c r="U53">
        <f t="shared" ca="1" si="9"/>
        <v>1</v>
      </c>
    </row>
    <row r="54" spans="2:21" x14ac:dyDescent="0.25">
      <c r="B54">
        <v>51</v>
      </c>
      <c r="C54">
        <f t="shared" ca="1" si="18"/>
        <v>1</v>
      </c>
      <c r="D54">
        <v>0</v>
      </c>
      <c r="F54">
        <v>51</v>
      </c>
      <c r="G54">
        <f t="shared" ca="1" si="17"/>
        <v>9</v>
      </c>
      <c r="H54">
        <f t="shared" ca="1" si="16"/>
        <v>1</v>
      </c>
      <c r="J54">
        <v>51</v>
      </c>
      <c r="K54">
        <f t="shared" si="4"/>
        <v>1185</v>
      </c>
      <c r="L54">
        <f t="shared" ca="1" si="5"/>
        <v>1</v>
      </c>
      <c r="M54">
        <f t="shared" si="5"/>
        <v>0</v>
      </c>
      <c r="O54">
        <v>51</v>
      </c>
      <c r="P54">
        <f t="shared" ca="1" si="6"/>
        <v>2</v>
      </c>
      <c r="Q54">
        <f t="shared" si="7"/>
        <v>-1</v>
      </c>
      <c r="S54">
        <v>51</v>
      </c>
      <c r="T54">
        <f t="shared" ca="1" si="8"/>
        <v>2</v>
      </c>
      <c r="U54">
        <f t="shared" ca="1" si="9"/>
        <v>1</v>
      </c>
    </row>
    <row r="55" spans="2:21" x14ac:dyDescent="0.25">
      <c r="B55">
        <v>52</v>
      </c>
      <c r="C55">
        <f t="shared" ca="1" si="18"/>
        <v>4</v>
      </c>
      <c r="D55">
        <v>0</v>
      </c>
      <c r="F55">
        <v>52</v>
      </c>
      <c r="G55">
        <f t="shared" ca="1" si="17"/>
        <v>3</v>
      </c>
      <c r="H55">
        <f t="shared" ca="1" si="16"/>
        <v>5</v>
      </c>
      <c r="J55">
        <v>52</v>
      </c>
      <c r="K55">
        <f t="shared" si="4"/>
        <v>1227</v>
      </c>
      <c r="L55">
        <f t="shared" ca="1" si="5"/>
        <v>4</v>
      </c>
      <c r="M55">
        <f t="shared" si="5"/>
        <v>0</v>
      </c>
      <c r="O55">
        <v>52</v>
      </c>
      <c r="P55">
        <f t="shared" ca="1" si="6"/>
        <v>2</v>
      </c>
      <c r="Q55">
        <f t="shared" si="7"/>
        <v>-1</v>
      </c>
      <c r="S55">
        <v>52</v>
      </c>
      <c r="T55">
        <f t="shared" ca="1" si="8"/>
        <v>2</v>
      </c>
      <c r="U55">
        <f t="shared" ca="1" si="9"/>
        <v>1</v>
      </c>
    </row>
    <row r="56" spans="2:21" x14ac:dyDescent="0.25">
      <c r="B56">
        <v>53</v>
      </c>
      <c r="C56">
        <f t="shared" ca="1" si="18"/>
        <v>4</v>
      </c>
      <c r="D56">
        <v>0</v>
      </c>
      <c r="F56">
        <v>53</v>
      </c>
      <c r="G56">
        <f t="shared" ca="1" si="17"/>
        <v>3</v>
      </c>
      <c r="H56">
        <f t="shared" ca="1" si="16"/>
        <v>1</v>
      </c>
      <c r="J56">
        <v>53</v>
      </c>
      <c r="K56">
        <f t="shared" si="4"/>
        <v>1270</v>
      </c>
      <c r="L56">
        <f t="shared" ca="1" si="5"/>
        <v>4</v>
      </c>
      <c r="M56">
        <f t="shared" si="5"/>
        <v>0</v>
      </c>
      <c r="O56">
        <v>53</v>
      </c>
      <c r="P56">
        <f t="shared" ca="1" si="6"/>
        <v>2</v>
      </c>
      <c r="Q56">
        <f t="shared" si="7"/>
        <v>-1</v>
      </c>
      <c r="S56">
        <v>53</v>
      </c>
      <c r="T56">
        <f t="shared" ca="1" si="8"/>
        <v>2</v>
      </c>
      <c r="U56">
        <f t="shared" ca="1" si="9"/>
        <v>1</v>
      </c>
    </row>
    <row r="57" spans="2:21" x14ac:dyDescent="0.25">
      <c r="B57">
        <v>54</v>
      </c>
      <c r="C57">
        <f t="shared" ca="1" si="18"/>
        <v>6</v>
      </c>
      <c r="D57">
        <v>0</v>
      </c>
      <c r="F57">
        <v>54</v>
      </c>
      <c r="G57">
        <f t="shared" ca="1" si="17"/>
        <v>0</v>
      </c>
      <c r="H57">
        <f ca="1">INT(RAND()*2)</f>
        <v>0</v>
      </c>
      <c r="J57">
        <v>54</v>
      </c>
      <c r="K57">
        <f t="shared" si="4"/>
        <v>1314</v>
      </c>
      <c r="L57">
        <f t="shared" ca="1" si="5"/>
        <v>6</v>
      </c>
      <c r="M57">
        <f t="shared" si="5"/>
        <v>0</v>
      </c>
      <c r="O57">
        <v>54</v>
      </c>
      <c r="P57">
        <f t="shared" ca="1" si="6"/>
        <v>2</v>
      </c>
      <c r="Q57">
        <f t="shared" si="7"/>
        <v>-1</v>
      </c>
      <c r="S57">
        <v>54</v>
      </c>
      <c r="T57">
        <f t="shared" ca="1" si="8"/>
        <v>-1</v>
      </c>
      <c r="U57">
        <f t="shared" ca="1" si="9"/>
        <v>-1</v>
      </c>
    </row>
    <row r="58" spans="2:21" x14ac:dyDescent="0.25">
      <c r="B58">
        <v>55</v>
      </c>
      <c r="C58">
        <f t="shared" ca="1" si="18"/>
        <v>4</v>
      </c>
      <c r="D58">
        <v>0</v>
      </c>
      <c r="F58">
        <v>55</v>
      </c>
      <c r="G58">
        <f ca="1">INT(RAND()*2)</f>
        <v>0</v>
      </c>
      <c r="H58">
        <f t="shared" ref="H58:H66" ca="1" si="19">INT(RAND()*2)</f>
        <v>0</v>
      </c>
      <c r="J58">
        <v>55</v>
      </c>
      <c r="K58">
        <f t="shared" si="4"/>
        <v>1358</v>
      </c>
      <c r="L58">
        <f t="shared" ca="1" si="5"/>
        <v>4</v>
      </c>
      <c r="M58">
        <f t="shared" si="5"/>
        <v>0</v>
      </c>
      <c r="O58">
        <v>55</v>
      </c>
      <c r="P58">
        <f t="shared" ca="1" si="6"/>
        <v>2</v>
      </c>
      <c r="Q58">
        <f t="shared" si="7"/>
        <v>-1</v>
      </c>
      <c r="S58">
        <v>55</v>
      </c>
      <c r="T58">
        <f t="shared" ca="1" si="8"/>
        <v>-1</v>
      </c>
      <c r="U58">
        <f t="shared" ca="1" si="9"/>
        <v>-1</v>
      </c>
    </row>
    <row r="59" spans="2:21" x14ac:dyDescent="0.25">
      <c r="B59">
        <v>56</v>
      </c>
      <c r="C59">
        <f t="shared" ca="1" si="18"/>
        <v>6</v>
      </c>
      <c r="D59">
        <v>0</v>
      </c>
      <c r="F59">
        <v>56</v>
      </c>
      <c r="G59">
        <f t="shared" ref="G59:G66" ca="1" si="20">INT(RAND()*2)</f>
        <v>1</v>
      </c>
      <c r="H59">
        <f t="shared" ca="1" si="19"/>
        <v>0</v>
      </c>
      <c r="J59">
        <v>56</v>
      </c>
      <c r="K59">
        <f t="shared" si="4"/>
        <v>1402</v>
      </c>
      <c r="L59">
        <f t="shared" ca="1" si="5"/>
        <v>6</v>
      </c>
      <c r="M59">
        <f t="shared" si="5"/>
        <v>0</v>
      </c>
      <c r="O59">
        <v>56</v>
      </c>
      <c r="P59">
        <f t="shared" ca="1" si="6"/>
        <v>2</v>
      </c>
      <c r="Q59">
        <f t="shared" si="7"/>
        <v>-1</v>
      </c>
      <c r="S59">
        <v>56</v>
      </c>
      <c r="T59">
        <f t="shared" ca="1" si="8"/>
        <v>2</v>
      </c>
      <c r="U59">
        <f t="shared" ca="1" si="9"/>
        <v>-1</v>
      </c>
    </row>
    <row r="60" spans="2:21" x14ac:dyDescent="0.25">
      <c r="B60">
        <v>57</v>
      </c>
      <c r="C60">
        <f t="shared" ca="1" si="18"/>
        <v>4</v>
      </c>
      <c r="D60">
        <v>0</v>
      </c>
      <c r="F60">
        <v>57</v>
      </c>
      <c r="G60">
        <f t="shared" ca="1" si="20"/>
        <v>0</v>
      </c>
      <c r="H60">
        <f t="shared" ca="1" si="19"/>
        <v>1</v>
      </c>
      <c r="J60">
        <v>57</v>
      </c>
      <c r="K60">
        <f t="shared" si="4"/>
        <v>1448</v>
      </c>
      <c r="L60">
        <f t="shared" ca="1" si="5"/>
        <v>4</v>
      </c>
      <c r="M60">
        <f t="shared" si="5"/>
        <v>0</v>
      </c>
      <c r="O60">
        <v>57</v>
      </c>
      <c r="P60">
        <f t="shared" ca="1" si="6"/>
        <v>2</v>
      </c>
      <c r="Q60">
        <f t="shared" si="7"/>
        <v>-1</v>
      </c>
      <c r="S60">
        <v>57</v>
      </c>
      <c r="T60">
        <f t="shared" ca="1" si="8"/>
        <v>-1</v>
      </c>
      <c r="U60">
        <f t="shared" ca="1" si="9"/>
        <v>1</v>
      </c>
    </row>
    <row r="61" spans="2:21" x14ac:dyDescent="0.25">
      <c r="B61">
        <v>58</v>
      </c>
      <c r="C61">
        <f t="shared" ca="1" si="18"/>
        <v>6</v>
      </c>
      <c r="D61">
        <v>0</v>
      </c>
      <c r="F61">
        <v>58</v>
      </c>
      <c r="G61">
        <f t="shared" ca="1" si="20"/>
        <v>1</v>
      </c>
      <c r="H61">
        <f t="shared" ca="1" si="19"/>
        <v>0</v>
      </c>
      <c r="J61">
        <v>58</v>
      </c>
      <c r="K61">
        <f t="shared" si="4"/>
        <v>1494</v>
      </c>
      <c r="L61">
        <f t="shared" ca="1" si="5"/>
        <v>6</v>
      </c>
      <c r="M61">
        <f t="shared" si="5"/>
        <v>0</v>
      </c>
      <c r="O61">
        <v>58</v>
      </c>
      <c r="P61">
        <f t="shared" ca="1" si="6"/>
        <v>2</v>
      </c>
      <c r="Q61">
        <f t="shared" si="7"/>
        <v>-1</v>
      </c>
      <c r="S61">
        <v>58</v>
      </c>
      <c r="T61">
        <f t="shared" ca="1" si="8"/>
        <v>2</v>
      </c>
      <c r="U61">
        <f t="shared" ca="1" si="9"/>
        <v>-1</v>
      </c>
    </row>
    <row r="62" spans="2:21" x14ac:dyDescent="0.25">
      <c r="B62">
        <v>59</v>
      </c>
      <c r="C62">
        <f t="shared" ca="1" si="18"/>
        <v>6</v>
      </c>
      <c r="D62">
        <v>0</v>
      </c>
      <c r="F62">
        <v>59</v>
      </c>
      <c r="G62">
        <f t="shared" ca="1" si="20"/>
        <v>0</v>
      </c>
      <c r="H62">
        <f t="shared" ca="1" si="19"/>
        <v>1</v>
      </c>
      <c r="J62">
        <v>59</v>
      </c>
      <c r="K62">
        <f t="shared" si="4"/>
        <v>1541</v>
      </c>
      <c r="L62">
        <f t="shared" ca="1" si="5"/>
        <v>6</v>
      </c>
      <c r="M62">
        <f t="shared" si="5"/>
        <v>0</v>
      </c>
      <c r="O62">
        <v>59</v>
      </c>
      <c r="P62">
        <f t="shared" ca="1" si="6"/>
        <v>2</v>
      </c>
      <c r="Q62">
        <f t="shared" si="7"/>
        <v>-1</v>
      </c>
      <c r="S62">
        <v>59</v>
      </c>
      <c r="T62">
        <f t="shared" ca="1" si="8"/>
        <v>-1</v>
      </c>
      <c r="U62">
        <f t="shared" ca="1" si="9"/>
        <v>1</v>
      </c>
    </row>
    <row r="63" spans="2:21" x14ac:dyDescent="0.25">
      <c r="B63">
        <v>60</v>
      </c>
      <c r="C63">
        <f t="shared" ca="1" si="18"/>
        <v>5</v>
      </c>
      <c r="D63">
        <v>0</v>
      </c>
      <c r="F63">
        <v>60</v>
      </c>
      <c r="G63">
        <f t="shared" ca="1" si="20"/>
        <v>0</v>
      </c>
      <c r="H63">
        <f t="shared" ca="1" si="19"/>
        <v>0</v>
      </c>
      <c r="J63">
        <v>60</v>
      </c>
      <c r="K63">
        <f t="shared" si="4"/>
        <v>1588</v>
      </c>
      <c r="L63">
        <f t="shared" ca="1" si="5"/>
        <v>5</v>
      </c>
      <c r="M63">
        <f t="shared" si="5"/>
        <v>0</v>
      </c>
      <c r="O63">
        <v>60</v>
      </c>
      <c r="P63">
        <f t="shared" ca="1" si="6"/>
        <v>2</v>
      </c>
      <c r="Q63">
        <f t="shared" si="7"/>
        <v>-1</v>
      </c>
      <c r="S63">
        <v>60</v>
      </c>
      <c r="T63">
        <f t="shared" ca="1" si="8"/>
        <v>-1</v>
      </c>
      <c r="U63">
        <f t="shared" ca="1" si="9"/>
        <v>-1</v>
      </c>
    </row>
    <row r="64" spans="2:21" x14ac:dyDescent="0.25">
      <c r="B64">
        <v>61</v>
      </c>
      <c r="C64">
        <f t="shared" ca="1" si="18"/>
        <v>8</v>
      </c>
      <c r="D64">
        <v>0</v>
      </c>
      <c r="F64">
        <v>61</v>
      </c>
      <c r="G64">
        <f t="shared" ca="1" si="20"/>
        <v>1</v>
      </c>
      <c r="H64">
        <f t="shared" ca="1" si="19"/>
        <v>1</v>
      </c>
      <c r="J64">
        <v>61</v>
      </c>
      <c r="K64">
        <f t="shared" si="4"/>
        <v>1636</v>
      </c>
      <c r="L64">
        <f t="shared" ca="1" si="5"/>
        <v>8</v>
      </c>
      <c r="M64">
        <f t="shared" si="5"/>
        <v>0</v>
      </c>
      <c r="O64">
        <v>61</v>
      </c>
      <c r="P64">
        <f t="shared" ca="1" si="6"/>
        <v>2</v>
      </c>
      <c r="Q64">
        <f t="shared" si="7"/>
        <v>-1</v>
      </c>
      <c r="S64">
        <v>61</v>
      </c>
      <c r="T64">
        <f t="shared" ca="1" si="8"/>
        <v>2</v>
      </c>
      <c r="U64">
        <f t="shared" ca="1" si="9"/>
        <v>1</v>
      </c>
    </row>
    <row r="65" spans="2:21" x14ac:dyDescent="0.25">
      <c r="B65">
        <v>62</v>
      </c>
      <c r="C65">
        <f t="shared" ca="1" si="18"/>
        <v>8</v>
      </c>
      <c r="D65">
        <v>0</v>
      </c>
      <c r="F65">
        <v>62</v>
      </c>
      <c r="G65">
        <f t="shared" ca="1" si="20"/>
        <v>0</v>
      </c>
      <c r="H65">
        <f t="shared" ca="1" si="19"/>
        <v>1</v>
      </c>
      <c r="J65">
        <v>62</v>
      </c>
      <c r="K65">
        <f t="shared" si="4"/>
        <v>1684</v>
      </c>
      <c r="L65">
        <f t="shared" ca="1" si="5"/>
        <v>8</v>
      </c>
      <c r="M65">
        <f t="shared" si="5"/>
        <v>0</v>
      </c>
      <c r="O65">
        <v>62</v>
      </c>
      <c r="P65">
        <f t="shared" ca="1" si="6"/>
        <v>2</v>
      </c>
      <c r="Q65">
        <f t="shared" si="7"/>
        <v>-1</v>
      </c>
      <c r="S65">
        <v>62</v>
      </c>
      <c r="T65">
        <f t="shared" ca="1" si="8"/>
        <v>-1</v>
      </c>
      <c r="U65">
        <f t="shared" ca="1" si="9"/>
        <v>1</v>
      </c>
    </row>
    <row r="66" spans="2:21" x14ac:dyDescent="0.25">
      <c r="B66">
        <v>63</v>
      </c>
      <c r="C66">
        <f t="shared" ca="1" si="18"/>
        <v>8</v>
      </c>
      <c r="D66">
        <v>0</v>
      </c>
      <c r="F66">
        <v>63</v>
      </c>
      <c r="G66">
        <f t="shared" ca="1" si="20"/>
        <v>0</v>
      </c>
      <c r="H66">
        <f t="shared" ca="1" si="19"/>
        <v>0</v>
      </c>
      <c r="J66">
        <v>63</v>
      </c>
      <c r="K66">
        <f t="shared" si="4"/>
        <v>1734</v>
      </c>
      <c r="L66">
        <f t="shared" ca="1" si="5"/>
        <v>8</v>
      </c>
      <c r="M66">
        <f t="shared" si="5"/>
        <v>0</v>
      </c>
      <c r="O66">
        <v>63</v>
      </c>
      <c r="P66">
        <f t="shared" ca="1" si="6"/>
        <v>2</v>
      </c>
      <c r="Q66">
        <f t="shared" si="7"/>
        <v>-1</v>
      </c>
      <c r="S66">
        <v>63</v>
      </c>
      <c r="T66">
        <f t="shared" ca="1" si="8"/>
        <v>-1</v>
      </c>
      <c r="U66">
        <f t="shared" ca="1" si="9"/>
        <v>-1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7F59-F4E5-421C-9107-A7FB7AFAB87A}">
  <dimension ref="B2:AM40"/>
  <sheetViews>
    <sheetView zoomScale="85" zoomScaleNormal="85" workbookViewId="0">
      <selection activeCell="V1" sqref="V1:W19"/>
    </sheetView>
  </sheetViews>
  <sheetFormatPr defaultRowHeight="16.5" x14ac:dyDescent="0.25"/>
  <cols>
    <col min="2" max="2" width="6.25" bestFit="1" customWidth="1"/>
    <col min="3" max="3" width="5.625" style="17" bestFit="1" customWidth="1"/>
    <col min="4" max="10" width="5.625" bestFit="1" customWidth="1"/>
    <col min="11" max="11" width="6" bestFit="1" customWidth="1"/>
    <col min="12" max="12" width="5.625" bestFit="1" customWidth="1"/>
    <col min="13" max="13" width="5.875" bestFit="1" customWidth="1"/>
    <col min="14" max="14" width="5.625" bestFit="1" customWidth="1"/>
    <col min="15" max="15" width="6.125" bestFit="1" customWidth="1"/>
    <col min="16" max="16" width="6" bestFit="1" customWidth="1"/>
    <col min="17" max="18" width="5.625" bestFit="1" customWidth="1"/>
    <col min="19" max="19" width="6.25" bestFit="1" customWidth="1"/>
    <col min="20" max="20" width="5.625" bestFit="1" customWidth="1"/>
  </cols>
  <sheetData>
    <row r="2" spans="2:39" x14ac:dyDescent="0.25"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</row>
    <row r="3" spans="2:39" x14ac:dyDescent="0.25">
      <c r="B3" t="s">
        <v>43</v>
      </c>
      <c r="C3" s="18">
        <v>1</v>
      </c>
      <c r="D3" s="18">
        <v>0.2</v>
      </c>
      <c r="E3" s="18">
        <v>0.2</v>
      </c>
      <c r="F3" s="18">
        <v>0.8</v>
      </c>
      <c r="G3" s="18">
        <v>0.2</v>
      </c>
      <c r="H3" s="18">
        <v>0.2</v>
      </c>
      <c r="I3" s="18">
        <v>0.8</v>
      </c>
      <c r="J3" s="18">
        <v>0.2</v>
      </c>
      <c r="K3" s="18">
        <v>0.1</v>
      </c>
      <c r="L3" s="18">
        <v>0.1</v>
      </c>
      <c r="M3" s="18">
        <v>0.1</v>
      </c>
      <c r="N3" s="18">
        <v>0.3</v>
      </c>
      <c r="O3" s="18">
        <v>0</v>
      </c>
      <c r="P3" s="18">
        <v>0</v>
      </c>
      <c r="Q3" s="18">
        <v>0</v>
      </c>
      <c r="R3" s="18">
        <v>0.5</v>
      </c>
      <c r="S3" s="18">
        <v>0.5</v>
      </c>
      <c r="T3" s="18">
        <v>0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2:39" x14ac:dyDescent="0.25">
      <c r="B4" t="s">
        <v>44</v>
      </c>
      <c r="C4" s="18">
        <v>0.2</v>
      </c>
      <c r="D4" s="18">
        <v>1</v>
      </c>
      <c r="E4" s="18">
        <v>0.2</v>
      </c>
      <c r="F4" s="18">
        <v>0.2</v>
      </c>
      <c r="G4" s="18">
        <v>0.2</v>
      </c>
      <c r="H4" s="18">
        <v>0.2</v>
      </c>
      <c r="I4" s="18">
        <v>0.2</v>
      </c>
      <c r="J4" s="18">
        <v>0.8</v>
      </c>
      <c r="K4" s="18">
        <v>0.3</v>
      </c>
      <c r="L4" s="18">
        <v>0.3</v>
      </c>
      <c r="M4" s="18">
        <v>0.1</v>
      </c>
      <c r="N4" s="18">
        <v>0.1</v>
      </c>
      <c r="O4" s="18">
        <v>0.2</v>
      </c>
      <c r="P4" s="18">
        <v>0.2</v>
      </c>
      <c r="Q4" s="18">
        <v>0</v>
      </c>
      <c r="R4" s="18">
        <v>0</v>
      </c>
      <c r="S4" s="18">
        <v>0</v>
      </c>
      <c r="T4" s="18">
        <v>0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2:39" x14ac:dyDescent="0.25">
      <c r="B5" t="s">
        <v>45</v>
      </c>
      <c r="C5" s="18">
        <v>0.2</v>
      </c>
      <c r="D5" s="18">
        <v>0.2</v>
      </c>
      <c r="E5" s="18">
        <v>1</v>
      </c>
      <c r="F5" s="18">
        <v>0.2</v>
      </c>
      <c r="G5" s="18">
        <v>0.8</v>
      </c>
      <c r="H5" s="18">
        <v>0.8</v>
      </c>
      <c r="I5" s="18">
        <v>0.2</v>
      </c>
      <c r="J5" s="18">
        <v>0.2</v>
      </c>
      <c r="K5" s="18">
        <v>0.1</v>
      </c>
      <c r="L5" s="18">
        <v>0.1</v>
      </c>
      <c r="M5" s="18">
        <v>0.3</v>
      </c>
      <c r="N5" s="18">
        <v>0.1</v>
      </c>
      <c r="O5" s="18">
        <v>0.02</v>
      </c>
      <c r="P5" s="18">
        <v>0.02</v>
      </c>
      <c r="Q5" s="18">
        <v>0.3</v>
      </c>
      <c r="R5" s="18">
        <v>0.02</v>
      </c>
      <c r="S5" s="18">
        <v>0.02</v>
      </c>
      <c r="T5" s="18">
        <v>0.3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2:39" x14ac:dyDescent="0.25">
      <c r="B6" t="s">
        <v>46</v>
      </c>
      <c r="C6" s="18">
        <v>0.8</v>
      </c>
      <c r="D6" s="18">
        <v>0.2</v>
      </c>
      <c r="E6" s="18">
        <v>0.2</v>
      </c>
      <c r="F6" s="18">
        <v>1</v>
      </c>
      <c r="G6" s="18">
        <v>0.2</v>
      </c>
      <c r="H6" s="18">
        <v>0.2</v>
      </c>
      <c r="I6" s="18">
        <v>0.8</v>
      </c>
      <c r="J6" s="18">
        <v>0.8</v>
      </c>
      <c r="K6" s="18">
        <v>0.1</v>
      </c>
      <c r="L6" s="18">
        <v>0.1</v>
      </c>
      <c r="M6" s="18">
        <v>0.1</v>
      </c>
      <c r="N6" s="18">
        <v>0.3</v>
      </c>
      <c r="O6" s="18">
        <v>0</v>
      </c>
      <c r="P6" s="18">
        <v>0</v>
      </c>
      <c r="Q6" s="18">
        <v>0</v>
      </c>
      <c r="R6" s="18">
        <v>0.3</v>
      </c>
      <c r="S6" s="18">
        <v>0.3</v>
      </c>
      <c r="T6" s="18">
        <v>0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2:39" x14ac:dyDescent="0.25">
      <c r="B7" t="s">
        <v>47</v>
      </c>
      <c r="C7" s="18">
        <v>0.2</v>
      </c>
      <c r="D7" s="18">
        <v>0.2</v>
      </c>
      <c r="E7" s="18">
        <v>0.8</v>
      </c>
      <c r="F7" s="18">
        <v>0.2</v>
      </c>
      <c r="G7" s="18">
        <v>1</v>
      </c>
      <c r="H7" s="18">
        <v>0.8</v>
      </c>
      <c r="I7" s="18">
        <v>0.2</v>
      </c>
      <c r="J7" s="18">
        <v>0.2</v>
      </c>
      <c r="K7" s="18">
        <v>0.1</v>
      </c>
      <c r="L7" s="18">
        <v>0.1</v>
      </c>
      <c r="M7" s="18">
        <v>0.3</v>
      </c>
      <c r="N7" s="18">
        <v>0.1</v>
      </c>
      <c r="O7" s="18">
        <v>0.02</v>
      </c>
      <c r="P7" s="18">
        <v>0.02</v>
      </c>
      <c r="Q7" s="18">
        <v>0.3</v>
      </c>
      <c r="R7" s="18">
        <v>0.02</v>
      </c>
      <c r="S7" s="18">
        <v>0.02</v>
      </c>
      <c r="T7" s="18">
        <v>0.3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2:39" x14ac:dyDescent="0.25">
      <c r="B8" t="s">
        <v>48</v>
      </c>
      <c r="C8" s="18">
        <v>0.2</v>
      </c>
      <c r="D8" s="18">
        <v>0.2</v>
      </c>
      <c r="E8" s="18">
        <v>0.8</v>
      </c>
      <c r="F8" s="18">
        <v>0.2</v>
      </c>
      <c r="G8" s="18">
        <v>0.8</v>
      </c>
      <c r="H8" s="18">
        <v>1</v>
      </c>
      <c r="I8" s="18">
        <v>0.2</v>
      </c>
      <c r="J8" s="18">
        <v>0.2</v>
      </c>
      <c r="K8" s="18">
        <v>0.1</v>
      </c>
      <c r="L8" s="18">
        <v>0.1</v>
      </c>
      <c r="M8" s="18">
        <v>0.3</v>
      </c>
      <c r="N8" s="18">
        <v>0.1</v>
      </c>
      <c r="O8" s="18">
        <v>0</v>
      </c>
      <c r="P8" s="18">
        <v>0</v>
      </c>
      <c r="Q8" s="18">
        <v>0.3</v>
      </c>
      <c r="R8" s="18">
        <v>0</v>
      </c>
      <c r="S8" s="18">
        <v>0</v>
      </c>
      <c r="T8" s="18">
        <v>0.3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spans="2:39" x14ac:dyDescent="0.25">
      <c r="B9" t="s">
        <v>49</v>
      </c>
      <c r="C9" s="18">
        <v>0.8</v>
      </c>
      <c r="D9" s="18">
        <v>0.2</v>
      </c>
      <c r="E9" s="18">
        <v>0.2</v>
      </c>
      <c r="F9" s="18">
        <v>0.8</v>
      </c>
      <c r="G9" s="18">
        <v>0.2</v>
      </c>
      <c r="H9" s="18">
        <v>0.2</v>
      </c>
      <c r="I9" s="18">
        <v>1</v>
      </c>
      <c r="J9" s="18">
        <v>0.2</v>
      </c>
      <c r="K9" s="18">
        <v>0.1</v>
      </c>
      <c r="L9" s="18">
        <v>0.1</v>
      </c>
      <c r="M9" s="18">
        <v>0.1</v>
      </c>
      <c r="N9" s="18">
        <v>0.3</v>
      </c>
      <c r="O9" s="18">
        <v>0</v>
      </c>
      <c r="P9" s="18">
        <v>0</v>
      </c>
      <c r="Q9" s="18">
        <v>0</v>
      </c>
      <c r="R9" s="18">
        <v>0.3</v>
      </c>
      <c r="S9" s="18">
        <v>0</v>
      </c>
      <c r="T9" s="18">
        <v>0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2:39" x14ac:dyDescent="0.25">
      <c r="B10" t="s">
        <v>50</v>
      </c>
      <c r="C10" s="18">
        <v>0.2</v>
      </c>
      <c r="D10" s="18">
        <v>0.8</v>
      </c>
      <c r="E10" s="18">
        <v>0.2</v>
      </c>
      <c r="F10" s="18">
        <v>0.8</v>
      </c>
      <c r="G10" s="18">
        <v>0.2</v>
      </c>
      <c r="H10" s="18">
        <v>0.2</v>
      </c>
      <c r="I10" s="18">
        <v>0.2</v>
      </c>
      <c r="J10" s="18">
        <v>1</v>
      </c>
      <c r="K10" s="18">
        <v>0.3</v>
      </c>
      <c r="L10" s="18">
        <v>0.3</v>
      </c>
      <c r="M10" s="18">
        <v>0.1</v>
      </c>
      <c r="N10" s="18">
        <v>0.1</v>
      </c>
      <c r="O10" s="18">
        <v>0.3</v>
      </c>
      <c r="P10" s="18">
        <v>0.3</v>
      </c>
      <c r="Q10" s="18">
        <v>0</v>
      </c>
      <c r="R10" s="18">
        <v>0</v>
      </c>
      <c r="S10" s="18">
        <v>0</v>
      </c>
      <c r="T10" s="18">
        <v>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39" x14ac:dyDescent="0.25">
      <c r="B11" t="s">
        <v>51</v>
      </c>
      <c r="C11" s="18">
        <v>0.1</v>
      </c>
      <c r="D11" s="18">
        <v>0.3</v>
      </c>
      <c r="E11" s="18">
        <v>0.1</v>
      </c>
      <c r="F11" s="18">
        <v>0.1</v>
      </c>
      <c r="G11" s="18">
        <v>0.1</v>
      </c>
      <c r="H11" s="18">
        <v>0.1</v>
      </c>
      <c r="I11" s="18">
        <v>0.1</v>
      </c>
      <c r="J11" s="18">
        <v>0.3</v>
      </c>
      <c r="K11" s="18">
        <v>1</v>
      </c>
      <c r="L11" s="18">
        <v>0.5</v>
      </c>
      <c r="M11" s="18">
        <v>0.1</v>
      </c>
      <c r="N11" s="18">
        <v>0.1</v>
      </c>
      <c r="O11" s="18">
        <v>0.6</v>
      </c>
      <c r="P11" s="18">
        <v>0.6</v>
      </c>
      <c r="Q11" s="18">
        <v>0.2</v>
      </c>
      <c r="R11" s="18">
        <v>0.2</v>
      </c>
      <c r="S11" s="18">
        <v>0.2</v>
      </c>
      <c r="T11" s="18">
        <v>0.2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2:39" x14ac:dyDescent="0.25">
      <c r="B12" t="s">
        <v>52</v>
      </c>
      <c r="C12" s="18">
        <v>0.1</v>
      </c>
      <c r="D12" s="18">
        <v>0.3</v>
      </c>
      <c r="E12" s="18">
        <v>0.1</v>
      </c>
      <c r="F12" s="18">
        <v>0.1</v>
      </c>
      <c r="G12" s="18">
        <v>0.1</v>
      </c>
      <c r="H12" s="18">
        <v>0.1</v>
      </c>
      <c r="I12" s="18">
        <v>0.1</v>
      </c>
      <c r="J12" s="18">
        <v>0.3</v>
      </c>
      <c r="K12" s="18">
        <v>0.5</v>
      </c>
      <c r="L12" s="18">
        <v>1</v>
      </c>
      <c r="M12" s="18">
        <v>0.1</v>
      </c>
      <c r="N12" s="18">
        <v>0.1</v>
      </c>
      <c r="O12" s="18">
        <v>0.6</v>
      </c>
      <c r="P12" s="18">
        <v>0.6</v>
      </c>
      <c r="Q12" s="18">
        <v>0.2</v>
      </c>
      <c r="R12" s="18">
        <v>0.2</v>
      </c>
      <c r="S12" s="18">
        <v>0.2</v>
      </c>
      <c r="T12" s="18">
        <v>0.2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spans="2:39" x14ac:dyDescent="0.25">
      <c r="B13" t="s">
        <v>53</v>
      </c>
      <c r="C13" s="18">
        <v>0.1</v>
      </c>
      <c r="D13" s="18">
        <v>0.1</v>
      </c>
      <c r="E13" s="18">
        <v>0.3</v>
      </c>
      <c r="F13" s="18">
        <v>0.1</v>
      </c>
      <c r="G13" s="18">
        <v>0.3</v>
      </c>
      <c r="H13" s="18">
        <v>0.3</v>
      </c>
      <c r="I13" s="18">
        <v>0.1</v>
      </c>
      <c r="J13" s="18">
        <v>0.1</v>
      </c>
      <c r="K13" s="18">
        <v>0.1</v>
      </c>
      <c r="L13" s="18">
        <v>0.1</v>
      </c>
      <c r="M13" s="18">
        <v>1</v>
      </c>
      <c r="N13" s="18">
        <v>0.1</v>
      </c>
      <c r="O13" s="18">
        <v>0.2</v>
      </c>
      <c r="P13" s="18">
        <v>0.2</v>
      </c>
      <c r="Q13" s="18">
        <v>0.6</v>
      </c>
      <c r="R13" s="18">
        <v>0.2</v>
      </c>
      <c r="S13" s="18">
        <v>0.2</v>
      </c>
      <c r="T13" s="18">
        <v>0.6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spans="2:39" x14ac:dyDescent="0.25">
      <c r="B14" t="s">
        <v>54</v>
      </c>
      <c r="C14" s="18">
        <v>0.3</v>
      </c>
      <c r="D14" s="18">
        <v>0.1</v>
      </c>
      <c r="E14" s="18">
        <v>0.1</v>
      </c>
      <c r="F14" s="18">
        <v>0.3</v>
      </c>
      <c r="G14" s="18">
        <v>0.1</v>
      </c>
      <c r="H14" s="18">
        <v>0.1</v>
      </c>
      <c r="I14" s="18">
        <v>0.3</v>
      </c>
      <c r="J14" s="18">
        <v>0.1</v>
      </c>
      <c r="K14" s="18">
        <v>0.1</v>
      </c>
      <c r="L14" s="18">
        <v>0.1</v>
      </c>
      <c r="M14" s="18">
        <v>0.1</v>
      </c>
      <c r="N14" s="18">
        <v>1</v>
      </c>
      <c r="O14" s="18">
        <v>0.2</v>
      </c>
      <c r="P14" s="18">
        <v>0.2</v>
      </c>
      <c r="Q14" s="18">
        <v>0.2</v>
      </c>
      <c r="R14" s="18">
        <v>0.6</v>
      </c>
      <c r="S14" s="18">
        <v>0.2</v>
      </c>
      <c r="T14" s="18">
        <v>0.2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spans="2:39" x14ac:dyDescent="0.25">
      <c r="B15" t="s">
        <v>55</v>
      </c>
      <c r="C15" s="18">
        <v>0</v>
      </c>
      <c r="D15" s="18">
        <v>0.2</v>
      </c>
      <c r="E15" s="18">
        <v>0.02</v>
      </c>
      <c r="F15" s="18">
        <v>0</v>
      </c>
      <c r="G15" s="18">
        <v>0.02</v>
      </c>
      <c r="H15" s="18">
        <v>0</v>
      </c>
      <c r="I15" s="18">
        <v>0</v>
      </c>
      <c r="J15" s="18">
        <v>0.3</v>
      </c>
      <c r="K15" s="18">
        <v>0.6</v>
      </c>
      <c r="L15" s="18">
        <v>0.6</v>
      </c>
      <c r="M15" s="18">
        <v>0.2</v>
      </c>
      <c r="N15" s="18">
        <v>0.2</v>
      </c>
      <c r="O15" s="18">
        <v>1</v>
      </c>
      <c r="P15" s="18">
        <v>0.8</v>
      </c>
      <c r="Q15" s="18">
        <v>0.4</v>
      </c>
      <c r="R15" s="18">
        <v>0.4</v>
      </c>
      <c r="S15" s="18">
        <v>0.4</v>
      </c>
      <c r="T15" s="18">
        <v>0.4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spans="2:39" x14ac:dyDescent="0.25">
      <c r="B16" t="s">
        <v>56</v>
      </c>
      <c r="C16" s="18">
        <v>0</v>
      </c>
      <c r="D16" s="18">
        <v>0.2</v>
      </c>
      <c r="E16" s="18">
        <v>0.02</v>
      </c>
      <c r="F16" s="18">
        <v>0</v>
      </c>
      <c r="G16" s="18">
        <v>0.02</v>
      </c>
      <c r="H16" s="18">
        <v>0</v>
      </c>
      <c r="I16" s="18">
        <v>0</v>
      </c>
      <c r="J16" s="18">
        <v>0.3</v>
      </c>
      <c r="K16" s="18">
        <v>0.6</v>
      </c>
      <c r="L16" s="18">
        <v>0.6</v>
      </c>
      <c r="M16" s="18">
        <v>0.2</v>
      </c>
      <c r="N16" s="18">
        <v>0.2</v>
      </c>
      <c r="O16" s="18">
        <v>0.8</v>
      </c>
      <c r="P16" s="18">
        <v>1</v>
      </c>
      <c r="Q16" s="18">
        <v>0.4</v>
      </c>
      <c r="R16" s="18">
        <v>0.4</v>
      </c>
      <c r="S16" s="18">
        <v>0.4</v>
      </c>
      <c r="T16" s="18">
        <v>0.8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2:39" x14ac:dyDescent="0.25">
      <c r="B17" t="s">
        <v>57</v>
      </c>
      <c r="C17" s="18">
        <v>0</v>
      </c>
      <c r="D17" s="18">
        <v>0</v>
      </c>
      <c r="E17" s="18">
        <v>0.3</v>
      </c>
      <c r="F17" s="18">
        <v>0</v>
      </c>
      <c r="G17" s="18">
        <v>0.3</v>
      </c>
      <c r="H17" s="18">
        <v>0.3</v>
      </c>
      <c r="I17" s="18">
        <v>0</v>
      </c>
      <c r="J17" s="18">
        <v>0</v>
      </c>
      <c r="K17" s="18">
        <v>0.2</v>
      </c>
      <c r="L17" s="18">
        <v>0.2</v>
      </c>
      <c r="M17" s="18">
        <v>0.6</v>
      </c>
      <c r="N17" s="18">
        <v>0.2</v>
      </c>
      <c r="O17" s="18">
        <v>0.4</v>
      </c>
      <c r="P17" s="18">
        <v>0.4</v>
      </c>
      <c r="Q17" s="18">
        <v>1</v>
      </c>
      <c r="R17" s="18">
        <v>0.4</v>
      </c>
      <c r="S17" s="18">
        <v>0.4</v>
      </c>
      <c r="T17" s="18">
        <v>0.4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spans="2:39" x14ac:dyDescent="0.25">
      <c r="B18" t="s">
        <v>58</v>
      </c>
      <c r="C18" s="18">
        <v>0.5</v>
      </c>
      <c r="D18" s="18">
        <v>0</v>
      </c>
      <c r="E18" s="18">
        <v>0.02</v>
      </c>
      <c r="F18" s="18">
        <v>0.3</v>
      </c>
      <c r="G18" s="18">
        <v>0.02</v>
      </c>
      <c r="H18" s="18">
        <v>0</v>
      </c>
      <c r="I18" s="18">
        <v>0.3</v>
      </c>
      <c r="J18" s="18">
        <v>0</v>
      </c>
      <c r="K18" s="18">
        <v>0.2</v>
      </c>
      <c r="L18" s="18">
        <v>0.2</v>
      </c>
      <c r="M18" s="18">
        <v>0.2</v>
      </c>
      <c r="N18" s="18">
        <v>0.6</v>
      </c>
      <c r="O18" s="18">
        <v>0.4</v>
      </c>
      <c r="P18" s="18">
        <v>0.4</v>
      </c>
      <c r="Q18" s="18">
        <v>0.4</v>
      </c>
      <c r="R18" s="18">
        <v>1</v>
      </c>
      <c r="S18" s="18">
        <v>0.8</v>
      </c>
      <c r="T18" s="18">
        <v>0.8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2:39" x14ac:dyDescent="0.25">
      <c r="B19" t="s">
        <v>59</v>
      </c>
      <c r="C19" s="18">
        <v>0.5</v>
      </c>
      <c r="D19" s="18">
        <v>0</v>
      </c>
      <c r="E19" s="18">
        <v>0.02</v>
      </c>
      <c r="F19" s="18">
        <v>0.3</v>
      </c>
      <c r="G19" s="18">
        <v>0.02</v>
      </c>
      <c r="H19" s="18">
        <v>0</v>
      </c>
      <c r="I19" s="18">
        <v>0</v>
      </c>
      <c r="J19" s="18">
        <v>0</v>
      </c>
      <c r="K19" s="18">
        <v>0.2</v>
      </c>
      <c r="L19" s="18">
        <v>0.2</v>
      </c>
      <c r="M19" s="18">
        <v>0.2</v>
      </c>
      <c r="N19" s="18">
        <v>0.2</v>
      </c>
      <c r="O19" s="18">
        <v>0.4</v>
      </c>
      <c r="P19" s="18">
        <v>0.4</v>
      </c>
      <c r="Q19" s="18">
        <v>0.4</v>
      </c>
      <c r="R19" s="18">
        <v>0.8</v>
      </c>
      <c r="S19" s="18">
        <v>1</v>
      </c>
      <c r="T19" s="18">
        <v>0.4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2:39" x14ac:dyDescent="0.25">
      <c r="B20" t="s">
        <v>60</v>
      </c>
      <c r="C20" s="18">
        <v>0</v>
      </c>
      <c r="D20" s="18">
        <v>0</v>
      </c>
      <c r="E20" s="18">
        <v>0.3</v>
      </c>
      <c r="F20" s="18">
        <v>0</v>
      </c>
      <c r="G20" s="18">
        <v>0.3</v>
      </c>
      <c r="H20" s="18">
        <v>0.3</v>
      </c>
      <c r="I20" s="18">
        <v>0</v>
      </c>
      <c r="J20" s="18">
        <v>0</v>
      </c>
      <c r="K20" s="18">
        <v>0.2</v>
      </c>
      <c r="L20" s="18">
        <v>0.2</v>
      </c>
      <c r="M20" s="18">
        <v>0.6</v>
      </c>
      <c r="N20" s="18">
        <v>0.2</v>
      </c>
      <c r="O20" s="18">
        <v>0.4</v>
      </c>
      <c r="P20" s="18">
        <v>0.8</v>
      </c>
      <c r="Q20" s="18">
        <v>0.4</v>
      </c>
      <c r="R20" s="18">
        <v>0.8</v>
      </c>
      <c r="S20" s="18">
        <v>0.4</v>
      </c>
      <c r="T20" s="18">
        <v>1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2:39" x14ac:dyDescent="0.25">
      <c r="C21"/>
    </row>
    <row r="22" spans="2:39" x14ac:dyDescent="0.25">
      <c r="C22" t="s">
        <v>50</v>
      </c>
      <c r="D22" t="s">
        <v>44</v>
      </c>
      <c r="E22" t="s">
        <v>51</v>
      </c>
      <c r="F22" t="s">
        <v>52</v>
      </c>
      <c r="G22" t="s">
        <v>55</v>
      </c>
      <c r="H22" t="s">
        <v>56</v>
      </c>
      <c r="I22" t="s">
        <v>47</v>
      </c>
      <c r="J22" t="s">
        <v>48</v>
      </c>
      <c r="K22" t="s">
        <v>45</v>
      </c>
      <c r="L22" t="s">
        <v>53</v>
      </c>
      <c r="M22" t="s">
        <v>60</v>
      </c>
      <c r="N22" t="s">
        <v>57</v>
      </c>
      <c r="O22" t="s">
        <v>49</v>
      </c>
      <c r="P22" t="s">
        <v>43</v>
      </c>
      <c r="Q22" t="s">
        <v>46</v>
      </c>
      <c r="R22" t="s">
        <v>54</v>
      </c>
      <c r="S22" t="s">
        <v>58</v>
      </c>
      <c r="T22" t="s">
        <v>59</v>
      </c>
    </row>
    <row r="23" spans="2:39" x14ac:dyDescent="0.25">
      <c r="B23" t="s">
        <v>50</v>
      </c>
      <c r="C23" s="19">
        <v>1</v>
      </c>
      <c r="D23" s="19">
        <v>0.8</v>
      </c>
      <c r="E23" s="19">
        <v>0.3</v>
      </c>
      <c r="F23" s="19">
        <v>0.3</v>
      </c>
      <c r="G23" s="19">
        <v>0.5</v>
      </c>
      <c r="H23" s="19">
        <v>0.5</v>
      </c>
      <c r="I23" s="19">
        <v>0.2</v>
      </c>
      <c r="J23" s="19">
        <v>0.2</v>
      </c>
      <c r="K23" s="19">
        <v>0.2</v>
      </c>
      <c r="L23" s="19">
        <v>0.1</v>
      </c>
      <c r="M23" s="19">
        <v>0</v>
      </c>
      <c r="N23" s="19">
        <v>0</v>
      </c>
      <c r="O23" s="19">
        <v>0.2</v>
      </c>
      <c r="P23" s="19">
        <v>0.2</v>
      </c>
      <c r="Q23" s="19">
        <v>0.2</v>
      </c>
      <c r="R23" s="19">
        <v>0.1</v>
      </c>
      <c r="S23" s="19">
        <v>0</v>
      </c>
      <c r="T23" s="19">
        <v>0</v>
      </c>
      <c r="V23" s="20" t="s">
        <v>61</v>
      </c>
      <c r="W23" s="20"/>
      <c r="X23" s="20"/>
      <c r="Y23" s="20"/>
      <c r="Z23" s="20"/>
      <c r="AA23" s="20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2:39" x14ac:dyDescent="0.25">
      <c r="B24" t="s">
        <v>44</v>
      </c>
      <c r="C24" s="19">
        <v>0.8</v>
      </c>
      <c r="D24" s="19">
        <v>1</v>
      </c>
      <c r="E24" s="19">
        <v>0.3</v>
      </c>
      <c r="F24" s="19">
        <v>0.3</v>
      </c>
      <c r="G24" s="19">
        <v>0.5</v>
      </c>
      <c r="H24" s="19">
        <v>0.5</v>
      </c>
      <c r="I24" s="19">
        <v>0.2</v>
      </c>
      <c r="J24" s="19">
        <v>0.2</v>
      </c>
      <c r="K24" s="19">
        <v>0.2</v>
      </c>
      <c r="L24" s="19">
        <v>0.1</v>
      </c>
      <c r="M24" s="19">
        <v>0</v>
      </c>
      <c r="N24" s="19">
        <v>0</v>
      </c>
      <c r="O24" s="19">
        <v>0.2</v>
      </c>
      <c r="P24" s="19">
        <v>0.2</v>
      </c>
      <c r="Q24" s="19">
        <v>0.2</v>
      </c>
      <c r="R24" s="19">
        <v>0.1</v>
      </c>
      <c r="S24" s="19">
        <v>0</v>
      </c>
      <c r="T24" s="19">
        <v>0</v>
      </c>
      <c r="V24" s="20">
        <v>0.8</v>
      </c>
      <c r="W24" s="20">
        <v>1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spans="2:39" x14ac:dyDescent="0.25">
      <c r="B25" t="s">
        <v>51</v>
      </c>
      <c r="C25" s="19">
        <v>0.3</v>
      </c>
      <c r="D25" s="19">
        <v>0.3</v>
      </c>
      <c r="E25" s="19">
        <v>1</v>
      </c>
      <c r="F25" s="19">
        <v>0.5</v>
      </c>
      <c r="G25" s="19">
        <v>0.6</v>
      </c>
      <c r="H25" s="19">
        <v>0.6</v>
      </c>
      <c r="I25" s="19">
        <v>0.1</v>
      </c>
      <c r="J25" s="19">
        <v>0.1</v>
      </c>
      <c r="K25" s="19">
        <v>0.1</v>
      </c>
      <c r="L25" s="19">
        <v>0.1</v>
      </c>
      <c r="M25" s="19">
        <v>0.2</v>
      </c>
      <c r="N25" s="19">
        <v>0.2</v>
      </c>
      <c r="O25" s="19">
        <v>0.1</v>
      </c>
      <c r="P25" s="19">
        <v>0.1</v>
      </c>
      <c r="Q25" s="19">
        <v>0.1</v>
      </c>
      <c r="R25" s="19">
        <v>0.1</v>
      </c>
      <c r="S25" s="19">
        <v>0.2</v>
      </c>
      <c r="T25" s="19">
        <v>0.2</v>
      </c>
      <c r="V25" s="20">
        <v>0.3</v>
      </c>
      <c r="W25" s="20">
        <v>0.3</v>
      </c>
      <c r="X25" s="20">
        <v>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2:39" x14ac:dyDescent="0.25">
      <c r="B26" t="s">
        <v>52</v>
      </c>
      <c r="C26" s="19">
        <v>0.3</v>
      </c>
      <c r="D26" s="19">
        <v>0.3</v>
      </c>
      <c r="E26" s="19">
        <v>0.5</v>
      </c>
      <c r="F26" s="19">
        <v>1</v>
      </c>
      <c r="G26" s="19">
        <v>0.6</v>
      </c>
      <c r="H26" s="19">
        <v>0.6</v>
      </c>
      <c r="I26" s="19">
        <v>0.1</v>
      </c>
      <c r="J26" s="19">
        <v>0.1</v>
      </c>
      <c r="K26" s="19">
        <v>0.1</v>
      </c>
      <c r="L26" s="19">
        <v>0.1</v>
      </c>
      <c r="M26" s="19">
        <v>0.2</v>
      </c>
      <c r="N26" s="19">
        <v>0.2</v>
      </c>
      <c r="O26" s="19">
        <v>0.1</v>
      </c>
      <c r="P26" s="19">
        <v>0.1</v>
      </c>
      <c r="Q26" s="19">
        <v>0.1</v>
      </c>
      <c r="R26" s="19">
        <v>0.1</v>
      </c>
      <c r="S26" s="19">
        <v>0.2</v>
      </c>
      <c r="T26" s="19">
        <v>0.2</v>
      </c>
      <c r="V26" s="20">
        <v>0.3</v>
      </c>
      <c r="W26" s="20">
        <v>0.3</v>
      </c>
      <c r="X26" s="20">
        <v>0.5</v>
      </c>
      <c r="Y26" s="20">
        <v>1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spans="2:39" x14ac:dyDescent="0.25">
      <c r="B27" t="s">
        <v>55</v>
      </c>
      <c r="C27" s="19">
        <v>0.5</v>
      </c>
      <c r="D27" s="19">
        <v>0.5</v>
      </c>
      <c r="E27" s="19">
        <v>0.6</v>
      </c>
      <c r="F27" s="19">
        <v>0.6</v>
      </c>
      <c r="G27" s="19">
        <v>1</v>
      </c>
      <c r="H27" s="19">
        <v>0.8</v>
      </c>
      <c r="I27" s="19">
        <v>0</v>
      </c>
      <c r="J27" s="19">
        <v>0</v>
      </c>
      <c r="K27" s="19">
        <v>0</v>
      </c>
      <c r="L27" s="19">
        <v>0.2</v>
      </c>
      <c r="M27" s="19">
        <v>0.4</v>
      </c>
      <c r="N27" s="19">
        <v>0.4</v>
      </c>
      <c r="O27" s="19">
        <v>0</v>
      </c>
      <c r="P27" s="19">
        <v>0</v>
      </c>
      <c r="Q27" s="19">
        <v>0</v>
      </c>
      <c r="R27" s="19">
        <v>0.2</v>
      </c>
      <c r="S27" s="19">
        <v>0.4</v>
      </c>
      <c r="T27" s="19">
        <v>0.4</v>
      </c>
      <c r="V27" s="20">
        <v>0.5</v>
      </c>
      <c r="W27" s="20">
        <v>0.5</v>
      </c>
      <c r="X27" s="20">
        <v>0.6</v>
      </c>
      <c r="Y27" s="20">
        <v>0.6</v>
      </c>
      <c r="Z27" s="20">
        <v>1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2:39" x14ac:dyDescent="0.25">
      <c r="B28" t="s">
        <v>56</v>
      </c>
      <c r="C28" s="19">
        <v>0.5</v>
      </c>
      <c r="D28" s="19">
        <v>0.5</v>
      </c>
      <c r="E28" s="19">
        <v>0.6</v>
      </c>
      <c r="F28" s="19">
        <v>0.6</v>
      </c>
      <c r="G28" s="19">
        <v>0.8</v>
      </c>
      <c r="H28" s="19">
        <v>1</v>
      </c>
      <c r="I28" s="19">
        <v>0</v>
      </c>
      <c r="J28" s="19">
        <v>0</v>
      </c>
      <c r="K28" s="19">
        <v>0</v>
      </c>
      <c r="L28" s="19">
        <v>0.2</v>
      </c>
      <c r="M28" s="19">
        <v>0.4</v>
      </c>
      <c r="N28" s="19">
        <v>0.4</v>
      </c>
      <c r="O28" s="19">
        <v>0</v>
      </c>
      <c r="P28" s="19">
        <v>0</v>
      </c>
      <c r="Q28" s="19">
        <v>0</v>
      </c>
      <c r="R28" s="19">
        <v>0.2</v>
      </c>
      <c r="S28" s="19">
        <v>0.4</v>
      </c>
      <c r="T28" s="19">
        <v>0.4</v>
      </c>
      <c r="V28" s="20">
        <v>0.5</v>
      </c>
      <c r="W28" s="20">
        <v>0.5</v>
      </c>
      <c r="X28" s="20">
        <v>0.6</v>
      </c>
      <c r="Y28" s="20">
        <v>0.6</v>
      </c>
      <c r="Z28" s="20">
        <v>0.8</v>
      </c>
      <c r="AA28" s="20">
        <v>1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2:39" x14ac:dyDescent="0.25">
      <c r="B29" t="s">
        <v>47</v>
      </c>
      <c r="C29" s="19">
        <v>0.2</v>
      </c>
      <c r="D29" s="19">
        <v>0.2</v>
      </c>
      <c r="E29" s="19">
        <v>0.1</v>
      </c>
      <c r="F29" s="19">
        <v>0.1</v>
      </c>
      <c r="G29" s="19">
        <v>0</v>
      </c>
      <c r="H29" s="19">
        <v>0</v>
      </c>
      <c r="I29" s="19">
        <v>1</v>
      </c>
      <c r="J29" s="19">
        <v>0.8</v>
      </c>
      <c r="K29" s="19">
        <v>0.8</v>
      </c>
      <c r="L29" s="19">
        <v>0.3</v>
      </c>
      <c r="M29" s="19">
        <v>0.3</v>
      </c>
      <c r="N29" s="19">
        <v>0.3</v>
      </c>
      <c r="O29" s="19">
        <v>0.2</v>
      </c>
      <c r="P29" s="19">
        <v>0.2</v>
      </c>
      <c r="Q29" s="19">
        <v>0.2</v>
      </c>
      <c r="R29" s="19">
        <v>0.1</v>
      </c>
      <c r="S29" s="19">
        <v>0</v>
      </c>
      <c r="T29" s="19">
        <v>0</v>
      </c>
      <c r="V29" s="19">
        <v>0.2</v>
      </c>
      <c r="W29" s="19">
        <v>0.2</v>
      </c>
      <c r="X29" s="19">
        <v>0.1</v>
      </c>
      <c r="Y29" s="19">
        <v>0.1</v>
      </c>
      <c r="Z29" s="19">
        <v>0</v>
      </c>
      <c r="AA29" s="19">
        <v>0</v>
      </c>
      <c r="AB29" s="20">
        <v>1</v>
      </c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2:39" x14ac:dyDescent="0.25">
      <c r="B30" t="s">
        <v>48</v>
      </c>
      <c r="C30" s="19">
        <v>0.2</v>
      </c>
      <c r="D30" s="19">
        <v>0.2</v>
      </c>
      <c r="E30" s="19">
        <v>0.1</v>
      </c>
      <c r="F30" s="19">
        <v>0.1</v>
      </c>
      <c r="G30" s="19">
        <v>0</v>
      </c>
      <c r="H30" s="19">
        <v>0</v>
      </c>
      <c r="I30" s="19">
        <v>0.8</v>
      </c>
      <c r="J30" s="19">
        <v>1</v>
      </c>
      <c r="K30" s="19">
        <v>0.8</v>
      </c>
      <c r="L30" s="19">
        <v>0.3</v>
      </c>
      <c r="M30" s="19">
        <v>0.5</v>
      </c>
      <c r="N30" s="19">
        <v>0.5</v>
      </c>
      <c r="O30" s="19">
        <v>0.2</v>
      </c>
      <c r="P30" s="19">
        <v>0.2</v>
      </c>
      <c r="Q30" s="19">
        <v>0.2</v>
      </c>
      <c r="R30" s="19">
        <v>0.1</v>
      </c>
      <c r="S30" s="19">
        <v>0</v>
      </c>
      <c r="T30" s="19">
        <v>0</v>
      </c>
      <c r="V30" s="19">
        <v>0.2</v>
      </c>
      <c r="W30" s="19">
        <v>0.2</v>
      </c>
      <c r="X30" s="19">
        <v>0.1</v>
      </c>
      <c r="Y30" s="19">
        <v>0.1</v>
      </c>
      <c r="Z30" s="19">
        <v>0</v>
      </c>
      <c r="AA30" s="19">
        <v>0</v>
      </c>
      <c r="AB30" s="19">
        <v>0.8</v>
      </c>
      <c r="AC30" s="20">
        <v>1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2:39" x14ac:dyDescent="0.25">
      <c r="B31" t="s">
        <v>45</v>
      </c>
      <c r="C31" s="19">
        <v>0.2</v>
      </c>
      <c r="D31" s="19">
        <v>0.2</v>
      </c>
      <c r="E31" s="19">
        <v>0.1</v>
      </c>
      <c r="F31" s="19">
        <v>0.1</v>
      </c>
      <c r="G31" s="19">
        <v>0</v>
      </c>
      <c r="H31" s="19">
        <v>0</v>
      </c>
      <c r="I31" s="19">
        <v>0.8</v>
      </c>
      <c r="J31" s="19">
        <v>0.8</v>
      </c>
      <c r="K31" s="19">
        <v>1</v>
      </c>
      <c r="L31" s="19">
        <v>0.3</v>
      </c>
      <c r="M31" s="19">
        <v>0.5</v>
      </c>
      <c r="N31" s="19">
        <v>0.5</v>
      </c>
      <c r="O31" s="19">
        <v>0.2</v>
      </c>
      <c r="P31" s="19">
        <v>0.2</v>
      </c>
      <c r="Q31" s="19">
        <v>0.2</v>
      </c>
      <c r="R31" s="19">
        <v>0.1</v>
      </c>
      <c r="S31" s="19">
        <v>0</v>
      </c>
      <c r="T31" s="19">
        <v>0</v>
      </c>
      <c r="V31" s="19">
        <v>0.2</v>
      </c>
      <c r="W31" s="19">
        <v>0.2</v>
      </c>
      <c r="X31" s="19">
        <v>0.1</v>
      </c>
      <c r="Y31" s="19">
        <v>0.1</v>
      </c>
      <c r="Z31" s="19">
        <v>0</v>
      </c>
      <c r="AA31" s="19">
        <v>0</v>
      </c>
      <c r="AB31" s="19">
        <v>0.8</v>
      </c>
      <c r="AC31" s="20">
        <v>0.8</v>
      </c>
      <c r="AD31" s="20">
        <v>1</v>
      </c>
      <c r="AE31" s="20"/>
      <c r="AF31" s="20"/>
      <c r="AG31" s="20"/>
      <c r="AH31" s="20"/>
      <c r="AI31" s="20"/>
      <c r="AJ31" s="20"/>
      <c r="AK31" s="20"/>
      <c r="AL31" s="20"/>
      <c r="AM31" s="20"/>
    </row>
    <row r="32" spans="2:39" x14ac:dyDescent="0.25">
      <c r="B32" t="s">
        <v>53</v>
      </c>
      <c r="C32" s="19">
        <v>0.1</v>
      </c>
      <c r="D32" s="19">
        <v>0.1</v>
      </c>
      <c r="E32" s="19">
        <v>0.1</v>
      </c>
      <c r="F32" s="19">
        <v>0.1</v>
      </c>
      <c r="G32" s="19">
        <v>0.2</v>
      </c>
      <c r="H32" s="19">
        <v>0.2</v>
      </c>
      <c r="I32" s="19">
        <v>0.3</v>
      </c>
      <c r="J32" s="19">
        <v>0.3</v>
      </c>
      <c r="K32" s="19">
        <v>0.3</v>
      </c>
      <c r="L32" s="19">
        <v>1</v>
      </c>
      <c r="M32" s="19">
        <v>0.6</v>
      </c>
      <c r="N32" s="19">
        <v>0.6</v>
      </c>
      <c r="O32" s="19">
        <v>0.1</v>
      </c>
      <c r="P32" s="19">
        <v>0.1</v>
      </c>
      <c r="Q32" s="19">
        <v>0.1</v>
      </c>
      <c r="R32" s="19">
        <v>0.1</v>
      </c>
      <c r="S32" s="19">
        <v>0.2</v>
      </c>
      <c r="T32" s="19">
        <v>0.2</v>
      </c>
      <c r="V32" s="19">
        <v>0.1</v>
      </c>
      <c r="W32" s="19">
        <v>0.1</v>
      </c>
      <c r="X32" s="19">
        <v>0.1</v>
      </c>
      <c r="Y32" s="19">
        <v>0.1</v>
      </c>
      <c r="Z32" s="19">
        <v>0.2</v>
      </c>
      <c r="AA32" s="19">
        <v>0.2</v>
      </c>
      <c r="AB32" s="20">
        <v>0.3</v>
      </c>
      <c r="AC32" s="20">
        <v>0.3</v>
      </c>
      <c r="AD32" s="20">
        <v>0.3</v>
      </c>
      <c r="AE32" s="20">
        <v>1</v>
      </c>
      <c r="AF32" s="20"/>
      <c r="AG32" s="20"/>
      <c r="AH32" s="19"/>
      <c r="AI32" s="19"/>
      <c r="AJ32" s="19"/>
      <c r="AK32" s="20"/>
      <c r="AL32" s="20"/>
      <c r="AM32" s="20"/>
    </row>
    <row r="33" spans="2:39" x14ac:dyDescent="0.25">
      <c r="B33" t="s">
        <v>60</v>
      </c>
      <c r="C33" s="19">
        <v>0</v>
      </c>
      <c r="D33" s="19">
        <v>0</v>
      </c>
      <c r="E33" s="19">
        <v>0.2</v>
      </c>
      <c r="F33" s="19">
        <v>0.2</v>
      </c>
      <c r="G33" s="19">
        <v>0.4</v>
      </c>
      <c r="H33" s="19">
        <v>0.4</v>
      </c>
      <c r="I33" s="19">
        <v>0.3</v>
      </c>
      <c r="J33" s="19">
        <v>0.5</v>
      </c>
      <c r="K33" s="19">
        <v>0.5</v>
      </c>
      <c r="L33" s="19">
        <v>0.6</v>
      </c>
      <c r="M33" s="19">
        <v>1</v>
      </c>
      <c r="N33" s="19">
        <v>0.8</v>
      </c>
      <c r="O33" s="19">
        <v>0</v>
      </c>
      <c r="P33" s="19">
        <v>0</v>
      </c>
      <c r="Q33" s="19">
        <v>0</v>
      </c>
      <c r="R33" s="19">
        <v>0.2</v>
      </c>
      <c r="S33" s="19">
        <v>0.4</v>
      </c>
      <c r="T33" s="19">
        <v>0.4</v>
      </c>
      <c r="V33" s="19">
        <v>0</v>
      </c>
      <c r="W33" s="19">
        <v>0</v>
      </c>
      <c r="X33" s="19">
        <v>0.2</v>
      </c>
      <c r="Y33" s="19">
        <v>0.2</v>
      </c>
      <c r="Z33" s="19">
        <v>0.4</v>
      </c>
      <c r="AA33" s="19">
        <v>0.4</v>
      </c>
      <c r="AB33" s="20">
        <v>0</v>
      </c>
      <c r="AC33" s="20">
        <v>0.5</v>
      </c>
      <c r="AD33" s="20">
        <v>0.5</v>
      </c>
      <c r="AE33" s="20">
        <v>0.6</v>
      </c>
      <c r="AF33" s="20">
        <v>1</v>
      </c>
      <c r="AG33" s="20"/>
      <c r="AH33" s="20"/>
      <c r="AI33" s="20"/>
      <c r="AJ33" s="20"/>
      <c r="AK33" s="20"/>
      <c r="AL33" s="20"/>
      <c r="AM33" s="20"/>
    </row>
    <row r="34" spans="2:39" x14ac:dyDescent="0.25">
      <c r="B34" t="s">
        <v>57</v>
      </c>
      <c r="C34" s="19">
        <v>0</v>
      </c>
      <c r="D34" s="19">
        <v>0</v>
      </c>
      <c r="E34" s="19">
        <v>0.2</v>
      </c>
      <c r="F34" s="19">
        <v>0.2</v>
      </c>
      <c r="G34" s="19">
        <v>0.4</v>
      </c>
      <c r="H34" s="19">
        <v>0.4</v>
      </c>
      <c r="I34" s="19">
        <v>0.3</v>
      </c>
      <c r="J34" s="19">
        <v>0.5</v>
      </c>
      <c r="K34" s="19">
        <v>0.5</v>
      </c>
      <c r="L34" s="19">
        <v>0.6</v>
      </c>
      <c r="M34" s="19">
        <v>0.8</v>
      </c>
      <c r="N34" s="19">
        <v>1</v>
      </c>
      <c r="O34" s="19">
        <v>0</v>
      </c>
      <c r="P34" s="19">
        <v>0</v>
      </c>
      <c r="Q34" s="19">
        <v>0</v>
      </c>
      <c r="R34" s="19">
        <v>0.2</v>
      </c>
      <c r="S34" s="19">
        <v>0.4</v>
      </c>
      <c r="T34" s="19">
        <v>0.4</v>
      </c>
      <c r="V34" s="19">
        <v>0</v>
      </c>
      <c r="W34" s="19">
        <v>0</v>
      </c>
      <c r="X34" s="19">
        <v>0.2</v>
      </c>
      <c r="Y34" s="19">
        <v>0.2</v>
      </c>
      <c r="Z34" s="19">
        <v>0.4</v>
      </c>
      <c r="AA34" s="19">
        <v>0.4</v>
      </c>
      <c r="AB34" s="20">
        <v>0</v>
      </c>
      <c r="AC34" s="20">
        <v>0.5</v>
      </c>
      <c r="AD34" s="20">
        <v>0.5</v>
      </c>
      <c r="AE34" s="20">
        <v>0.6</v>
      </c>
      <c r="AF34" s="20">
        <v>0.8</v>
      </c>
      <c r="AG34" s="20">
        <v>1</v>
      </c>
      <c r="AH34" s="20"/>
      <c r="AI34" s="20"/>
      <c r="AJ34" s="20"/>
      <c r="AK34" s="20"/>
      <c r="AL34" s="20"/>
      <c r="AM34" s="20"/>
    </row>
    <row r="35" spans="2:39" x14ac:dyDescent="0.25">
      <c r="B35" t="s">
        <v>49</v>
      </c>
      <c r="C35" s="19">
        <v>0.2</v>
      </c>
      <c r="D35" s="19">
        <v>0.2</v>
      </c>
      <c r="E35" s="19">
        <v>0.1</v>
      </c>
      <c r="F35" s="19">
        <v>0.1</v>
      </c>
      <c r="G35" s="19">
        <v>0</v>
      </c>
      <c r="H35" s="19">
        <v>0</v>
      </c>
      <c r="I35" s="19">
        <v>0.2</v>
      </c>
      <c r="J35" s="19">
        <v>0.2</v>
      </c>
      <c r="K35" s="19">
        <v>0.2</v>
      </c>
      <c r="L35" s="19">
        <v>0.1</v>
      </c>
      <c r="M35" s="19">
        <v>0</v>
      </c>
      <c r="N35" s="19">
        <v>0</v>
      </c>
      <c r="O35" s="19">
        <v>1</v>
      </c>
      <c r="P35" s="19">
        <v>0.8</v>
      </c>
      <c r="Q35" s="19">
        <v>0.8</v>
      </c>
      <c r="R35" s="19">
        <v>0.3</v>
      </c>
      <c r="S35" s="19">
        <v>0.5</v>
      </c>
      <c r="T35" s="19">
        <v>0.5</v>
      </c>
      <c r="V35" s="19">
        <v>0.2</v>
      </c>
      <c r="W35" s="19">
        <v>0.2</v>
      </c>
      <c r="X35" s="19">
        <v>0.1</v>
      </c>
      <c r="Y35" s="19">
        <v>0.1</v>
      </c>
      <c r="Z35" s="19">
        <v>0</v>
      </c>
      <c r="AA35" s="19">
        <v>0</v>
      </c>
      <c r="AB35" s="19">
        <v>0.2</v>
      </c>
      <c r="AC35" s="19">
        <v>0.2</v>
      </c>
      <c r="AD35" s="19">
        <v>0.2</v>
      </c>
      <c r="AE35" s="19">
        <v>0.1</v>
      </c>
      <c r="AF35" s="19">
        <v>0</v>
      </c>
      <c r="AG35" s="19">
        <v>0</v>
      </c>
      <c r="AH35" s="20">
        <v>1</v>
      </c>
      <c r="AI35" s="20"/>
      <c r="AJ35" s="20"/>
      <c r="AK35" s="20"/>
      <c r="AL35" s="20"/>
      <c r="AM35" s="20"/>
    </row>
    <row r="36" spans="2:39" x14ac:dyDescent="0.25">
      <c r="B36" t="s">
        <v>43</v>
      </c>
      <c r="C36" s="19">
        <v>0.2</v>
      </c>
      <c r="D36" s="19">
        <v>0.2</v>
      </c>
      <c r="E36" s="19">
        <v>0.1</v>
      </c>
      <c r="F36" s="19">
        <v>0.1</v>
      </c>
      <c r="G36" s="19">
        <v>0</v>
      </c>
      <c r="H36" s="19">
        <v>0</v>
      </c>
      <c r="I36" s="19">
        <v>0.2</v>
      </c>
      <c r="J36" s="19">
        <v>0.2</v>
      </c>
      <c r="K36" s="19">
        <v>0.2</v>
      </c>
      <c r="L36" s="19">
        <v>0.1</v>
      </c>
      <c r="M36" s="19">
        <v>0</v>
      </c>
      <c r="N36" s="19">
        <v>0</v>
      </c>
      <c r="O36" s="19">
        <v>0.8</v>
      </c>
      <c r="P36" s="19">
        <v>1</v>
      </c>
      <c r="Q36" s="19">
        <v>0.8</v>
      </c>
      <c r="R36" s="19">
        <v>0.3</v>
      </c>
      <c r="S36" s="19">
        <v>0.5</v>
      </c>
      <c r="T36" s="19">
        <v>0.5</v>
      </c>
      <c r="V36" s="19">
        <v>0.2</v>
      </c>
      <c r="W36" s="19">
        <v>0.2</v>
      </c>
      <c r="X36" s="19">
        <v>0.1</v>
      </c>
      <c r="Y36" s="19">
        <v>0.1</v>
      </c>
      <c r="Z36" s="19">
        <v>0</v>
      </c>
      <c r="AA36" s="19">
        <v>0</v>
      </c>
      <c r="AB36" s="19">
        <v>0.2</v>
      </c>
      <c r="AC36" s="19">
        <v>0.2</v>
      </c>
      <c r="AD36" s="19">
        <v>0.2</v>
      </c>
      <c r="AE36" s="19">
        <v>0.1</v>
      </c>
      <c r="AF36" s="19">
        <v>0</v>
      </c>
      <c r="AG36" s="19">
        <v>0</v>
      </c>
      <c r="AH36" s="20">
        <v>0.8</v>
      </c>
      <c r="AI36" s="20">
        <v>1</v>
      </c>
      <c r="AJ36" s="20"/>
      <c r="AK36" s="20"/>
      <c r="AL36" s="20"/>
      <c r="AM36" s="20"/>
    </row>
    <row r="37" spans="2:39" x14ac:dyDescent="0.25">
      <c r="B37" t="s">
        <v>46</v>
      </c>
      <c r="C37" s="19">
        <v>0.2</v>
      </c>
      <c r="D37" s="19">
        <v>0.2</v>
      </c>
      <c r="E37" s="19">
        <v>0.1</v>
      </c>
      <c r="F37" s="19">
        <v>0.1</v>
      </c>
      <c r="G37" s="19">
        <v>0</v>
      </c>
      <c r="H37" s="19">
        <v>0</v>
      </c>
      <c r="I37" s="19">
        <v>0.2</v>
      </c>
      <c r="J37" s="19">
        <v>0.2</v>
      </c>
      <c r="K37" s="19">
        <v>0.2</v>
      </c>
      <c r="L37" s="19">
        <v>0.1</v>
      </c>
      <c r="M37" s="19">
        <v>0</v>
      </c>
      <c r="N37" s="19">
        <v>0</v>
      </c>
      <c r="O37" s="19">
        <v>0.8</v>
      </c>
      <c r="P37" s="19">
        <v>0.8</v>
      </c>
      <c r="Q37" s="19">
        <v>1</v>
      </c>
      <c r="R37" s="19">
        <v>0.3</v>
      </c>
      <c r="S37" s="19">
        <v>0.5</v>
      </c>
      <c r="T37" s="19">
        <v>0.5</v>
      </c>
      <c r="V37" s="19">
        <v>0.2</v>
      </c>
      <c r="W37" s="19">
        <v>0.2</v>
      </c>
      <c r="X37" s="19">
        <v>0.1</v>
      </c>
      <c r="Y37" s="19">
        <v>0.1</v>
      </c>
      <c r="Z37" s="19">
        <v>0</v>
      </c>
      <c r="AA37" s="19">
        <v>0</v>
      </c>
      <c r="AB37" s="19">
        <v>0.2</v>
      </c>
      <c r="AC37" s="19">
        <v>0.2</v>
      </c>
      <c r="AD37" s="19">
        <v>0.2</v>
      </c>
      <c r="AE37" s="19">
        <v>0.1</v>
      </c>
      <c r="AF37" s="19">
        <v>0</v>
      </c>
      <c r="AG37" s="19">
        <v>0</v>
      </c>
      <c r="AH37" s="20">
        <v>0.8</v>
      </c>
      <c r="AI37" s="20">
        <v>0.8</v>
      </c>
      <c r="AJ37" s="20">
        <v>1</v>
      </c>
      <c r="AK37" s="20"/>
      <c r="AL37" s="20"/>
      <c r="AM37" s="20"/>
    </row>
    <row r="38" spans="2:39" x14ac:dyDescent="0.25">
      <c r="B38" t="s">
        <v>54</v>
      </c>
      <c r="C38" s="19">
        <v>0.1</v>
      </c>
      <c r="D38" s="19">
        <v>0.1</v>
      </c>
      <c r="E38" s="19">
        <v>0.1</v>
      </c>
      <c r="F38" s="19">
        <v>0.1</v>
      </c>
      <c r="G38" s="19">
        <v>0.2</v>
      </c>
      <c r="H38" s="19">
        <v>0.2</v>
      </c>
      <c r="I38" s="19">
        <v>0.1</v>
      </c>
      <c r="J38" s="19">
        <v>0.1</v>
      </c>
      <c r="K38" s="19">
        <v>0.1</v>
      </c>
      <c r="L38" s="19">
        <v>0.1</v>
      </c>
      <c r="M38" s="19">
        <v>0.2</v>
      </c>
      <c r="N38" s="19">
        <v>0.2</v>
      </c>
      <c r="O38" s="19">
        <v>0.3</v>
      </c>
      <c r="P38" s="19">
        <v>0.3</v>
      </c>
      <c r="Q38" s="19">
        <v>0.3</v>
      </c>
      <c r="R38" s="19">
        <v>1</v>
      </c>
      <c r="S38" s="19">
        <v>0.6</v>
      </c>
      <c r="T38" s="19">
        <v>0.6</v>
      </c>
      <c r="V38" s="19">
        <v>0.1</v>
      </c>
      <c r="W38" s="19">
        <v>0.1</v>
      </c>
      <c r="X38" s="19">
        <v>0.1</v>
      </c>
      <c r="Y38" s="19">
        <v>0.1</v>
      </c>
      <c r="Z38" s="19">
        <v>0.2</v>
      </c>
      <c r="AA38" s="19">
        <v>0.2</v>
      </c>
      <c r="AB38" s="19">
        <v>0.1</v>
      </c>
      <c r="AC38" s="19">
        <v>0.1</v>
      </c>
      <c r="AD38" s="19">
        <v>0.1</v>
      </c>
      <c r="AE38" s="19">
        <v>0.1</v>
      </c>
      <c r="AF38" s="19">
        <v>0.2</v>
      </c>
      <c r="AG38" s="19">
        <v>0.2</v>
      </c>
      <c r="AH38" s="20">
        <v>0.3</v>
      </c>
      <c r="AI38" s="20">
        <v>0.3</v>
      </c>
      <c r="AJ38" s="20">
        <v>0.3</v>
      </c>
      <c r="AK38" s="20">
        <v>1</v>
      </c>
      <c r="AL38" s="20"/>
      <c r="AM38" s="20"/>
    </row>
    <row r="39" spans="2:39" x14ac:dyDescent="0.25">
      <c r="B39" t="s">
        <v>58</v>
      </c>
      <c r="C39" s="19">
        <v>0</v>
      </c>
      <c r="D39" s="19">
        <v>0</v>
      </c>
      <c r="E39" s="19">
        <v>0.2</v>
      </c>
      <c r="F39" s="19">
        <v>0.2</v>
      </c>
      <c r="G39" s="19">
        <v>0.4</v>
      </c>
      <c r="H39" s="19">
        <v>0.4</v>
      </c>
      <c r="I39" s="19">
        <v>0</v>
      </c>
      <c r="J39" s="19">
        <v>0</v>
      </c>
      <c r="K39" s="19">
        <v>0</v>
      </c>
      <c r="L39" s="19">
        <v>0.2</v>
      </c>
      <c r="M39" s="19">
        <v>0.4</v>
      </c>
      <c r="N39" s="19">
        <v>0.4</v>
      </c>
      <c r="O39" s="19">
        <v>0.5</v>
      </c>
      <c r="P39" s="19">
        <v>0.5</v>
      </c>
      <c r="Q39" s="19">
        <v>0.5</v>
      </c>
      <c r="R39" s="19">
        <v>0.6</v>
      </c>
      <c r="S39" s="19">
        <v>1</v>
      </c>
      <c r="T39" s="19">
        <v>0.8</v>
      </c>
      <c r="V39" s="19">
        <v>0</v>
      </c>
      <c r="W39" s="19">
        <v>0</v>
      </c>
      <c r="X39" s="19">
        <v>0.2</v>
      </c>
      <c r="Y39" s="19">
        <v>0.2</v>
      </c>
      <c r="Z39" s="19">
        <v>0.4</v>
      </c>
      <c r="AA39" s="19">
        <v>0.4</v>
      </c>
      <c r="AB39" s="19">
        <v>0</v>
      </c>
      <c r="AC39" s="19">
        <v>0</v>
      </c>
      <c r="AD39" s="19">
        <v>0</v>
      </c>
      <c r="AE39" s="19">
        <v>0.2</v>
      </c>
      <c r="AF39" s="19">
        <v>0.4</v>
      </c>
      <c r="AG39" s="19">
        <v>0.4</v>
      </c>
      <c r="AH39" s="20">
        <v>0.5</v>
      </c>
      <c r="AI39" s="20">
        <v>0.5</v>
      </c>
      <c r="AJ39" s="20">
        <v>0.5</v>
      </c>
      <c r="AK39" s="20">
        <v>0.6</v>
      </c>
      <c r="AL39" s="20">
        <v>1</v>
      </c>
      <c r="AM39" s="20"/>
    </row>
    <row r="40" spans="2:39" x14ac:dyDescent="0.25">
      <c r="B40" t="s">
        <v>59</v>
      </c>
      <c r="C40" s="19">
        <v>0</v>
      </c>
      <c r="D40" s="19">
        <v>0</v>
      </c>
      <c r="E40" s="19">
        <v>0.2</v>
      </c>
      <c r="F40" s="19">
        <v>0.2</v>
      </c>
      <c r="G40" s="19">
        <v>0.4</v>
      </c>
      <c r="H40" s="19">
        <v>0.4</v>
      </c>
      <c r="I40" s="19">
        <v>0</v>
      </c>
      <c r="J40" s="19">
        <v>0</v>
      </c>
      <c r="K40" s="19">
        <v>0</v>
      </c>
      <c r="L40" s="19">
        <v>0.2</v>
      </c>
      <c r="M40" s="19">
        <v>0.4</v>
      </c>
      <c r="N40" s="19">
        <v>0.4</v>
      </c>
      <c r="O40" s="19">
        <v>0.5</v>
      </c>
      <c r="P40" s="19">
        <v>0.5</v>
      </c>
      <c r="Q40" s="19">
        <v>0.5</v>
      </c>
      <c r="R40" s="19">
        <v>0.6</v>
      </c>
      <c r="S40" s="19">
        <v>0.8</v>
      </c>
      <c r="T40" s="19">
        <v>1</v>
      </c>
      <c r="V40" s="19">
        <v>0</v>
      </c>
      <c r="W40" s="19">
        <v>0</v>
      </c>
      <c r="X40" s="19">
        <v>0.2</v>
      </c>
      <c r="Y40" s="19">
        <v>0.2</v>
      </c>
      <c r="Z40" s="19">
        <v>0.4</v>
      </c>
      <c r="AA40" s="19">
        <v>0.4</v>
      </c>
      <c r="AB40" s="19">
        <v>0</v>
      </c>
      <c r="AC40" s="19">
        <v>0</v>
      </c>
      <c r="AD40" s="19">
        <v>0</v>
      </c>
      <c r="AE40" s="19">
        <v>0.2</v>
      </c>
      <c r="AF40" s="19">
        <v>0.4</v>
      </c>
      <c r="AG40" s="19">
        <v>0.4</v>
      </c>
      <c r="AH40" s="20">
        <v>0.5</v>
      </c>
      <c r="AI40" s="20">
        <v>0.5</v>
      </c>
      <c r="AJ40" s="20">
        <v>0.5</v>
      </c>
      <c r="AK40" s="20">
        <v>0.6</v>
      </c>
      <c r="AL40" s="20">
        <v>0.8</v>
      </c>
      <c r="AM40" s="20">
        <v>1</v>
      </c>
    </row>
  </sheetData>
  <phoneticPr fontId="4" type="noConversion"/>
  <conditionalFormatting sqref="C3:T20">
    <cfRule type="colorScale" priority="2">
      <colorScale>
        <cfvo type="min"/>
        <cfvo type="max"/>
        <color theme="0"/>
        <color theme="4"/>
      </colorScale>
    </cfRule>
  </conditionalFormatting>
  <conditionalFormatting sqref="C23:T4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A628-8324-416F-8BB4-346FB2A4B7D1}">
  <dimension ref="B1:S32"/>
  <sheetViews>
    <sheetView topLeftCell="B19" workbookViewId="0">
      <selection activeCell="L22" sqref="L22:N28"/>
    </sheetView>
  </sheetViews>
  <sheetFormatPr defaultRowHeight="16.5" x14ac:dyDescent="0.25"/>
  <sheetData>
    <row r="1" spans="2:19" x14ac:dyDescent="0.25">
      <c r="C1" t="s">
        <v>62</v>
      </c>
    </row>
    <row r="2" spans="2:19" x14ac:dyDescent="0.25">
      <c r="B2" t="s">
        <v>55</v>
      </c>
      <c r="C2" s="22">
        <v>50</v>
      </c>
      <c r="Q2" t="s">
        <v>63</v>
      </c>
      <c r="S2" t="s">
        <v>64</v>
      </c>
    </row>
    <row r="3" spans="2:19" x14ac:dyDescent="0.25">
      <c r="B3" t="s">
        <v>57</v>
      </c>
      <c r="C3" s="22">
        <v>50</v>
      </c>
      <c r="Q3">
        <v>1</v>
      </c>
      <c r="R3">
        <f>LOG(Q3,2)</f>
        <v>0</v>
      </c>
      <c r="S3">
        <f>ROUNDUP(R3,0)</f>
        <v>0</v>
      </c>
    </row>
    <row r="4" spans="2:19" x14ac:dyDescent="0.25">
      <c r="B4" t="s">
        <v>58</v>
      </c>
      <c r="C4" s="22">
        <v>50</v>
      </c>
      <c r="Q4">
        <v>2</v>
      </c>
      <c r="R4">
        <f t="shared" ref="R4:R32" si="0">LOG(Q4,2)</f>
        <v>1</v>
      </c>
      <c r="S4">
        <f t="shared" ref="S4:S32" si="1">ROUNDUP(R4,0)</f>
        <v>1</v>
      </c>
    </row>
    <row r="5" spans="2:19" x14ac:dyDescent="0.25">
      <c r="B5" t="s">
        <v>50</v>
      </c>
      <c r="C5" s="22">
        <v>100</v>
      </c>
      <c r="Q5">
        <v>3</v>
      </c>
      <c r="R5">
        <f t="shared" si="0"/>
        <v>1.5849625007211563</v>
      </c>
      <c r="S5">
        <f t="shared" si="1"/>
        <v>2</v>
      </c>
    </row>
    <row r="6" spans="2:19" x14ac:dyDescent="0.25">
      <c r="B6" t="s">
        <v>59</v>
      </c>
      <c r="C6" s="22">
        <v>100</v>
      </c>
      <c r="Q6">
        <v>4</v>
      </c>
      <c r="R6">
        <f t="shared" si="0"/>
        <v>2</v>
      </c>
      <c r="S6">
        <f t="shared" si="1"/>
        <v>2</v>
      </c>
    </row>
    <row r="7" spans="2:19" x14ac:dyDescent="0.25">
      <c r="B7" t="s">
        <v>44</v>
      </c>
      <c r="C7" s="22">
        <v>200</v>
      </c>
      <c r="Q7">
        <v>5</v>
      </c>
      <c r="R7">
        <f t="shared" si="0"/>
        <v>2.3219280948873622</v>
      </c>
      <c r="S7">
        <f t="shared" si="1"/>
        <v>3</v>
      </c>
    </row>
    <row r="8" spans="2:19" x14ac:dyDescent="0.25">
      <c r="B8" t="s">
        <v>51</v>
      </c>
      <c r="C8" s="22">
        <v>250</v>
      </c>
      <c r="Q8">
        <v>6</v>
      </c>
      <c r="R8">
        <f t="shared" si="0"/>
        <v>2.5849625007211561</v>
      </c>
      <c r="S8">
        <f t="shared" si="1"/>
        <v>3</v>
      </c>
    </row>
    <row r="9" spans="2:19" x14ac:dyDescent="0.25">
      <c r="B9" t="s">
        <v>60</v>
      </c>
      <c r="C9" s="22">
        <v>250</v>
      </c>
      <c r="Q9">
        <v>7</v>
      </c>
      <c r="R9">
        <f t="shared" si="0"/>
        <v>2.8073549220576042</v>
      </c>
      <c r="S9">
        <f t="shared" si="1"/>
        <v>3</v>
      </c>
    </row>
    <row r="10" spans="2:19" x14ac:dyDescent="0.25">
      <c r="B10" t="s">
        <v>43</v>
      </c>
      <c r="C10" s="22">
        <v>350</v>
      </c>
      <c r="Q10">
        <v>8</v>
      </c>
      <c r="R10">
        <f t="shared" si="0"/>
        <v>3</v>
      </c>
      <c r="S10">
        <f t="shared" si="1"/>
        <v>3</v>
      </c>
    </row>
    <row r="11" spans="2:19" x14ac:dyDescent="0.25">
      <c r="B11" t="s">
        <v>52</v>
      </c>
      <c r="C11" s="22">
        <v>400</v>
      </c>
      <c r="Q11">
        <v>9</v>
      </c>
      <c r="R11">
        <f t="shared" si="0"/>
        <v>3.1699250014423126</v>
      </c>
      <c r="S11">
        <f t="shared" si="1"/>
        <v>4</v>
      </c>
    </row>
    <row r="12" spans="2:19" x14ac:dyDescent="0.25">
      <c r="B12" t="s">
        <v>54</v>
      </c>
      <c r="C12" s="22">
        <v>400</v>
      </c>
      <c r="Q12">
        <v>10</v>
      </c>
      <c r="R12">
        <f t="shared" si="0"/>
        <v>3.3219280948873626</v>
      </c>
      <c r="S12">
        <f t="shared" si="1"/>
        <v>4</v>
      </c>
    </row>
    <row r="13" spans="2:19" x14ac:dyDescent="0.25">
      <c r="B13" t="s">
        <v>56</v>
      </c>
      <c r="C13" s="22">
        <v>450</v>
      </c>
      <c r="Q13">
        <v>11</v>
      </c>
      <c r="R13">
        <f t="shared" si="0"/>
        <v>3.4594316186372978</v>
      </c>
      <c r="S13">
        <f t="shared" si="1"/>
        <v>4</v>
      </c>
    </row>
    <row r="14" spans="2:19" x14ac:dyDescent="0.25">
      <c r="B14" t="s">
        <v>49</v>
      </c>
      <c r="C14" s="22">
        <v>500</v>
      </c>
      <c r="Q14">
        <v>12</v>
      </c>
      <c r="R14">
        <f t="shared" si="0"/>
        <v>3.5849625007211565</v>
      </c>
      <c r="S14">
        <f t="shared" si="1"/>
        <v>4</v>
      </c>
    </row>
    <row r="15" spans="2:19" x14ac:dyDescent="0.25">
      <c r="B15" t="s">
        <v>53</v>
      </c>
      <c r="C15" s="22">
        <v>550</v>
      </c>
      <c r="Q15">
        <v>13</v>
      </c>
      <c r="R15">
        <f t="shared" si="0"/>
        <v>3.7004397181410922</v>
      </c>
      <c r="S15">
        <f t="shared" si="1"/>
        <v>4</v>
      </c>
    </row>
    <row r="16" spans="2:19" x14ac:dyDescent="0.25">
      <c r="B16" t="s">
        <v>47</v>
      </c>
      <c r="C16" s="22">
        <v>600</v>
      </c>
      <c r="Q16">
        <v>14</v>
      </c>
      <c r="R16">
        <f t="shared" si="0"/>
        <v>3.8073549220576037</v>
      </c>
      <c r="S16">
        <f t="shared" si="1"/>
        <v>4</v>
      </c>
    </row>
    <row r="17" spans="2:19" x14ac:dyDescent="0.25">
      <c r="B17" t="s">
        <v>48</v>
      </c>
      <c r="C17" s="22">
        <v>650</v>
      </c>
      <c r="Q17">
        <v>15</v>
      </c>
      <c r="R17">
        <f t="shared" si="0"/>
        <v>3.9068905956085187</v>
      </c>
      <c r="S17">
        <f t="shared" si="1"/>
        <v>4</v>
      </c>
    </row>
    <row r="18" spans="2:19" x14ac:dyDescent="0.25">
      <c r="B18" t="s">
        <v>45</v>
      </c>
      <c r="C18" s="22">
        <v>750</v>
      </c>
      <c r="Q18">
        <v>16</v>
      </c>
      <c r="R18">
        <f t="shared" si="0"/>
        <v>4</v>
      </c>
      <c r="S18">
        <f t="shared" si="1"/>
        <v>4</v>
      </c>
    </row>
    <row r="19" spans="2:19" x14ac:dyDescent="0.25">
      <c r="B19" t="s">
        <v>46</v>
      </c>
      <c r="C19" s="22">
        <v>800</v>
      </c>
      <c r="Q19">
        <v>17</v>
      </c>
      <c r="R19">
        <f t="shared" si="0"/>
        <v>4.08746284125034</v>
      </c>
      <c r="S19">
        <f t="shared" si="1"/>
        <v>5</v>
      </c>
    </row>
    <row r="20" spans="2:19" x14ac:dyDescent="0.25">
      <c r="Q20">
        <v>18</v>
      </c>
      <c r="R20">
        <f t="shared" si="0"/>
        <v>4.1699250014423122</v>
      </c>
      <c r="S20">
        <f t="shared" si="1"/>
        <v>5</v>
      </c>
    </row>
    <row r="21" spans="2:19" x14ac:dyDescent="0.25">
      <c r="Q21">
        <v>19</v>
      </c>
      <c r="R21">
        <f t="shared" si="0"/>
        <v>4.2479275134435852</v>
      </c>
      <c r="S21">
        <f t="shared" si="1"/>
        <v>5</v>
      </c>
    </row>
    <row r="22" spans="2:19" x14ac:dyDescent="0.25">
      <c r="B22" t="s">
        <v>24</v>
      </c>
      <c r="C22" t="s">
        <v>22</v>
      </c>
      <c r="D22" t="s">
        <v>23</v>
      </c>
      <c r="G22" t="s">
        <v>25</v>
      </c>
      <c r="H22" t="s">
        <v>22</v>
      </c>
      <c r="I22" t="s">
        <v>23</v>
      </c>
      <c r="L22" t="s">
        <v>26</v>
      </c>
      <c r="M22" t="s">
        <v>22</v>
      </c>
      <c r="N22" t="s">
        <v>23</v>
      </c>
      <c r="Q22">
        <v>20</v>
      </c>
      <c r="R22">
        <f t="shared" si="0"/>
        <v>4.3219280948873626</v>
      </c>
      <c r="S22">
        <f t="shared" si="1"/>
        <v>5</v>
      </c>
    </row>
    <row r="23" spans="2:19" x14ac:dyDescent="0.25">
      <c r="B23" t="s">
        <v>17</v>
      </c>
      <c r="C23">
        <v>45</v>
      </c>
      <c r="D23">
        <v>23</v>
      </c>
      <c r="E23">
        <v>7</v>
      </c>
      <c r="G23" t="s">
        <v>3</v>
      </c>
      <c r="H23">
        <v>14</v>
      </c>
      <c r="I23">
        <v>4</v>
      </c>
      <c r="J23">
        <v>2</v>
      </c>
      <c r="L23" t="s">
        <v>6</v>
      </c>
      <c r="M23">
        <v>20</v>
      </c>
      <c r="N23">
        <v>30</v>
      </c>
      <c r="O23">
        <v>1</v>
      </c>
      <c r="Q23">
        <v>21</v>
      </c>
      <c r="R23">
        <f t="shared" si="0"/>
        <v>4.3923174227787607</v>
      </c>
      <c r="S23">
        <f t="shared" si="1"/>
        <v>5</v>
      </c>
    </row>
    <row r="24" spans="2:19" x14ac:dyDescent="0.25">
      <c r="B24" t="s">
        <v>10</v>
      </c>
      <c r="C24">
        <v>49</v>
      </c>
      <c r="D24">
        <v>60</v>
      </c>
      <c r="E24">
        <v>9</v>
      </c>
      <c r="G24" t="s">
        <v>1</v>
      </c>
      <c r="H24">
        <v>26</v>
      </c>
      <c r="I24">
        <v>6</v>
      </c>
      <c r="J24">
        <v>3</v>
      </c>
      <c r="L24" t="s">
        <v>4</v>
      </c>
      <c r="M24">
        <v>42</v>
      </c>
      <c r="N24">
        <v>23</v>
      </c>
      <c r="O24">
        <v>6</v>
      </c>
      <c r="Q24">
        <v>22</v>
      </c>
      <c r="R24">
        <f t="shared" si="0"/>
        <v>4.4594316186372973</v>
      </c>
      <c r="S24">
        <f t="shared" si="1"/>
        <v>5</v>
      </c>
    </row>
    <row r="25" spans="2:19" x14ac:dyDescent="0.25">
      <c r="B25" t="s">
        <v>9</v>
      </c>
      <c r="C25">
        <v>40</v>
      </c>
      <c r="D25">
        <v>35</v>
      </c>
      <c r="E25">
        <v>12</v>
      </c>
      <c r="G25" t="s">
        <v>15</v>
      </c>
      <c r="H25">
        <v>24</v>
      </c>
      <c r="I25">
        <v>35</v>
      </c>
      <c r="J25">
        <v>4</v>
      </c>
      <c r="L25" t="s">
        <v>12</v>
      </c>
      <c r="M25">
        <v>35</v>
      </c>
      <c r="N25">
        <v>5</v>
      </c>
      <c r="O25">
        <v>8</v>
      </c>
      <c r="Q25">
        <v>23</v>
      </c>
      <c r="R25">
        <f t="shared" si="0"/>
        <v>4.5235619560570131</v>
      </c>
      <c r="S25">
        <f t="shared" si="1"/>
        <v>5</v>
      </c>
    </row>
    <row r="26" spans="2:19" x14ac:dyDescent="0.25">
      <c r="B26" t="s">
        <v>2</v>
      </c>
      <c r="C26">
        <v>12</v>
      </c>
      <c r="D26">
        <v>0</v>
      </c>
      <c r="E26">
        <v>13</v>
      </c>
      <c r="G26" t="s">
        <v>11</v>
      </c>
      <c r="H26">
        <v>35</v>
      </c>
      <c r="I26">
        <v>5</v>
      </c>
      <c r="J26">
        <v>5</v>
      </c>
      <c r="L26" t="s">
        <v>5</v>
      </c>
      <c r="M26">
        <v>32</v>
      </c>
      <c r="N26">
        <v>2</v>
      </c>
      <c r="O26">
        <v>10</v>
      </c>
      <c r="Q26">
        <v>24</v>
      </c>
      <c r="R26">
        <f t="shared" si="0"/>
        <v>4.584962500721157</v>
      </c>
      <c r="S26">
        <f t="shared" si="1"/>
        <v>5</v>
      </c>
    </row>
    <row r="27" spans="2:19" x14ac:dyDescent="0.25">
      <c r="B27" t="s">
        <v>13</v>
      </c>
      <c r="C27">
        <v>30</v>
      </c>
      <c r="D27">
        <v>0</v>
      </c>
      <c r="E27">
        <v>15</v>
      </c>
      <c r="G27" t="s">
        <v>18</v>
      </c>
      <c r="H27">
        <v>31</v>
      </c>
      <c r="I27">
        <v>10</v>
      </c>
      <c r="J27">
        <v>11</v>
      </c>
      <c r="L27" t="s">
        <v>21</v>
      </c>
      <c r="M27">
        <v>34</v>
      </c>
      <c r="N27">
        <v>24</v>
      </c>
      <c r="O27">
        <v>14</v>
      </c>
      <c r="Q27">
        <v>25</v>
      </c>
      <c r="R27">
        <f t="shared" si="0"/>
        <v>4.6438561897747244</v>
      </c>
      <c r="S27">
        <f t="shared" si="1"/>
        <v>5</v>
      </c>
    </row>
    <row r="28" spans="2:19" x14ac:dyDescent="0.25">
      <c r="B28" t="s">
        <v>16</v>
      </c>
      <c r="C28">
        <v>23</v>
      </c>
      <c r="D28">
        <v>0</v>
      </c>
      <c r="E28">
        <v>18</v>
      </c>
      <c r="G28" t="s">
        <v>19</v>
      </c>
      <c r="H28">
        <v>21</v>
      </c>
      <c r="I28">
        <v>43</v>
      </c>
      <c r="J28">
        <v>17</v>
      </c>
      <c r="L28" t="s">
        <v>20</v>
      </c>
      <c r="M28">
        <v>46</v>
      </c>
      <c r="N28">
        <v>0</v>
      </c>
      <c r="O28">
        <v>16</v>
      </c>
      <c r="Q28">
        <v>26</v>
      </c>
      <c r="R28">
        <f t="shared" si="0"/>
        <v>4.7004397181410926</v>
      </c>
      <c r="S28">
        <f t="shared" si="1"/>
        <v>5</v>
      </c>
    </row>
    <row r="29" spans="2:19" x14ac:dyDescent="0.25">
      <c r="Q29">
        <v>27</v>
      </c>
      <c r="R29">
        <f t="shared" si="0"/>
        <v>4.7548875021634691</v>
      </c>
      <c r="S29">
        <f t="shared" si="1"/>
        <v>5</v>
      </c>
    </row>
    <row r="30" spans="2:19" x14ac:dyDescent="0.25">
      <c r="Q30">
        <v>28</v>
      </c>
      <c r="R30">
        <f t="shared" si="0"/>
        <v>4.8073549220576037</v>
      </c>
      <c r="S30">
        <f t="shared" si="1"/>
        <v>5</v>
      </c>
    </row>
    <row r="31" spans="2:19" x14ac:dyDescent="0.25">
      <c r="Q31">
        <v>29</v>
      </c>
      <c r="R31">
        <f t="shared" si="0"/>
        <v>4.8579809951275728</v>
      </c>
      <c r="S31">
        <f t="shared" si="1"/>
        <v>5</v>
      </c>
    </row>
    <row r="32" spans="2:19" x14ac:dyDescent="0.25">
      <c r="Q32">
        <v>30</v>
      </c>
      <c r="R32">
        <f t="shared" si="0"/>
        <v>4.9068905956085187</v>
      </c>
      <c r="S32">
        <f t="shared" si="1"/>
        <v>5</v>
      </c>
    </row>
  </sheetData>
  <sortState ref="L23:O28">
    <sortCondition ref="O23"/>
  </sortState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F92C-1C06-4DB9-89EF-FA1C85C02693}">
  <dimension ref="B2:D20"/>
  <sheetViews>
    <sheetView workbookViewId="0">
      <selection activeCell="B2" sqref="B2:D20"/>
    </sheetView>
  </sheetViews>
  <sheetFormatPr defaultRowHeight="16.5" x14ac:dyDescent="0.25"/>
  <sheetData>
    <row r="2" spans="2:4" x14ac:dyDescent="0.25">
      <c r="B2" t="s">
        <v>65</v>
      </c>
      <c r="C2" t="s">
        <v>66</v>
      </c>
      <c r="D2" t="s">
        <v>67</v>
      </c>
    </row>
    <row r="3" spans="2:4" x14ac:dyDescent="0.25">
      <c r="B3">
        <v>1</v>
      </c>
      <c r="C3">
        <v>1</v>
      </c>
      <c r="D3">
        <v>0</v>
      </c>
    </row>
    <row r="4" spans="2:4" x14ac:dyDescent="0.25">
      <c r="B4">
        <v>2</v>
      </c>
      <c r="C4">
        <v>1</v>
      </c>
      <c r="D4">
        <v>0</v>
      </c>
    </row>
    <row r="5" spans="2:4" x14ac:dyDescent="0.25">
      <c r="B5">
        <v>3</v>
      </c>
      <c r="C5">
        <v>1</v>
      </c>
      <c r="D5">
        <v>0</v>
      </c>
    </row>
    <row r="6" spans="2:4" x14ac:dyDescent="0.25">
      <c r="B6">
        <v>4</v>
      </c>
      <c r="C6">
        <v>1</v>
      </c>
      <c r="D6">
        <v>0</v>
      </c>
    </row>
    <row r="7" spans="2:4" x14ac:dyDescent="0.25">
      <c r="B7">
        <v>5</v>
      </c>
      <c r="C7">
        <v>1</v>
      </c>
      <c r="D7">
        <v>0</v>
      </c>
    </row>
    <row r="8" spans="2:4" x14ac:dyDescent="0.25">
      <c r="B8">
        <v>6</v>
      </c>
      <c r="C8">
        <v>1</v>
      </c>
      <c r="D8">
        <v>0</v>
      </c>
    </row>
    <row r="9" spans="2:4" x14ac:dyDescent="0.25">
      <c r="B9">
        <v>7</v>
      </c>
      <c r="C9">
        <v>1</v>
      </c>
      <c r="D9">
        <v>0</v>
      </c>
    </row>
    <row r="10" spans="2:4" x14ac:dyDescent="0.25">
      <c r="B10">
        <v>8</v>
      </c>
      <c r="C10">
        <v>1</v>
      </c>
      <c r="D10">
        <v>0</v>
      </c>
    </row>
    <row r="11" spans="2:4" x14ac:dyDescent="0.25">
      <c r="B11">
        <v>9</v>
      </c>
      <c r="C11">
        <v>1</v>
      </c>
      <c r="D11">
        <v>0</v>
      </c>
    </row>
    <row r="12" spans="2:4" x14ac:dyDescent="0.25">
      <c r="B12">
        <v>10</v>
      </c>
      <c r="C12">
        <v>1</v>
      </c>
      <c r="D12">
        <v>0</v>
      </c>
    </row>
    <row r="13" spans="2:4" x14ac:dyDescent="0.25">
      <c r="B13">
        <v>11</v>
      </c>
      <c r="C13">
        <v>1</v>
      </c>
      <c r="D13">
        <v>0</v>
      </c>
    </row>
    <row r="14" spans="2:4" x14ac:dyDescent="0.25">
      <c r="B14">
        <v>12</v>
      </c>
      <c r="C14">
        <v>1</v>
      </c>
      <c r="D14">
        <v>0</v>
      </c>
    </row>
    <row r="15" spans="2:4" x14ac:dyDescent="0.25">
      <c r="B15">
        <v>13</v>
      </c>
      <c r="C15">
        <v>1</v>
      </c>
      <c r="D15">
        <v>0</v>
      </c>
    </row>
    <row r="16" spans="2:4" x14ac:dyDescent="0.25">
      <c r="B16">
        <v>14</v>
      </c>
      <c r="C16">
        <v>1</v>
      </c>
      <c r="D16">
        <v>0</v>
      </c>
    </row>
    <row r="17" spans="2:4" x14ac:dyDescent="0.25">
      <c r="B17">
        <v>15</v>
      </c>
      <c r="C17">
        <v>1</v>
      </c>
      <c r="D17">
        <v>0</v>
      </c>
    </row>
    <row r="18" spans="2:4" x14ac:dyDescent="0.25">
      <c r="B18">
        <v>16</v>
      </c>
      <c r="C18">
        <v>1</v>
      </c>
      <c r="D18">
        <v>0</v>
      </c>
    </row>
    <row r="19" spans="2:4" x14ac:dyDescent="0.25">
      <c r="B19">
        <v>17</v>
      </c>
      <c r="C19">
        <v>1</v>
      </c>
      <c r="D19">
        <v>0</v>
      </c>
    </row>
    <row r="20" spans="2:4" x14ac:dyDescent="0.25">
      <c r="B20">
        <v>18</v>
      </c>
      <c r="C20">
        <v>1</v>
      </c>
      <c r="D20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1231-9475-4C92-9E0D-52254B6D64E1}">
  <dimension ref="B1:V129"/>
  <sheetViews>
    <sheetView topLeftCell="A91" zoomScale="85" zoomScaleNormal="85" workbookViewId="0">
      <selection activeCell="C89" sqref="C89:V129"/>
    </sheetView>
  </sheetViews>
  <sheetFormatPr defaultRowHeight="16.5" x14ac:dyDescent="0.25"/>
  <sheetData>
    <row r="1" spans="2:22" x14ac:dyDescent="0.25">
      <c r="B1" t="s">
        <v>87</v>
      </c>
    </row>
    <row r="2" spans="2:22" x14ac:dyDescent="0.25">
      <c r="B2" s="23" t="s">
        <v>86</v>
      </c>
      <c r="C2" s="23" t="s">
        <v>30</v>
      </c>
      <c r="D2" s="23" t="s">
        <v>33</v>
      </c>
      <c r="E2" s="23" t="s">
        <v>31</v>
      </c>
      <c r="F2" s="23" t="s">
        <v>32</v>
      </c>
      <c r="G2" s="23" t="s">
        <v>70</v>
      </c>
      <c r="H2" s="23" t="s">
        <v>71</v>
      </c>
      <c r="I2" s="23" t="s">
        <v>72</v>
      </c>
      <c r="J2" s="23" t="s">
        <v>73</v>
      </c>
      <c r="K2" s="23" t="s">
        <v>74</v>
      </c>
      <c r="L2" s="23" t="s">
        <v>75</v>
      </c>
      <c r="M2" s="23" t="s">
        <v>76</v>
      </c>
      <c r="N2" s="23" t="s">
        <v>77</v>
      </c>
      <c r="O2" s="23" t="s">
        <v>78</v>
      </c>
      <c r="P2" s="23" t="s">
        <v>79</v>
      </c>
      <c r="Q2" s="23" t="s">
        <v>80</v>
      </c>
      <c r="R2" s="23" t="s">
        <v>81</v>
      </c>
      <c r="S2" s="23" t="s">
        <v>82</v>
      </c>
      <c r="T2" s="23" t="s">
        <v>83</v>
      </c>
      <c r="U2" s="23" t="s">
        <v>84</v>
      </c>
      <c r="V2" s="23" t="s">
        <v>85</v>
      </c>
    </row>
    <row r="3" spans="2:22" x14ac:dyDescent="0.25">
      <c r="B3" s="23">
        <v>30</v>
      </c>
      <c r="C3" s="24">
        <v>0.63765000000000005</v>
      </c>
      <c r="D3" s="24">
        <v>0.65039999999999998</v>
      </c>
      <c r="E3" s="24">
        <v>0.64410000000000001</v>
      </c>
      <c r="F3" s="24">
        <v>0.65407499999999996</v>
      </c>
      <c r="G3" s="24">
        <v>0.64895000000000003</v>
      </c>
      <c r="H3" s="24">
        <v>0.65277499999999999</v>
      </c>
      <c r="I3" s="24">
        <v>0.65044999999999997</v>
      </c>
      <c r="J3" s="24">
        <v>0.64285000000000003</v>
      </c>
      <c r="K3" s="24">
        <v>0.64917499999999995</v>
      </c>
      <c r="L3" s="24">
        <v>0.63539999999999996</v>
      </c>
      <c r="M3" s="24">
        <v>0.65159999999999996</v>
      </c>
      <c r="N3" s="24">
        <v>0.64700000000000002</v>
      </c>
      <c r="O3" s="24">
        <v>0.64800000000000002</v>
      </c>
      <c r="P3" s="24">
        <v>0.64902499999999996</v>
      </c>
      <c r="Q3" s="24">
        <v>0.64292499999999997</v>
      </c>
      <c r="R3" s="24">
        <v>0.64770000000000005</v>
      </c>
      <c r="S3" s="24">
        <v>0.64917499999999995</v>
      </c>
      <c r="T3" s="24">
        <v>0.64424999999999999</v>
      </c>
      <c r="U3" s="24">
        <v>0.65044999999999997</v>
      </c>
      <c r="V3" s="24">
        <v>0.63460000000000005</v>
      </c>
    </row>
    <row r="4" spans="2:22" x14ac:dyDescent="0.25">
      <c r="B4" s="23">
        <v>33</v>
      </c>
      <c r="C4" s="24">
        <v>0.71762499999999996</v>
      </c>
      <c r="D4" s="24">
        <v>0.71525000000000005</v>
      </c>
      <c r="E4" s="24">
        <v>0.72242499999999998</v>
      </c>
      <c r="F4" s="24">
        <v>0.72394999999999998</v>
      </c>
      <c r="G4" s="24">
        <v>0.72257499999999997</v>
      </c>
      <c r="H4" s="24">
        <v>0.71832499999999999</v>
      </c>
      <c r="I4" s="24">
        <v>0.71602500000000002</v>
      </c>
      <c r="J4" s="24">
        <v>0.72030000000000005</v>
      </c>
      <c r="K4" s="24">
        <v>0.72245000000000004</v>
      </c>
      <c r="L4" s="24">
        <v>0.72107500000000002</v>
      </c>
      <c r="M4" s="24">
        <v>0.72350000000000003</v>
      </c>
      <c r="N4" s="24">
        <v>0.71709999999999996</v>
      </c>
      <c r="O4" s="24">
        <v>0.72557499999999997</v>
      </c>
      <c r="P4" s="24">
        <v>0.72070000000000001</v>
      </c>
      <c r="Q4" s="24">
        <v>0.72737499999999999</v>
      </c>
      <c r="R4" s="24">
        <v>0.72194999999999998</v>
      </c>
      <c r="S4" s="24">
        <v>0.72335000000000005</v>
      </c>
      <c r="T4" s="24">
        <v>0.72802500000000003</v>
      </c>
      <c r="U4" s="24">
        <v>0.71977500000000005</v>
      </c>
      <c r="V4" s="24">
        <v>0.72152499999999997</v>
      </c>
    </row>
    <row r="5" spans="2:22" x14ac:dyDescent="0.25">
      <c r="B5" s="23">
        <v>36</v>
      </c>
      <c r="C5" s="24">
        <v>0.68512499999999998</v>
      </c>
      <c r="D5" s="24">
        <v>0.68740000000000001</v>
      </c>
      <c r="E5" s="24">
        <v>0.6946</v>
      </c>
      <c r="F5" s="24">
        <v>0.69237499999999996</v>
      </c>
      <c r="G5" s="24">
        <v>0.68752500000000005</v>
      </c>
      <c r="H5" s="24">
        <v>0.68659999999999999</v>
      </c>
      <c r="I5" s="24">
        <v>0.68794999999999995</v>
      </c>
      <c r="J5" s="24">
        <v>0.68764999999999998</v>
      </c>
      <c r="K5" s="24">
        <v>0.67749999999999999</v>
      </c>
      <c r="L5" s="24">
        <v>0.69032499999999997</v>
      </c>
      <c r="M5" s="24">
        <v>0.69399999999999995</v>
      </c>
      <c r="N5" s="24">
        <v>0.69989999999999997</v>
      </c>
      <c r="O5" s="24">
        <v>0.69110000000000005</v>
      </c>
      <c r="P5" s="24">
        <v>0.68217499999999998</v>
      </c>
      <c r="Q5" s="24">
        <v>0.67825000000000002</v>
      </c>
      <c r="R5" s="24">
        <v>0.69110000000000005</v>
      </c>
      <c r="S5" s="24">
        <v>0.67849999999999999</v>
      </c>
      <c r="T5" s="24">
        <v>0.68554999999999999</v>
      </c>
      <c r="U5" s="24">
        <v>0.6724</v>
      </c>
      <c r="V5" s="24">
        <v>0.68552500000000005</v>
      </c>
    </row>
    <row r="6" spans="2:22" x14ac:dyDescent="0.25">
      <c r="B6" s="23">
        <v>39</v>
      </c>
      <c r="C6" s="24">
        <v>0.74560000000000004</v>
      </c>
      <c r="D6" s="24">
        <v>0.74892499999999995</v>
      </c>
      <c r="E6" s="24">
        <v>0.74450000000000005</v>
      </c>
      <c r="F6" s="24">
        <v>0.74872499999999997</v>
      </c>
      <c r="G6" s="24">
        <v>0.74197500000000005</v>
      </c>
      <c r="H6" s="24">
        <v>0.74312500000000004</v>
      </c>
      <c r="I6" s="24">
        <v>0.74437500000000001</v>
      </c>
      <c r="J6" s="24">
        <v>0.74399999999999999</v>
      </c>
      <c r="K6" s="24">
        <v>0.75109999999999999</v>
      </c>
      <c r="L6" s="24">
        <v>0.74257499999999999</v>
      </c>
      <c r="M6" s="24">
        <v>0.74109999999999998</v>
      </c>
      <c r="N6" s="24">
        <v>0.74057499999999998</v>
      </c>
      <c r="O6" s="24">
        <v>0.74150000000000005</v>
      </c>
      <c r="P6" s="24">
        <v>0.73850000000000005</v>
      </c>
      <c r="Q6" s="24">
        <v>0.73694999999999999</v>
      </c>
      <c r="R6" s="24">
        <v>0.74019999999999997</v>
      </c>
      <c r="S6" s="24">
        <v>0.74555000000000005</v>
      </c>
      <c r="T6" s="24">
        <v>0.74345000000000006</v>
      </c>
      <c r="U6" s="24">
        <v>0.74727500000000002</v>
      </c>
      <c r="V6" s="24">
        <v>0.746</v>
      </c>
    </row>
    <row r="7" spans="2:22" x14ac:dyDescent="0.25">
      <c r="B7" s="23">
        <v>42</v>
      </c>
      <c r="C7" s="24">
        <v>0.71499999999999997</v>
      </c>
      <c r="D7" s="24">
        <v>0.7278</v>
      </c>
      <c r="E7" s="24">
        <v>0.72889999999999999</v>
      </c>
      <c r="F7" s="24">
        <v>0.73682499999999995</v>
      </c>
      <c r="G7" s="24">
        <v>0.71945000000000003</v>
      </c>
      <c r="H7" s="24">
        <v>0.72857499999999997</v>
      </c>
      <c r="I7" s="24">
        <v>0.72675000000000001</v>
      </c>
      <c r="J7" s="24">
        <v>0.71565000000000001</v>
      </c>
      <c r="K7" s="24">
        <v>0.71542499999999998</v>
      </c>
      <c r="L7" s="24">
        <v>0.715225</v>
      </c>
      <c r="M7" s="24">
        <v>0.72309999999999997</v>
      </c>
      <c r="N7" s="24">
        <v>0.72697500000000004</v>
      </c>
      <c r="O7" s="24">
        <v>0.71909999999999996</v>
      </c>
      <c r="P7" s="24">
        <v>0.72865000000000002</v>
      </c>
      <c r="Q7" s="24">
        <v>0.71912500000000001</v>
      </c>
      <c r="R7" s="24">
        <v>0.72224999999999995</v>
      </c>
      <c r="S7" s="24">
        <v>0.72099999999999997</v>
      </c>
      <c r="T7" s="24">
        <v>0.71912500000000001</v>
      </c>
      <c r="U7" s="24">
        <v>0.71337499999999998</v>
      </c>
      <c r="V7" s="24">
        <v>0.71194999999999997</v>
      </c>
    </row>
    <row r="8" spans="2:22" x14ac:dyDescent="0.25">
      <c r="B8" s="23">
        <v>45</v>
      </c>
      <c r="C8" s="24">
        <v>0.70282500000000003</v>
      </c>
      <c r="D8" s="24">
        <v>0.70009999999999994</v>
      </c>
      <c r="E8" s="24">
        <v>0.699075</v>
      </c>
      <c r="F8" s="24">
        <v>0.70584999999999998</v>
      </c>
      <c r="G8" s="24">
        <v>0.701125</v>
      </c>
      <c r="H8" s="24">
        <v>0.706175</v>
      </c>
      <c r="I8" s="24">
        <v>0.70935000000000004</v>
      </c>
      <c r="J8" s="24">
        <v>0.70122499999999999</v>
      </c>
      <c r="K8" s="24">
        <v>0.69425000000000003</v>
      </c>
      <c r="L8" s="24">
        <v>0.68894999999999995</v>
      </c>
      <c r="M8" s="24">
        <v>0.69622499999999998</v>
      </c>
      <c r="N8" s="24">
        <v>0.70437499999999997</v>
      </c>
      <c r="O8" s="24">
        <v>0.70015000000000005</v>
      </c>
      <c r="P8" s="24">
        <v>0.67979999999999996</v>
      </c>
      <c r="Q8" s="24">
        <v>0.68712499999999999</v>
      </c>
      <c r="R8" s="24">
        <v>0.706175</v>
      </c>
      <c r="S8" s="24">
        <v>0.69767500000000005</v>
      </c>
      <c r="T8" s="24">
        <v>0.69864999999999999</v>
      </c>
      <c r="U8" s="24">
        <v>0.69787500000000002</v>
      </c>
      <c r="V8" s="24">
        <v>0.70252499999999996</v>
      </c>
    </row>
    <row r="9" spans="2:22" x14ac:dyDescent="0.25">
      <c r="B9" s="23">
        <v>48</v>
      </c>
      <c r="C9" s="24">
        <v>0.72687500000000005</v>
      </c>
      <c r="D9" s="24">
        <v>0.71645000000000003</v>
      </c>
      <c r="E9" s="24">
        <v>0.74452499999999999</v>
      </c>
      <c r="F9" s="24">
        <v>0.72599999999999998</v>
      </c>
      <c r="G9" s="24">
        <v>0.73292500000000005</v>
      </c>
      <c r="H9" s="24">
        <v>0.73492500000000005</v>
      </c>
      <c r="I9" s="24">
        <v>0.71414999999999995</v>
      </c>
      <c r="J9" s="24">
        <v>0.72204999999999997</v>
      </c>
      <c r="K9" s="24">
        <v>0.72165000000000001</v>
      </c>
      <c r="L9" s="24">
        <v>0.72145000000000004</v>
      </c>
      <c r="M9" s="24">
        <v>0.74817500000000003</v>
      </c>
      <c r="N9" s="24">
        <v>0.73162499999999997</v>
      </c>
      <c r="O9" s="24">
        <v>0.72145000000000004</v>
      </c>
      <c r="P9" s="24">
        <v>0.71307500000000001</v>
      </c>
      <c r="Q9" s="24">
        <v>0.717225</v>
      </c>
      <c r="R9" s="24">
        <v>0.71965000000000001</v>
      </c>
      <c r="S9" s="24">
        <v>0.72767499999999996</v>
      </c>
      <c r="T9" s="24">
        <v>0.7036</v>
      </c>
      <c r="U9" s="24">
        <v>0.70465</v>
      </c>
      <c r="V9" s="24">
        <v>0.71297500000000003</v>
      </c>
    </row>
    <row r="10" spans="2:22" x14ac:dyDescent="0.25">
      <c r="B10" s="23">
        <v>51</v>
      </c>
      <c r="C10" s="24">
        <v>0.72624999999999995</v>
      </c>
      <c r="D10" s="24">
        <v>0.71432499999999999</v>
      </c>
      <c r="E10" s="24">
        <v>0.73477499999999996</v>
      </c>
      <c r="F10" s="24">
        <v>0.72272499999999995</v>
      </c>
      <c r="G10" s="24">
        <v>0.72842499999999999</v>
      </c>
      <c r="H10" s="24">
        <v>0.72547499999999998</v>
      </c>
      <c r="I10" s="24">
        <v>0.73007500000000003</v>
      </c>
      <c r="J10" s="24">
        <v>0.73545000000000005</v>
      </c>
      <c r="K10" s="24">
        <v>0.73280000000000001</v>
      </c>
      <c r="L10" s="24">
        <v>0.72775000000000001</v>
      </c>
      <c r="M10" s="24">
        <v>0.73234999999999995</v>
      </c>
      <c r="N10" s="24">
        <v>0.72812500000000002</v>
      </c>
      <c r="O10" s="24">
        <v>0.71184999999999998</v>
      </c>
      <c r="P10" s="24">
        <v>0.70209999999999995</v>
      </c>
      <c r="Q10" s="24">
        <v>0.72014999999999996</v>
      </c>
      <c r="R10" s="24">
        <v>0.70820000000000005</v>
      </c>
      <c r="S10" s="24">
        <v>0.735425</v>
      </c>
      <c r="T10" s="24">
        <v>0.72709999999999997</v>
      </c>
      <c r="U10" s="24">
        <v>0.72972499999999996</v>
      </c>
      <c r="V10" s="24">
        <v>0.71907500000000002</v>
      </c>
    </row>
    <row r="11" spans="2:22" x14ac:dyDescent="0.25">
      <c r="B11" s="23">
        <v>54</v>
      </c>
      <c r="C11" s="24">
        <v>0.70515000000000005</v>
      </c>
      <c r="D11" s="24">
        <v>0.69742499999999996</v>
      </c>
      <c r="E11" s="24">
        <v>0.70350000000000001</v>
      </c>
      <c r="F11" s="24">
        <v>0.71260000000000001</v>
      </c>
      <c r="G11" s="24">
        <v>0.69784999999999997</v>
      </c>
      <c r="H11" s="24">
        <v>0.71165</v>
      </c>
      <c r="I11" s="24">
        <v>0.69589999999999996</v>
      </c>
      <c r="J11" s="24">
        <v>0.7036</v>
      </c>
      <c r="K11" s="24">
        <v>0.73392500000000005</v>
      </c>
      <c r="L11" s="24">
        <v>0.70940000000000003</v>
      </c>
      <c r="M11" s="24">
        <v>0.70874999999999999</v>
      </c>
      <c r="N11" s="24">
        <v>0.71882500000000005</v>
      </c>
      <c r="O11" s="24">
        <v>0.71612500000000001</v>
      </c>
      <c r="P11" s="24">
        <v>0.68022499999999997</v>
      </c>
      <c r="Q11" s="24">
        <v>0.69097500000000001</v>
      </c>
      <c r="R11" s="24">
        <v>0.70082500000000003</v>
      </c>
      <c r="S11" s="24">
        <v>0.69862500000000005</v>
      </c>
      <c r="T11" s="24">
        <v>0.70045000000000002</v>
      </c>
      <c r="U11" s="24">
        <v>0.694075</v>
      </c>
      <c r="V11" s="24">
        <v>0.67610000000000003</v>
      </c>
    </row>
    <row r="12" spans="2:22" x14ac:dyDescent="0.25">
      <c r="B12" s="23">
        <v>57</v>
      </c>
      <c r="C12" s="24">
        <v>0.74544999999999995</v>
      </c>
      <c r="D12" s="24">
        <v>0.73834999999999995</v>
      </c>
      <c r="E12" s="24">
        <v>0.74150000000000005</v>
      </c>
      <c r="F12" s="24">
        <v>0.75629999999999997</v>
      </c>
      <c r="G12" s="24">
        <v>0.73982499999999995</v>
      </c>
      <c r="H12" s="24">
        <v>0.74590000000000001</v>
      </c>
      <c r="I12" s="24">
        <v>0.73355000000000004</v>
      </c>
      <c r="J12" s="24">
        <v>0.73904999999999998</v>
      </c>
      <c r="K12" s="24">
        <v>0.75424999999999998</v>
      </c>
      <c r="L12" s="24">
        <v>0.74492499999999995</v>
      </c>
      <c r="M12" s="24">
        <v>0.73527500000000001</v>
      </c>
      <c r="N12" s="24">
        <v>0.74145000000000005</v>
      </c>
      <c r="O12" s="24">
        <v>0.74655000000000005</v>
      </c>
      <c r="P12" s="24">
        <v>0.73207500000000003</v>
      </c>
      <c r="Q12" s="24">
        <v>0.74199999999999999</v>
      </c>
      <c r="R12" s="24">
        <v>0.73045000000000004</v>
      </c>
      <c r="S12" s="24">
        <v>0.74212500000000003</v>
      </c>
      <c r="T12" s="24">
        <v>0.73524999999999996</v>
      </c>
      <c r="U12" s="24">
        <v>0.72965000000000002</v>
      </c>
      <c r="V12" s="24">
        <v>0.73207500000000003</v>
      </c>
    </row>
    <row r="13" spans="2:22" x14ac:dyDescent="0.25">
      <c r="B13" s="23">
        <v>60</v>
      </c>
      <c r="C13" s="24">
        <v>0.69947499999999996</v>
      </c>
      <c r="D13" s="24">
        <v>0.71530000000000005</v>
      </c>
      <c r="E13" s="24">
        <v>0.71584999999999999</v>
      </c>
      <c r="F13" s="24">
        <v>0.72467499999999996</v>
      </c>
      <c r="G13" s="24">
        <v>0.72577499999999995</v>
      </c>
      <c r="H13" s="24">
        <v>0.71514999999999995</v>
      </c>
      <c r="I13" s="24">
        <v>0.707125</v>
      </c>
      <c r="J13" s="24">
        <v>0.71399999999999997</v>
      </c>
      <c r="K13" s="24">
        <v>0.71207500000000001</v>
      </c>
      <c r="L13" s="24">
        <v>0.73180000000000001</v>
      </c>
      <c r="M13" s="24">
        <v>0.71309999999999996</v>
      </c>
      <c r="N13" s="24">
        <v>0.7238</v>
      </c>
      <c r="O13" s="24">
        <v>0.71314999999999995</v>
      </c>
      <c r="P13" s="24">
        <v>0.70150000000000001</v>
      </c>
      <c r="Q13" s="24">
        <v>0.68282500000000002</v>
      </c>
      <c r="R13" s="24">
        <v>0.70604999999999996</v>
      </c>
      <c r="S13" s="24">
        <v>0.71179999999999999</v>
      </c>
      <c r="T13" s="24">
        <v>0.69322499999999998</v>
      </c>
      <c r="U13" s="24">
        <v>0.69094999999999995</v>
      </c>
      <c r="V13" s="24">
        <v>0.699125</v>
      </c>
    </row>
    <row r="14" spans="2:22" x14ac:dyDescent="0.25">
      <c r="B14" s="23">
        <v>63</v>
      </c>
      <c r="C14" s="24">
        <v>0.68100000000000005</v>
      </c>
      <c r="D14" s="24">
        <v>0.70940000000000003</v>
      </c>
      <c r="E14" s="24">
        <v>0.70597500000000002</v>
      </c>
      <c r="F14" s="24">
        <v>0.70792500000000003</v>
      </c>
      <c r="G14" s="24">
        <v>0.70542499999999997</v>
      </c>
      <c r="H14" s="24">
        <v>0.70997500000000002</v>
      </c>
      <c r="I14" s="24">
        <v>0.69542499999999996</v>
      </c>
      <c r="J14" s="24">
        <v>0.69757499999999995</v>
      </c>
      <c r="K14" s="24">
        <v>0.71157499999999996</v>
      </c>
      <c r="L14" s="24">
        <v>0.70074999999999998</v>
      </c>
      <c r="M14" s="24">
        <v>0.688025</v>
      </c>
      <c r="N14" s="24">
        <v>0.67730000000000001</v>
      </c>
      <c r="O14" s="24">
        <v>0.68862500000000004</v>
      </c>
      <c r="P14" s="24">
        <v>0.68564999999999998</v>
      </c>
      <c r="Q14" s="24">
        <v>0.67637499999999995</v>
      </c>
      <c r="R14" s="24">
        <v>0.66052500000000003</v>
      </c>
      <c r="S14" s="24">
        <v>0.68607499999999999</v>
      </c>
      <c r="T14" s="24">
        <v>0.69335000000000002</v>
      </c>
      <c r="U14" s="24">
        <v>0.66867500000000002</v>
      </c>
      <c r="V14" s="24">
        <v>0.69372500000000004</v>
      </c>
    </row>
    <row r="15" spans="2:22" x14ac:dyDescent="0.25">
      <c r="B15" s="23">
        <v>66</v>
      </c>
      <c r="C15" s="24">
        <v>0.68794999999999995</v>
      </c>
      <c r="D15" s="24">
        <v>0.70027499999999998</v>
      </c>
      <c r="E15" s="24">
        <v>0.69797500000000001</v>
      </c>
      <c r="F15" s="24">
        <v>0.71704999999999997</v>
      </c>
      <c r="G15" s="24">
        <v>0.70862499999999995</v>
      </c>
      <c r="H15" s="24">
        <v>0.71050000000000002</v>
      </c>
      <c r="I15" s="24">
        <v>0.70274999999999999</v>
      </c>
      <c r="J15" s="24">
        <v>0.69717499999999999</v>
      </c>
      <c r="K15" s="24">
        <v>0.70682500000000004</v>
      </c>
      <c r="L15" s="24">
        <v>0.71630000000000005</v>
      </c>
      <c r="M15" s="24">
        <v>0.68922499999999998</v>
      </c>
      <c r="N15" s="24">
        <v>0.67674999999999996</v>
      </c>
      <c r="O15" s="24">
        <v>0.69472500000000004</v>
      </c>
      <c r="P15" s="24">
        <v>0.69697500000000001</v>
      </c>
      <c r="Q15" s="24">
        <v>0.66352500000000003</v>
      </c>
      <c r="R15" s="24">
        <v>0.65542500000000004</v>
      </c>
      <c r="S15" s="24">
        <v>0.67132499999999995</v>
      </c>
      <c r="T15" s="24">
        <v>0.65937500000000004</v>
      </c>
      <c r="U15" s="24">
        <v>0.66720000000000002</v>
      </c>
      <c r="V15" s="24">
        <v>0.6552</v>
      </c>
    </row>
    <row r="16" spans="2:22" x14ac:dyDescent="0.25">
      <c r="B16" s="23">
        <v>69</v>
      </c>
      <c r="C16" s="24">
        <v>0.66210000000000002</v>
      </c>
      <c r="D16" s="24">
        <v>0.67125000000000001</v>
      </c>
      <c r="E16" s="24">
        <v>0.67945</v>
      </c>
      <c r="F16" s="24">
        <v>0.69732499999999997</v>
      </c>
      <c r="G16" s="24">
        <v>0.67907499999999998</v>
      </c>
      <c r="H16" s="24">
        <v>0.6956</v>
      </c>
      <c r="I16" s="24">
        <v>0.66739999999999999</v>
      </c>
      <c r="J16" s="24">
        <v>0.66435</v>
      </c>
      <c r="K16" s="24">
        <v>0.70837499999999998</v>
      </c>
      <c r="L16" s="24">
        <v>0.65564999999999996</v>
      </c>
      <c r="M16" s="24">
        <v>0.68862500000000004</v>
      </c>
      <c r="N16" s="24">
        <v>0.69957499999999995</v>
      </c>
      <c r="O16" s="24">
        <v>0.69264999999999999</v>
      </c>
      <c r="P16" s="24">
        <v>0.65857500000000002</v>
      </c>
      <c r="Q16" s="24">
        <v>0.65295000000000003</v>
      </c>
      <c r="R16" s="24">
        <v>0.65415000000000001</v>
      </c>
      <c r="S16" s="24">
        <v>0.68820000000000003</v>
      </c>
      <c r="T16" s="24">
        <v>0.65852500000000003</v>
      </c>
      <c r="U16" s="24">
        <v>0.65849999999999997</v>
      </c>
      <c r="V16" s="24">
        <v>0.65417499999999995</v>
      </c>
    </row>
    <row r="17" spans="2:22" x14ac:dyDescent="0.25">
      <c r="B17" s="23">
        <v>72</v>
      </c>
      <c r="C17" s="24">
        <v>0.71907500000000002</v>
      </c>
      <c r="D17" s="24">
        <v>0.70987500000000003</v>
      </c>
      <c r="E17" s="24">
        <v>0.72714999999999996</v>
      </c>
      <c r="F17" s="24">
        <v>0.72935000000000005</v>
      </c>
      <c r="G17" s="24">
        <v>0.73187500000000005</v>
      </c>
      <c r="H17" s="24">
        <v>0.74085000000000001</v>
      </c>
      <c r="I17" s="24">
        <v>0.72860000000000003</v>
      </c>
      <c r="J17" s="24">
        <v>0.71635000000000004</v>
      </c>
      <c r="K17" s="24">
        <v>0.73834999999999995</v>
      </c>
      <c r="L17" s="24">
        <v>0.73075000000000001</v>
      </c>
      <c r="M17" s="24">
        <v>0.71960000000000002</v>
      </c>
      <c r="N17" s="24">
        <v>0.72862499999999997</v>
      </c>
      <c r="O17" s="24">
        <v>0.72322500000000001</v>
      </c>
      <c r="P17" s="24">
        <v>0.68232499999999996</v>
      </c>
      <c r="Q17" s="24">
        <v>0.68855</v>
      </c>
      <c r="R17" s="24">
        <v>0.67535000000000001</v>
      </c>
      <c r="S17" s="24">
        <v>0.70774999999999999</v>
      </c>
      <c r="T17" s="24">
        <v>0.69340000000000002</v>
      </c>
      <c r="U17" s="24">
        <v>0.71235000000000004</v>
      </c>
      <c r="V17" s="24">
        <v>0.68120000000000003</v>
      </c>
    </row>
    <row r="18" spans="2:22" x14ac:dyDescent="0.25">
      <c r="B18" s="23">
        <v>75</v>
      </c>
      <c r="C18" s="24">
        <v>0.67615000000000003</v>
      </c>
      <c r="D18" s="24">
        <v>0.67582500000000001</v>
      </c>
      <c r="E18" s="24">
        <v>0.68402499999999999</v>
      </c>
      <c r="F18" s="24">
        <v>0.69777500000000003</v>
      </c>
      <c r="G18" s="24">
        <v>0.66435</v>
      </c>
      <c r="H18" s="24">
        <v>0.67582500000000001</v>
      </c>
      <c r="I18" s="24">
        <v>0.68182500000000001</v>
      </c>
      <c r="J18" s="24">
        <v>0.67267500000000002</v>
      </c>
      <c r="K18" s="24">
        <v>0.67374999999999996</v>
      </c>
      <c r="L18" s="24">
        <v>0.69704999999999995</v>
      </c>
      <c r="M18" s="24">
        <v>0.69487500000000002</v>
      </c>
      <c r="N18" s="24">
        <v>0.709175</v>
      </c>
      <c r="O18" s="24">
        <v>0.70347499999999996</v>
      </c>
      <c r="P18" s="24">
        <v>0.65705000000000002</v>
      </c>
      <c r="Q18" s="24">
        <v>0.63837500000000003</v>
      </c>
      <c r="R18" s="24">
        <v>0.64539999999999997</v>
      </c>
      <c r="S18" s="24">
        <v>0.67157500000000003</v>
      </c>
      <c r="T18" s="24">
        <v>0.65054999999999996</v>
      </c>
      <c r="U18" s="24">
        <v>0.67225000000000001</v>
      </c>
      <c r="V18" s="24">
        <v>0.65864999999999996</v>
      </c>
    </row>
    <row r="19" spans="2:22" x14ac:dyDescent="0.25">
      <c r="B19" s="23">
        <v>78</v>
      </c>
      <c r="C19" s="24">
        <v>0.69630000000000003</v>
      </c>
      <c r="D19" s="24">
        <v>0.71077500000000005</v>
      </c>
      <c r="E19" s="24">
        <v>0.71509999999999996</v>
      </c>
      <c r="F19" s="24">
        <v>0.72040000000000004</v>
      </c>
      <c r="G19" s="24">
        <v>0.70840000000000003</v>
      </c>
      <c r="H19" s="24">
        <v>0.69937499999999997</v>
      </c>
      <c r="I19" s="24">
        <v>0.69967500000000005</v>
      </c>
      <c r="J19" s="24">
        <v>0.71107500000000001</v>
      </c>
      <c r="K19" s="24">
        <v>0.70942499999999997</v>
      </c>
      <c r="L19" s="24">
        <v>0.68930000000000002</v>
      </c>
      <c r="M19" s="24">
        <v>0.71462499999999995</v>
      </c>
      <c r="N19" s="24">
        <v>0.70194999999999996</v>
      </c>
      <c r="O19" s="24">
        <v>0.71140000000000003</v>
      </c>
      <c r="P19" s="24">
        <v>0.66847500000000004</v>
      </c>
      <c r="Q19" s="24">
        <v>0.66185000000000005</v>
      </c>
      <c r="R19" s="24">
        <v>0.647675</v>
      </c>
      <c r="S19" s="24">
        <v>0.69357500000000005</v>
      </c>
      <c r="T19" s="24">
        <v>0.67830000000000001</v>
      </c>
      <c r="U19" s="24">
        <v>0.67927499999999996</v>
      </c>
      <c r="V19" s="24">
        <v>0.68442499999999995</v>
      </c>
    </row>
    <row r="20" spans="2:22" x14ac:dyDescent="0.25">
      <c r="B20" s="23">
        <v>81</v>
      </c>
      <c r="C20" s="24">
        <v>0.71562499999999996</v>
      </c>
      <c r="D20" s="24">
        <v>0.71677500000000005</v>
      </c>
      <c r="E20" s="24">
        <v>0.71960000000000002</v>
      </c>
      <c r="F20" s="24">
        <v>0.72484999999999999</v>
      </c>
      <c r="G20" s="24">
        <v>0.7077</v>
      </c>
      <c r="H20" s="24">
        <v>0.71692500000000003</v>
      </c>
      <c r="I20" s="24">
        <v>0.70465</v>
      </c>
      <c r="J20" s="24">
        <v>0.71889999999999998</v>
      </c>
      <c r="K20" s="24">
        <v>0.73204999999999998</v>
      </c>
      <c r="L20" s="24">
        <v>0.69099999999999995</v>
      </c>
      <c r="M20" s="24">
        <v>0.69637499999999997</v>
      </c>
      <c r="N20" s="24">
        <v>0.72392500000000004</v>
      </c>
      <c r="O20" s="24">
        <v>0.71379999999999999</v>
      </c>
      <c r="P20" s="24">
        <v>0.66947500000000004</v>
      </c>
      <c r="Q20" s="24">
        <v>0.69247499999999995</v>
      </c>
      <c r="R20" s="24">
        <v>0.67149999999999999</v>
      </c>
      <c r="S20" s="24">
        <v>0.71850000000000003</v>
      </c>
      <c r="T20" s="24">
        <v>0.70292500000000002</v>
      </c>
      <c r="U20" s="24">
        <v>0.693025</v>
      </c>
      <c r="V20" s="24">
        <v>0.70447499999999996</v>
      </c>
    </row>
    <row r="21" spans="2:22" x14ac:dyDescent="0.25">
      <c r="B21" s="23">
        <v>84</v>
      </c>
      <c r="C21" s="24">
        <v>0.71272500000000005</v>
      </c>
      <c r="D21" s="24">
        <v>0.71589999999999998</v>
      </c>
      <c r="E21" s="24">
        <v>0.72370000000000001</v>
      </c>
      <c r="F21" s="24">
        <v>0.70615000000000006</v>
      </c>
      <c r="G21" s="24">
        <v>0.70445000000000002</v>
      </c>
      <c r="H21" s="24">
        <v>0.70542499999999997</v>
      </c>
      <c r="I21" s="24">
        <v>0.70332499999999998</v>
      </c>
      <c r="J21" s="24">
        <v>0.67452500000000004</v>
      </c>
      <c r="K21" s="24">
        <v>0.70872500000000005</v>
      </c>
      <c r="L21" s="24">
        <v>0.68877500000000003</v>
      </c>
      <c r="M21" s="24">
        <v>0.67869999999999997</v>
      </c>
      <c r="N21" s="24">
        <v>0.66677500000000001</v>
      </c>
      <c r="O21" s="24">
        <v>0.673875</v>
      </c>
      <c r="P21" s="24">
        <v>0.66032500000000005</v>
      </c>
      <c r="Q21" s="24">
        <v>0.66662500000000002</v>
      </c>
      <c r="R21" s="24">
        <v>0.64739999999999998</v>
      </c>
      <c r="S21" s="24">
        <v>0.69222499999999998</v>
      </c>
      <c r="T21" s="24">
        <v>0.64932500000000004</v>
      </c>
      <c r="U21" s="24">
        <v>0.66279999999999994</v>
      </c>
      <c r="V21" s="24">
        <v>0.68425000000000002</v>
      </c>
    </row>
    <row r="22" spans="2:22" x14ac:dyDescent="0.25">
      <c r="B22" s="23">
        <v>87</v>
      </c>
      <c r="C22" s="24">
        <v>0.63652500000000001</v>
      </c>
      <c r="D22" s="24">
        <v>0.65227500000000005</v>
      </c>
      <c r="E22" s="24">
        <v>0.66154999999999997</v>
      </c>
      <c r="F22" s="24">
        <v>0.66992499999999999</v>
      </c>
      <c r="G22" s="24">
        <v>0.65485000000000004</v>
      </c>
      <c r="H22" s="24">
        <v>0.6552</v>
      </c>
      <c r="I22" s="24">
        <v>0.65005000000000002</v>
      </c>
      <c r="J22" s="24">
        <v>0.643675</v>
      </c>
      <c r="K22" s="24">
        <v>0.66467500000000002</v>
      </c>
      <c r="L22" s="24">
        <v>0.65949999999999998</v>
      </c>
      <c r="M22" s="24">
        <v>0.64900000000000002</v>
      </c>
      <c r="N22" s="24">
        <v>0.63565000000000005</v>
      </c>
      <c r="O22" s="24">
        <v>0.64317500000000005</v>
      </c>
      <c r="P22" s="24">
        <v>0.60817500000000002</v>
      </c>
      <c r="Q22" s="24">
        <v>0.59624999999999995</v>
      </c>
      <c r="R22" s="24">
        <v>0.6149</v>
      </c>
      <c r="S22" s="24">
        <v>0.62775000000000003</v>
      </c>
      <c r="T22" s="24">
        <v>0.60852499999999998</v>
      </c>
      <c r="U22" s="24">
        <v>0.61872499999999997</v>
      </c>
      <c r="V22" s="24">
        <v>0.60752499999999998</v>
      </c>
    </row>
    <row r="23" spans="2:22" x14ac:dyDescent="0.25">
      <c r="B23" s="23">
        <v>90</v>
      </c>
      <c r="C23" s="24">
        <v>0.66895000000000004</v>
      </c>
      <c r="D23" s="24">
        <v>0.65392499999999998</v>
      </c>
      <c r="E23" s="24">
        <v>0.65642500000000004</v>
      </c>
      <c r="F23" s="24">
        <v>0.67915000000000003</v>
      </c>
      <c r="G23" s="24">
        <v>0.66649999999999998</v>
      </c>
      <c r="H23" s="24">
        <v>0.66892499999999999</v>
      </c>
      <c r="I23" s="24">
        <v>0.64422500000000005</v>
      </c>
      <c r="J23" s="24">
        <v>0.65312499999999996</v>
      </c>
      <c r="K23" s="24">
        <v>0.68567500000000003</v>
      </c>
      <c r="L23" s="24">
        <v>0.66990000000000005</v>
      </c>
      <c r="M23" s="24">
        <v>0.64537500000000003</v>
      </c>
      <c r="N23" s="24">
        <v>0.66390000000000005</v>
      </c>
      <c r="O23" s="24">
        <v>0.67342500000000005</v>
      </c>
      <c r="P23" s="24">
        <v>0.64272499999999999</v>
      </c>
      <c r="Q23" s="24">
        <v>0.64992499999999997</v>
      </c>
      <c r="R23" s="24">
        <v>0.61939999999999995</v>
      </c>
      <c r="S23" s="24">
        <v>0.66762500000000002</v>
      </c>
      <c r="T23" s="24">
        <v>0.64824999999999999</v>
      </c>
      <c r="U23" s="24">
        <v>0.621475</v>
      </c>
      <c r="V23" s="24">
        <v>0.61487499999999995</v>
      </c>
    </row>
    <row r="24" spans="2:22" x14ac:dyDescent="0.25">
      <c r="B24" s="23">
        <v>93</v>
      </c>
      <c r="C24" s="24">
        <v>0.66017499999999996</v>
      </c>
      <c r="D24" s="24">
        <v>0.67262500000000003</v>
      </c>
      <c r="E24" s="24">
        <v>0.67632499999999995</v>
      </c>
      <c r="F24" s="24">
        <v>0.67907499999999998</v>
      </c>
      <c r="G24" s="24">
        <v>0.68310000000000004</v>
      </c>
      <c r="H24" s="24">
        <v>0.69917499999999999</v>
      </c>
      <c r="I24" s="24">
        <v>0.685975</v>
      </c>
      <c r="J24" s="24">
        <v>0.68110000000000004</v>
      </c>
      <c r="K24" s="24">
        <v>0.69774999999999998</v>
      </c>
      <c r="L24" s="24">
        <v>0.69159999999999999</v>
      </c>
      <c r="M24" s="24">
        <v>0.67600000000000005</v>
      </c>
      <c r="N24" s="24">
        <v>0.67297499999999999</v>
      </c>
      <c r="O24" s="24">
        <v>0.6966</v>
      </c>
      <c r="P24" s="24">
        <v>0.61837500000000001</v>
      </c>
      <c r="Q24" s="24">
        <v>0.63797499999999996</v>
      </c>
      <c r="R24" s="24">
        <v>0.63972499999999999</v>
      </c>
      <c r="S24" s="24">
        <v>0.68317499999999998</v>
      </c>
      <c r="T24" s="24">
        <v>0.66337500000000005</v>
      </c>
      <c r="U24" s="24">
        <v>0.63029999999999997</v>
      </c>
      <c r="V24" s="24">
        <v>0.63467499999999999</v>
      </c>
    </row>
    <row r="25" spans="2:22" x14ac:dyDescent="0.25">
      <c r="B25" s="23">
        <v>96</v>
      </c>
      <c r="C25" s="24">
        <v>0.65462500000000001</v>
      </c>
      <c r="D25" s="24">
        <v>0.64842500000000003</v>
      </c>
      <c r="E25" s="24">
        <v>0.65744999999999998</v>
      </c>
      <c r="F25" s="24">
        <v>0.67200000000000004</v>
      </c>
      <c r="G25" s="24">
        <v>0.68679999999999997</v>
      </c>
      <c r="H25" s="24">
        <v>0.69689999999999996</v>
      </c>
      <c r="I25" s="24">
        <v>0.67795000000000005</v>
      </c>
      <c r="J25" s="24">
        <v>0.66942500000000005</v>
      </c>
      <c r="K25" s="24">
        <v>0.68227499999999996</v>
      </c>
      <c r="L25" s="24">
        <v>0.68464999999999998</v>
      </c>
      <c r="M25" s="24">
        <v>0.67930000000000001</v>
      </c>
      <c r="N25" s="24">
        <v>0.66327499999999995</v>
      </c>
      <c r="O25" s="24">
        <v>0.66974999999999996</v>
      </c>
      <c r="P25" s="24">
        <v>0.62172499999999997</v>
      </c>
      <c r="Q25" s="24">
        <v>0.59540000000000004</v>
      </c>
      <c r="R25" s="24">
        <v>0.61607500000000004</v>
      </c>
      <c r="S25" s="24">
        <v>0.64344999999999997</v>
      </c>
      <c r="T25" s="24">
        <v>0.65357500000000002</v>
      </c>
      <c r="U25" s="24">
        <v>0.63080000000000003</v>
      </c>
      <c r="V25" s="24">
        <v>0.63829999999999998</v>
      </c>
    </row>
    <row r="26" spans="2:22" x14ac:dyDescent="0.25">
      <c r="B26" s="23">
        <v>99</v>
      </c>
      <c r="C26" s="24">
        <v>0.65352500000000002</v>
      </c>
      <c r="D26" s="24">
        <v>0.67277500000000001</v>
      </c>
      <c r="E26" s="24">
        <v>0.68440000000000001</v>
      </c>
      <c r="F26" s="24">
        <v>0.68545</v>
      </c>
      <c r="G26" s="24">
        <v>0.69087500000000002</v>
      </c>
      <c r="H26" s="24">
        <v>0.67582500000000001</v>
      </c>
      <c r="I26" s="24">
        <v>0.68964999999999999</v>
      </c>
      <c r="J26" s="24">
        <v>0.66332500000000005</v>
      </c>
      <c r="K26" s="24">
        <v>0.70502500000000001</v>
      </c>
      <c r="L26" s="24">
        <v>0.675925</v>
      </c>
      <c r="M26" s="24">
        <v>0.69227499999999997</v>
      </c>
      <c r="N26" s="24">
        <v>0.68400000000000005</v>
      </c>
      <c r="O26" s="24">
        <v>0.69315000000000004</v>
      </c>
      <c r="P26" s="24">
        <v>0.64812499999999995</v>
      </c>
      <c r="Q26" s="24">
        <v>0.61532500000000001</v>
      </c>
      <c r="R26" s="24">
        <v>0.61204999999999998</v>
      </c>
      <c r="S26" s="24">
        <v>0.690025</v>
      </c>
      <c r="T26" s="24">
        <v>0.66795000000000004</v>
      </c>
      <c r="U26" s="24">
        <v>0.64557500000000001</v>
      </c>
      <c r="V26" s="24">
        <v>0.61902500000000005</v>
      </c>
    </row>
    <row r="27" spans="2:22" x14ac:dyDescent="0.25">
      <c r="B27" s="23">
        <v>102</v>
      </c>
      <c r="C27" s="24">
        <v>0.68389999999999995</v>
      </c>
      <c r="D27" s="24">
        <v>0.69220000000000004</v>
      </c>
      <c r="E27" s="24">
        <v>0.69442499999999996</v>
      </c>
      <c r="F27" s="24">
        <v>0.70037499999999997</v>
      </c>
      <c r="G27" s="24">
        <v>0.70387500000000003</v>
      </c>
      <c r="H27" s="24">
        <v>0.69594999999999996</v>
      </c>
      <c r="I27" s="24">
        <v>0.68825000000000003</v>
      </c>
      <c r="J27" s="24">
        <v>0.68857500000000005</v>
      </c>
      <c r="K27" s="24">
        <v>0.71875</v>
      </c>
      <c r="L27" s="24">
        <v>0.70720000000000005</v>
      </c>
      <c r="M27" s="24">
        <v>0.68284999999999996</v>
      </c>
      <c r="N27" s="24">
        <v>0.69189999999999996</v>
      </c>
      <c r="O27" s="24">
        <v>0.69950000000000001</v>
      </c>
      <c r="P27" s="24">
        <v>0.70189999999999997</v>
      </c>
      <c r="Q27" s="24">
        <v>0.66157500000000002</v>
      </c>
      <c r="R27" s="24">
        <v>0.65217499999999995</v>
      </c>
      <c r="S27" s="24">
        <v>0.69822499999999998</v>
      </c>
      <c r="T27" s="24">
        <v>0.67852500000000004</v>
      </c>
      <c r="U27" s="24">
        <v>0.63122500000000004</v>
      </c>
      <c r="V27" s="24">
        <v>0.63175000000000003</v>
      </c>
    </row>
    <row r="28" spans="2:22" x14ac:dyDescent="0.25">
      <c r="B28" s="23">
        <v>105</v>
      </c>
      <c r="C28" s="24">
        <v>0.71204999999999996</v>
      </c>
      <c r="D28" s="24">
        <v>0.69530000000000003</v>
      </c>
      <c r="E28" s="24">
        <v>0.7198</v>
      </c>
      <c r="F28" s="24">
        <v>0.72872499999999996</v>
      </c>
      <c r="G28" s="24">
        <v>0.73680000000000001</v>
      </c>
      <c r="H28" s="24">
        <v>0.72794999999999999</v>
      </c>
      <c r="I28" s="24">
        <v>0.72172499999999995</v>
      </c>
      <c r="J28" s="24">
        <v>0.72192500000000004</v>
      </c>
      <c r="K28" s="24">
        <v>0.71207500000000001</v>
      </c>
      <c r="L28" s="24">
        <v>0.72042499999999998</v>
      </c>
      <c r="M28" s="24">
        <v>0.70689999999999997</v>
      </c>
      <c r="N28" s="24">
        <v>0.69887500000000002</v>
      </c>
      <c r="O28" s="24">
        <v>0.71977500000000005</v>
      </c>
      <c r="P28" s="24">
        <v>0.67582500000000001</v>
      </c>
      <c r="Q28" s="24">
        <v>0.63514999999999999</v>
      </c>
      <c r="R28" s="24">
        <v>0.62772499999999998</v>
      </c>
      <c r="S28" s="24">
        <v>0.69474999999999998</v>
      </c>
      <c r="T28" s="24">
        <v>0.68410000000000004</v>
      </c>
      <c r="U28" s="24">
        <v>0.65277499999999999</v>
      </c>
      <c r="V28" s="24">
        <v>0.67122499999999996</v>
      </c>
    </row>
    <row r="29" spans="2:22" x14ac:dyDescent="0.25">
      <c r="B29" s="23">
        <v>108</v>
      </c>
      <c r="C29" s="24">
        <v>0.67825000000000002</v>
      </c>
      <c r="D29" s="24">
        <v>0.66927499999999995</v>
      </c>
      <c r="E29" s="24">
        <v>0.69572500000000004</v>
      </c>
      <c r="F29" s="24">
        <v>0.69564999999999999</v>
      </c>
      <c r="G29" s="24">
        <v>0.68147500000000005</v>
      </c>
      <c r="H29" s="24">
        <v>0.69597500000000001</v>
      </c>
      <c r="I29" s="24">
        <v>0.68700000000000006</v>
      </c>
      <c r="J29" s="24">
        <v>0.66792499999999999</v>
      </c>
      <c r="K29" s="24">
        <v>0.68074999999999997</v>
      </c>
      <c r="L29" s="24">
        <v>0.69782500000000003</v>
      </c>
      <c r="M29" s="24">
        <v>0.69055</v>
      </c>
      <c r="N29" s="24">
        <v>0.67677500000000002</v>
      </c>
      <c r="O29" s="24">
        <v>0.65752500000000003</v>
      </c>
      <c r="P29" s="24">
        <v>0.63019999999999998</v>
      </c>
      <c r="Q29" s="24">
        <v>0.63587499999999997</v>
      </c>
      <c r="R29" s="24">
        <v>0.59617500000000001</v>
      </c>
      <c r="S29" s="24">
        <v>0.68972500000000003</v>
      </c>
      <c r="T29" s="24">
        <v>0.65147500000000003</v>
      </c>
      <c r="U29" s="24">
        <v>0.61575000000000002</v>
      </c>
      <c r="V29" s="24">
        <v>0.64732500000000004</v>
      </c>
    </row>
    <row r="30" spans="2:22" x14ac:dyDescent="0.25">
      <c r="B30" s="23">
        <v>111</v>
      </c>
      <c r="C30" s="24">
        <v>0.69377500000000003</v>
      </c>
      <c r="D30" s="24">
        <v>0.64980000000000004</v>
      </c>
      <c r="E30" s="24">
        <v>0.68989999999999996</v>
      </c>
      <c r="F30" s="24">
        <v>0.70689999999999997</v>
      </c>
      <c r="G30" s="24">
        <v>0.69469999999999998</v>
      </c>
      <c r="H30" s="24">
        <v>0.69487500000000002</v>
      </c>
      <c r="I30" s="24">
        <v>0.68745000000000001</v>
      </c>
      <c r="J30" s="24">
        <v>0.65390000000000004</v>
      </c>
      <c r="K30" s="24">
        <v>0.71187500000000004</v>
      </c>
      <c r="L30" s="24">
        <v>0.67320000000000002</v>
      </c>
      <c r="M30" s="24">
        <v>0.68537499999999996</v>
      </c>
      <c r="N30" s="24">
        <v>0.666875</v>
      </c>
      <c r="O30" s="24">
        <v>0.70202500000000001</v>
      </c>
      <c r="P30" s="24">
        <v>0.57167500000000004</v>
      </c>
      <c r="Q30" s="24">
        <v>0.6018</v>
      </c>
      <c r="R30" s="24">
        <v>0.57522499999999999</v>
      </c>
      <c r="S30" s="24">
        <v>0.65839999999999999</v>
      </c>
      <c r="T30" s="24">
        <v>0.61885000000000001</v>
      </c>
      <c r="U30" s="24">
        <v>0.61070000000000002</v>
      </c>
      <c r="V30" s="24">
        <v>0.58707500000000001</v>
      </c>
    </row>
    <row r="31" spans="2:22" x14ac:dyDescent="0.25">
      <c r="B31" s="23">
        <v>114</v>
      </c>
      <c r="C31" s="24">
        <v>0.68457500000000004</v>
      </c>
      <c r="D31" s="24">
        <v>0.64877499999999999</v>
      </c>
      <c r="E31" s="24">
        <v>0.69087500000000002</v>
      </c>
      <c r="F31" s="24">
        <v>0.71594999999999998</v>
      </c>
      <c r="G31" s="24">
        <v>0.69225000000000003</v>
      </c>
      <c r="H31" s="24">
        <v>0.69922499999999999</v>
      </c>
      <c r="I31" s="24">
        <v>0.67527499999999996</v>
      </c>
      <c r="J31" s="24">
        <v>0.67127499999999996</v>
      </c>
      <c r="K31" s="24">
        <v>0.70022499999999999</v>
      </c>
      <c r="L31" s="24">
        <v>0.701075</v>
      </c>
      <c r="M31" s="24">
        <v>0.68440000000000001</v>
      </c>
      <c r="N31" s="24">
        <v>0.674875</v>
      </c>
      <c r="O31" s="24">
        <v>0.67669999999999997</v>
      </c>
      <c r="P31" s="24">
        <v>0.63397499999999996</v>
      </c>
      <c r="Q31" s="24">
        <v>0.60660000000000003</v>
      </c>
      <c r="R31" s="24">
        <v>0.59397500000000003</v>
      </c>
      <c r="S31" s="24">
        <v>0.65992499999999998</v>
      </c>
      <c r="T31" s="24">
        <v>0.64180000000000004</v>
      </c>
      <c r="U31" s="24">
        <v>0.59535000000000005</v>
      </c>
      <c r="V31" s="24">
        <v>0.61202500000000004</v>
      </c>
    </row>
    <row r="32" spans="2:22" x14ac:dyDescent="0.25">
      <c r="B32" s="23">
        <v>117</v>
      </c>
      <c r="C32" s="24">
        <v>0.71462499999999995</v>
      </c>
      <c r="D32" s="24">
        <v>0.676925</v>
      </c>
      <c r="E32" s="24">
        <v>0.71365000000000001</v>
      </c>
      <c r="F32" s="24">
        <v>0.71079999999999999</v>
      </c>
      <c r="G32" s="24">
        <v>0.7127</v>
      </c>
      <c r="H32" s="24">
        <v>0.70799999999999996</v>
      </c>
      <c r="I32" s="24">
        <v>0.71247499999999997</v>
      </c>
      <c r="J32" s="24">
        <v>0.66017499999999996</v>
      </c>
      <c r="K32" s="24">
        <v>0.73504999999999998</v>
      </c>
      <c r="L32" s="24">
        <v>0.71252499999999996</v>
      </c>
      <c r="M32" s="24">
        <v>0.69425000000000003</v>
      </c>
      <c r="N32" s="24">
        <v>0.67400000000000004</v>
      </c>
      <c r="O32" s="24">
        <v>0.66037500000000005</v>
      </c>
      <c r="P32" s="24">
        <v>0.63719999999999999</v>
      </c>
      <c r="Q32" s="24">
        <v>0.59392500000000004</v>
      </c>
      <c r="R32" s="24">
        <v>0.61224999999999996</v>
      </c>
      <c r="S32" s="24">
        <v>0.66239999999999999</v>
      </c>
      <c r="T32" s="24">
        <v>0.65529999999999999</v>
      </c>
      <c r="U32" s="24">
        <v>0.64227500000000004</v>
      </c>
      <c r="V32" s="24">
        <v>0.58767499999999995</v>
      </c>
    </row>
    <row r="33" spans="2:22" x14ac:dyDescent="0.25">
      <c r="B33" s="23">
        <v>120</v>
      </c>
      <c r="C33" s="24">
        <v>0.68577500000000002</v>
      </c>
      <c r="D33" s="24">
        <v>0.67412499999999997</v>
      </c>
      <c r="E33" s="24">
        <v>0.70040000000000002</v>
      </c>
      <c r="F33" s="24">
        <v>0.69569999999999999</v>
      </c>
      <c r="G33" s="24">
        <v>0.70437499999999997</v>
      </c>
      <c r="H33" s="24">
        <v>0.674925</v>
      </c>
      <c r="I33" s="24">
        <v>0.67782500000000001</v>
      </c>
      <c r="J33" s="24">
        <v>0.66357500000000003</v>
      </c>
      <c r="K33" s="24">
        <v>0.70282500000000003</v>
      </c>
      <c r="L33" s="24">
        <v>0.67582500000000001</v>
      </c>
      <c r="M33" s="24">
        <v>0.67212499999999997</v>
      </c>
      <c r="N33" s="24">
        <v>0.69957499999999995</v>
      </c>
      <c r="O33" s="24">
        <v>0.67925000000000002</v>
      </c>
      <c r="P33" s="24">
        <v>0.65290000000000004</v>
      </c>
      <c r="Q33" s="24">
        <v>0.63019999999999998</v>
      </c>
      <c r="R33" s="24">
        <v>0.59152499999999997</v>
      </c>
      <c r="S33" s="24">
        <v>0.67322499999999996</v>
      </c>
      <c r="T33" s="24">
        <v>0.67164999999999997</v>
      </c>
      <c r="U33" s="24">
        <v>0.64342500000000002</v>
      </c>
      <c r="V33" s="24">
        <v>0.62480000000000002</v>
      </c>
    </row>
    <row r="34" spans="2:22" x14ac:dyDescent="0.25">
      <c r="B34" s="23">
        <v>123</v>
      </c>
      <c r="C34" s="24">
        <v>0.63402499999999995</v>
      </c>
      <c r="D34" s="24">
        <v>0.65429999999999999</v>
      </c>
      <c r="E34" s="24">
        <v>0.67057500000000003</v>
      </c>
      <c r="F34" s="24">
        <v>0.68889999999999996</v>
      </c>
      <c r="G34" s="24">
        <v>0.65949999999999998</v>
      </c>
      <c r="H34" s="24">
        <v>0.69242499999999996</v>
      </c>
      <c r="I34" s="24">
        <v>0.67795000000000005</v>
      </c>
      <c r="J34" s="24">
        <v>0.63154999999999994</v>
      </c>
      <c r="K34" s="24">
        <v>0.65912499999999996</v>
      </c>
      <c r="L34" s="24">
        <v>0.69315000000000004</v>
      </c>
      <c r="M34" s="24">
        <v>0.67192499999999999</v>
      </c>
      <c r="N34" s="24">
        <v>0.63567499999999999</v>
      </c>
      <c r="O34" s="24">
        <v>0.68287500000000001</v>
      </c>
      <c r="P34" s="24">
        <v>0.61329999999999996</v>
      </c>
      <c r="Q34" s="24">
        <v>0.61429999999999996</v>
      </c>
      <c r="R34" s="24">
        <v>0.58125000000000004</v>
      </c>
      <c r="S34" s="24">
        <v>0.65769999999999995</v>
      </c>
      <c r="T34" s="24">
        <v>0.6462</v>
      </c>
      <c r="U34" s="24">
        <v>0.57879999999999998</v>
      </c>
      <c r="V34" s="24">
        <v>0.59472499999999995</v>
      </c>
    </row>
    <row r="35" spans="2:22" x14ac:dyDescent="0.25">
      <c r="B35" s="23">
        <v>126</v>
      </c>
      <c r="C35" s="24">
        <v>0.68835000000000002</v>
      </c>
      <c r="D35" s="24">
        <v>0.64910000000000001</v>
      </c>
      <c r="E35" s="24">
        <v>0.70155000000000001</v>
      </c>
      <c r="F35" s="24">
        <v>0.69792500000000002</v>
      </c>
      <c r="G35" s="24">
        <v>0.68232499999999996</v>
      </c>
      <c r="H35" s="24">
        <v>0.69887500000000002</v>
      </c>
      <c r="I35" s="24">
        <v>0.68627499999999997</v>
      </c>
      <c r="J35" s="24">
        <v>0.67715000000000003</v>
      </c>
      <c r="K35" s="24">
        <v>0.68374999999999997</v>
      </c>
      <c r="L35" s="24">
        <v>0.68862500000000004</v>
      </c>
      <c r="M35" s="24">
        <v>0.66154999999999997</v>
      </c>
      <c r="N35" s="24">
        <v>0.66180000000000005</v>
      </c>
      <c r="O35" s="24">
        <v>0.68187500000000001</v>
      </c>
      <c r="P35" s="24">
        <v>0.62344999999999995</v>
      </c>
      <c r="Q35" s="24">
        <v>0.64029999999999998</v>
      </c>
      <c r="R35" s="24">
        <v>0.61075000000000002</v>
      </c>
      <c r="S35" s="24">
        <v>0.631525</v>
      </c>
      <c r="T35" s="24">
        <v>0.63839999999999997</v>
      </c>
      <c r="U35" s="24">
        <v>0.59812500000000002</v>
      </c>
      <c r="V35" s="24">
        <v>0.58237499999999998</v>
      </c>
    </row>
    <row r="36" spans="2:22" x14ac:dyDescent="0.25">
      <c r="B36" s="23">
        <v>129</v>
      </c>
      <c r="C36" s="24">
        <v>0.71142499999999997</v>
      </c>
      <c r="D36" s="24">
        <v>0.66912499999999997</v>
      </c>
      <c r="E36" s="24">
        <v>0.71232499999999999</v>
      </c>
      <c r="F36" s="24">
        <v>0.73080000000000001</v>
      </c>
      <c r="G36" s="24">
        <v>0.70987500000000003</v>
      </c>
      <c r="H36" s="24">
        <v>0.72097500000000003</v>
      </c>
      <c r="I36" s="24">
        <v>0.68964999999999999</v>
      </c>
      <c r="J36" s="24">
        <v>0.69164999999999999</v>
      </c>
      <c r="K36" s="24">
        <v>0.71502500000000002</v>
      </c>
      <c r="L36" s="24">
        <v>0.71914999999999996</v>
      </c>
      <c r="M36" s="24">
        <v>0.69952499999999995</v>
      </c>
      <c r="N36" s="24">
        <v>0.68267500000000003</v>
      </c>
      <c r="O36" s="24">
        <v>0.66620000000000001</v>
      </c>
      <c r="P36" s="24">
        <v>0.63202499999999995</v>
      </c>
      <c r="Q36" s="24">
        <v>0.64390000000000003</v>
      </c>
      <c r="R36" s="24">
        <v>0.59325000000000006</v>
      </c>
      <c r="S36" s="24">
        <v>0.68394999999999995</v>
      </c>
      <c r="T36" s="24">
        <v>0.63875000000000004</v>
      </c>
      <c r="U36" s="24">
        <v>0.61019999999999996</v>
      </c>
      <c r="V36" s="24">
        <v>0.60747499999999999</v>
      </c>
    </row>
    <row r="37" spans="2:22" x14ac:dyDescent="0.25">
      <c r="B37" s="23">
        <v>132</v>
      </c>
      <c r="C37" s="24">
        <v>0.65549999999999997</v>
      </c>
      <c r="D37" s="24">
        <v>0.66969999999999996</v>
      </c>
      <c r="E37" s="24">
        <v>0.63365000000000005</v>
      </c>
      <c r="F37" s="24">
        <v>0.65334999999999999</v>
      </c>
      <c r="G37" s="24">
        <v>0.66752500000000003</v>
      </c>
      <c r="H37" s="24">
        <v>0.64864999999999995</v>
      </c>
      <c r="I37" s="24">
        <v>0.67057500000000003</v>
      </c>
      <c r="J37" s="24">
        <v>0.64895000000000003</v>
      </c>
      <c r="K37" s="24">
        <v>0.66167500000000001</v>
      </c>
      <c r="L37" s="24">
        <v>0.64857500000000001</v>
      </c>
      <c r="M37" s="24">
        <v>0.67462500000000003</v>
      </c>
      <c r="N37" s="24">
        <v>0.60794999999999999</v>
      </c>
      <c r="O37" s="24">
        <v>0.66202499999999997</v>
      </c>
      <c r="P37" s="24">
        <v>0.59712500000000002</v>
      </c>
      <c r="Q37" s="24">
        <v>0.61260000000000003</v>
      </c>
      <c r="R37" s="24">
        <v>0.55947499999999994</v>
      </c>
      <c r="S37" s="24">
        <v>0.61545000000000005</v>
      </c>
      <c r="T37" s="24">
        <v>0.58774999999999999</v>
      </c>
      <c r="U37" s="24">
        <v>0.58307500000000001</v>
      </c>
      <c r="V37" s="24">
        <v>0.57294999999999996</v>
      </c>
    </row>
    <row r="38" spans="2:22" x14ac:dyDescent="0.25">
      <c r="B38" s="23">
        <v>135</v>
      </c>
      <c r="C38" s="24">
        <v>0.69894999999999996</v>
      </c>
      <c r="D38" s="24">
        <v>0.69425000000000003</v>
      </c>
      <c r="E38" s="24">
        <v>0.7036</v>
      </c>
      <c r="F38" s="24">
        <v>0.72387500000000005</v>
      </c>
      <c r="G38" s="24">
        <v>0.72255000000000003</v>
      </c>
      <c r="H38" s="24">
        <v>0.71694999999999998</v>
      </c>
      <c r="I38" s="24">
        <v>0.70094999999999996</v>
      </c>
      <c r="J38" s="24">
        <v>0.69569999999999999</v>
      </c>
      <c r="K38" s="24">
        <v>0.72565000000000002</v>
      </c>
      <c r="L38" s="24">
        <v>0.71277500000000005</v>
      </c>
      <c r="M38" s="24">
        <v>0.71675</v>
      </c>
      <c r="N38" s="24">
        <v>0.68259999999999998</v>
      </c>
      <c r="O38" s="24">
        <v>0.71387500000000004</v>
      </c>
      <c r="P38" s="24">
        <v>0.66269999999999996</v>
      </c>
      <c r="Q38" s="24">
        <v>0.64834999999999998</v>
      </c>
      <c r="R38" s="24">
        <v>0.59017500000000001</v>
      </c>
      <c r="S38" s="24">
        <v>0.65154999999999996</v>
      </c>
      <c r="T38" s="24">
        <v>0.64877499999999999</v>
      </c>
      <c r="U38" s="24">
        <v>0.63144999999999996</v>
      </c>
      <c r="V38" s="24">
        <v>0.61524999999999996</v>
      </c>
    </row>
    <row r="39" spans="2:22" x14ac:dyDescent="0.25">
      <c r="B39" s="23">
        <v>138</v>
      </c>
      <c r="C39" s="24">
        <v>0.70187500000000003</v>
      </c>
      <c r="D39" s="24">
        <v>0.66315000000000002</v>
      </c>
      <c r="E39" s="24">
        <v>0.71007500000000001</v>
      </c>
      <c r="F39" s="24">
        <v>0.69635000000000002</v>
      </c>
      <c r="G39" s="24">
        <v>0.69084999999999996</v>
      </c>
      <c r="H39" s="24">
        <v>0.69892500000000002</v>
      </c>
      <c r="I39" s="24">
        <v>0.66149999999999998</v>
      </c>
      <c r="J39" s="24">
        <v>0.65152500000000002</v>
      </c>
      <c r="K39" s="24">
        <v>0.6885</v>
      </c>
      <c r="L39" s="24">
        <v>0.70322499999999999</v>
      </c>
      <c r="M39" s="24">
        <v>0.67825000000000002</v>
      </c>
      <c r="N39" s="24">
        <v>0.687025</v>
      </c>
      <c r="O39" s="24">
        <v>0.68605000000000005</v>
      </c>
      <c r="P39" s="24">
        <v>0.61997500000000005</v>
      </c>
      <c r="Q39" s="24">
        <v>0.64847500000000002</v>
      </c>
      <c r="R39" s="24">
        <v>0.56622499999999998</v>
      </c>
      <c r="S39" s="24">
        <v>0.6855</v>
      </c>
      <c r="T39" s="24">
        <v>0.65964999999999996</v>
      </c>
      <c r="U39" s="24">
        <v>0.62250000000000005</v>
      </c>
      <c r="V39" s="24">
        <v>0.58520000000000005</v>
      </c>
    </row>
    <row r="40" spans="2:22" x14ac:dyDescent="0.25">
      <c r="B40" s="23">
        <v>141</v>
      </c>
      <c r="C40" s="24">
        <v>0.66649999999999998</v>
      </c>
      <c r="D40" s="24">
        <v>0.64544999999999997</v>
      </c>
      <c r="E40" s="24">
        <v>0.67464999999999997</v>
      </c>
      <c r="F40" s="24">
        <v>0.68612499999999998</v>
      </c>
      <c r="G40" s="24">
        <v>0.68905000000000005</v>
      </c>
      <c r="H40" s="24">
        <v>0.70084999999999997</v>
      </c>
      <c r="I40" s="24">
        <v>0.69525000000000003</v>
      </c>
      <c r="J40" s="24">
        <v>0.6552</v>
      </c>
      <c r="K40" s="24">
        <v>0.68732499999999996</v>
      </c>
      <c r="L40" s="24">
        <v>0.70860000000000001</v>
      </c>
      <c r="M40" s="24">
        <v>0.69052500000000006</v>
      </c>
      <c r="N40" s="24">
        <v>0.68845000000000001</v>
      </c>
      <c r="O40" s="24">
        <v>0.68049999999999999</v>
      </c>
      <c r="P40" s="24">
        <v>0.61527500000000002</v>
      </c>
      <c r="Q40" s="24">
        <v>0.61845000000000006</v>
      </c>
      <c r="R40" s="24">
        <v>0.56364999999999998</v>
      </c>
      <c r="S40" s="24">
        <v>0.65090000000000003</v>
      </c>
      <c r="T40" s="24">
        <v>0.64022500000000004</v>
      </c>
      <c r="U40" s="24">
        <v>0.59352499999999997</v>
      </c>
      <c r="V40" s="24">
        <v>0.60682499999999995</v>
      </c>
    </row>
    <row r="41" spans="2:22" x14ac:dyDescent="0.25">
      <c r="B41" s="23">
        <v>144</v>
      </c>
      <c r="C41" s="24">
        <v>0.67149999999999999</v>
      </c>
      <c r="D41" s="24">
        <v>0.6522</v>
      </c>
      <c r="E41" s="24">
        <v>0.67490000000000006</v>
      </c>
      <c r="F41" s="24">
        <v>0.71579999999999999</v>
      </c>
      <c r="G41" s="24">
        <v>0.70192500000000002</v>
      </c>
      <c r="H41" s="24">
        <v>0.70137499999999997</v>
      </c>
      <c r="I41" s="24">
        <v>0.66990000000000005</v>
      </c>
      <c r="J41" s="24">
        <v>0.67732499999999995</v>
      </c>
      <c r="K41" s="24">
        <v>0.69287500000000002</v>
      </c>
      <c r="L41" s="24">
        <v>0.69877500000000003</v>
      </c>
      <c r="M41" s="24">
        <v>0.66649999999999998</v>
      </c>
      <c r="N41" s="24">
        <v>0.67659999999999998</v>
      </c>
      <c r="O41" s="24">
        <v>0.70302500000000001</v>
      </c>
      <c r="P41" s="24">
        <v>0.60477499999999995</v>
      </c>
      <c r="Q41" s="24">
        <v>0.59975000000000001</v>
      </c>
      <c r="R41" s="24">
        <v>0.50082499999999996</v>
      </c>
      <c r="S41" s="24">
        <v>0.65322499999999994</v>
      </c>
      <c r="T41" s="24">
        <v>0.65912499999999996</v>
      </c>
      <c r="U41" s="24">
        <v>0.57692500000000002</v>
      </c>
      <c r="V41" s="24">
        <v>0.60294999999999999</v>
      </c>
    </row>
    <row r="42" spans="2:22" x14ac:dyDescent="0.25">
      <c r="B42" s="23">
        <v>147</v>
      </c>
      <c r="C42" s="24">
        <v>0.64254999999999995</v>
      </c>
      <c r="D42" s="24">
        <v>0.64870000000000005</v>
      </c>
      <c r="E42" s="24">
        <v>0.64710000000000001</v>
      </c>
      <c r="F42" s="24">
        <v>0.70222499999999999</v>
      </c>
      <c r="G42" s="24">
        <v>0.67384999999999995</v>
      </c>
      <c r="H42" s="24">
        <v>0.69357500000000005</v>
      </c>
      <c r="I42" s="24">
        <v>0.66674999999999995</v>
      </c>
      <c r="J42" s="24">
        <v>0.63992499999999997</v>
      </c>
      <c r="K42" s="24">
        <v>0.68535000000000001</v>
      </c>
      <c r="L42" s="24">
        <v>0.69379999999999997</v>
      </c>
      <c r="M42" s="24">
        <v>0.67015000000000002</v>
      </c>
      <c r="N42" s="24">
        <v>0.66020000000000001</v>
      </c>
      <c r="O42" s="24">
        <v>0.65605000000000002</v>
      </c>
      <c r="P42" s="24">
        <v>0.61617500000000003</v>
      </c>
      <c r="Q42" s="24">
        <v>0.62412500000000004</v>
      </c>
      <c r="R42" s="24">
        <v>0.59332499999999999</v>
      </c>
      <c r="S42" s="24">
        <v>0.62460000000000004</v>
      </c>
      <c r="T42" s="24">
        <v>0.61617500000000003</v>
      </c>
      <c r="U42" s="24">
        <v>0.59809999999999997</v>
      </c>
      <c r="V42" s="24">
        <v>0.57037499999999997</v>
      </c>
    </row>
    <row r="43" spans="2:22" x14ac:dyDescent="0.25">
      <c r="B43" s="23">
        <v>150</v>
      </c>
      <c r="C43" s="24">
        <v>0.65039999999999998</v>
      </c>
      <c r="D43" s="24">
        <v>0.68752500000000005</v>
      </c>
      <c r="E43" s="24">
        <v>0.66769999999999996</v>
      </c>
      <c r="F43" s="24">
        <v>0.69747499999999996</v>
      </c>
      <c r="G43" s="24">
        <v>0.70222499999999999</v>
      </c>
      <c r="H43" s="24">
        <v>0.68484999999999996</v>
      </c>
      <c r="I43" s="24">
        <v>0.67705000000000004</v>
      </c>
      <c r="J43" s="24">
        <v>0.66879999999999995</v>
      </c>
      <c r="K43" s="24">
        <v>0.70625000000000004</v>
      </c>
      <c r="L43" s="24">
        <v>0.6895</v>
      </c>
      <c r="M43" s="24">
        <v>0.68815000000000004</v>
      </c>
      <c r="N43" s="24">
        <v>0.64882499999999999</v>
      </c>
      <c r="O43" s="24">
        <v>0.70630000000000004</v>
      </c>
      <c r="P43" s="24">
        <v>0.59355000000000002</v>
      </c>
      <c r="Q43" s="24">
        <v>0.58435000000000004</v>
      </c>
      <c r="R43" s="24">
        <v>0.51190000000000002</v>
      </c>
      <c r="S43" s="24">
        <v>0.66890000000000005</v>
      </c>
      <c r="T43" s="24">
        <v>0.654775</v>
      </c>
      <c r="U43" s="24">
        <v>0.60977499999999996</v>
      </c>
      <c r="V43" s="24">
        <v>0.59165000000000001</v>
      </c>
    </row>
    <row r="45" spans="2:22" x14ac:dyDescent="0.25">
      <c r="B45" t="s">
        <v>88</v>
      </c>
    </row>
    <row r="46" spans="2:22" x14ac:dyDescent="0.25">
      <c r="C46" s="24">
        <v>0.67512499999999998</v>
      </c>
      <c r="D46" s="24">
        <v>0.67512499999999998</v>
      </c>
      <c r="E46" s="24">
        <v>0.67512499999999998</v>
      </c>
      <c r="F46" s="24">
        <v>0.67512499999999998</v>
      </c>
      <c r="G46" s="24">
        <v>0.67190000000000005</v>
      </c>
      <c r="H46" s="24">
        <v>0.67300000000000004</v>
      </c>
      <c r="I46" s="24">
        <v>0.672875</v>
      </c>
      <c r="J46" s="24">
        <v>0.67279999999999995</v>
      </c>
      <c r="K46" s="24">
        <v>0.67395000000000005</v>
      </c>
      <c r="L46" s="24">
        <v>0.67512499999999998</v>
      </c>
      <c r="M46" s="24">
        <v>0.67512499999999998</v>
      </c>
      <c r="N46" s="24">
        <v>0.67395000000000005</v>
      </c>
      <c r="O46" s="24">
        <v>0.67512499999999998</v>
      </c>
      <c r="P46" s="24">
        <v>0.67512499999999998</v>
      </c>
      <c r="Q46" s="24">
        <v>0.67512499999999998</v>
      </c>
      <c r="R46" s="24">
        <v>0.67174999999999996</v>
      </c>
      <c r="S46" s="24">
        <v>0.67512499999999998</v>
      </c>
      <c r="T46" s="24">
        <v>0.67405000000000004</v>
      </c>
      <c r="U46" s="24">
        <v>0.67395000000000005</v>
      </c>
      <c r="V46" s="24">
        <v>0.67395000000000005</v>
      </c>
    </row>
    <row r="47" spans="2:22" x14ac:dyDescent="0.25">
      <c r="C47" s="24">
        <v>0.74719999999999998</v>
      </c>
      <c r="D47" s="24">
        <v>0.74032500000000001</v>
      </c>
      <c r="E47" s="24">
        <v>0.74490000000000001</v>
      </c>
      <c r="F47" s="24">
        <v>0.73997500000000005</v>
      </c>
      <c r="G47" s="24">
        <v>0.74207500000000004</v>
      </c>
      <c r="H47" s="24">
        <v>0.73885000000000001</v>
      </c>
      <c r="I47" s="24">
        <v>0.74129999999999996</v>
      </c>
      <c r="J47" s="24">
        <v>0.73880000000000001</v>
      </c>
      <c r="K47" s="24">
        <v>0.74227500000000002</v>
      </c>
      <c r="L47" s="24">
        <v>0.74380000000000002</v>
      </c>
      <c r="M47" s="24">
        <v>0.74497500000000005</v>
      </c>
      <c r="N47" s="24">
        <v>0.74372499999999997</v>
      </c>
      <c r="O47" s="24">
        <v>0.7409</v>
      </c>
      <c r="P47" s="24">
        <v>0.74337500000000001</v>
      </c>
      <c r="Q47" s="24">
        <v>0.74227500000000002</v>
      </c>
      <c r="R47" s="24">
        <v>0.74355000000000004</v>
      </c>
      <c r="S47" s="24">
        <v>0.74607500000000004</v>
      </c>
      <c r="T47" s="24">
        <v>0.74472499999999997</v>
      </c>
      <c r="U47" s="24">
        <v>0.74272499999999997</v>
      </c>
      <c r="V47" s="24">
        <v>0.73902500000000004</v>
      </c>
    </row>
    <row r="48" spans="2:22" x14ac:dyDescent="0.25">
      <c r="C48" s="24">
        <v>0.60934999999999995</v>
      </c>
      <c r="D48" s="24">
        <v>0.60450000000000004</v>
      </c>
      <c r="E48" s="24">
        <v>0.59612500000000002</v>
      </c>
      <c r="F48" s="24">
        <v>0.60002500000000003</v>
      </c>
      <c r="G48" s="24">
        <v>0.60094999999999998</v>
      </c>
      <c r="H48" s="24">
        <v>0.62050000000000005</v>
      </c>
      <c r="I48" s="24">
        <v>0.58630000000000004</v>
      </c>
      <c r="J48" s="24">
        <v>0.60237499999999999</v>
      </c>
      <c r="K48" s="24">
        <v>0.59799999999999998</v>
      </c>
      <c r="L48" s="24">
        <v>0.61447499999999999</v>
      </c>
      <c r="M48" s="24">
        <v>0.59419999999999995</v>
      </c>
      <c r="N48" s="24">
        <v>0.59714999999999996</v>
      </c>
      <c r="O48" s="24">
        <v>0.62072499999999997</v>
      </c>
      <c r="P48" s="24">
        <v>0.61372499999999997</v>
      </c>
      <c r="Q48" s="24">
        <v>0.61534999999999995</v>
      </c>
      <c r="R48" s="24">
        <v>0.61565000000000003</v>
      </c>
      <c r="S48" s="24">
        <v>0.61855000000000004</v>
      </c>
      <c r="T48" s="24">
        <v>0.60142499999999999</v>
      </c>
      <c r="U48" s="24">
        <v>0.60450000000000004</v>
      </c>
      <c r="V48" s="24">
        <v>0.60355000000000003</v>
      </c>
    </row>
    <row r="49" spans="3:22" x14ac:dyDescent="0.25">
      <c r="C49" s="24">
        <v>0.72872499999999996</v>
      </c>
      <c r="D49" s="24">
        <v>0.73652499999999999</v>
      </c>
      <c r="E49" s="24">
        <v>0.73185</v>
      </c>
      <c r="F49" s="24">
        <v>0.72752499999999998</v>
      </c>
      <c r="G49" s="24">
        <v>0.72062499999999996</v>
      </c>
      <c r="H49" s="24">
        <v>0.72850000000000004</v>
      </c>
      <c r="I49" s="24">
        <v>0.72872499999999996</v>
      </c>
      <c r="J49" s="24">
        <v>0.72729999999999995</v>
      </c>
      <c r="K49" s="24">
        <v>0.72737499999999999</v>
      </c>
      <c r="L49" s="24">
        <v>0.72482500000000005</v>
      </c>
      <c r="M49" s="24">
        <v>0.72624999999999995</v>
      </c>
      <c r="N49" s="24">
        <v>0.72609999999999997</v>
      </c>
      <c r="O49" s="24">
        <v>0.72367499999999996</v>
      </c>
      <c r="P49" s="24">
        <v>0.72985</v>
      </c>
      <c r="Q49" s="24">
        <v>0.72509999999999997</v>
      </c>
      <c r="R49" s="24">
        <v>0.72507500000000003</v>
      </c>
      <c r="S49" s="24">
        <v>0.72409999999999997</v>
      </c>
      <c r="T49" s="24">
        <v>0.72504999999999997</v>
      </c>
      <c r="U49" s="24">
        <v>0.72519999999999996</v>
      </c>
      <c r="V49" s="24">
        <v>0.72619999999999996</v>
      </c>
    </row>
    <row r="50" spans="3:22" x14ac:dyDescent="0.25">
      <c r="C50" s="24">
        <v>0.70165</v>
      </c>
      <c r="D50" s="24">
        <v>0.70162500000000005</v>
      </c>
      <c r="E50" s="24">
        <v>0.70182500000000003</v>
      </c>
      <c r="F50" s="24">
        <v>0.70030000000000003</v>
      </c>
      <c r="G50" s="24">
        <v>0.70157499999999995</v>
      </c>
      <c r="H50" s="24">
        <v>0.70152499999999995</v>
      </c>
      <c r="I50" s="24">
        <v>0.70279999999999998</v>
      </c>
      <c r="J50" s="24">
        <v>0.7016</v>
      </c>
      <c r="K50" s="24">
        <v>0.69930000000000003</v>
      </c>
      <c r="L50" s="24">
        <v>0.70257499999999995</v>
      </c>
      <c r="M50" s="24">
        <v>0.70377500000000004</v>
      </c>
      <c r="N50" s="24">
        <v>0.698125</v>
      </c>
      <c r="O50" s="24">
        <v>0.69957499999999995</v>
      </c>
      <c r="P50" s="24">
        <v>0.71704999999999997</v>
      </c>
      <c r="Q50" s="24">
        <v>0.69562500000000005</v>
      </c>
      <c r="R50" s="24">
        <v>0.70425000000000004</v>
      </c>
      <c r="S50" s="24">
        <v>0.70279999999999998</v>
      </c>
      <c r="T50" s="24">
        <v>0.70030000000000003</v>
      </c>
      <c r="U50" s="24">
        <v>0.70909999999999995</v>
      </c>
      <c r="V50" s="24">
        <v>0.71445000000000003</v>
      </c>
    </row>
    <row r="51" spans="3:22" x14ac:dyDescent="0.25">
      <c r="C51" s="24">
        <v>0.63060000000000005</v>
      </c>
      <c r="D51" s="24">
        <v>0.62932500000000002</v>
      </c>
      <c r="E51" s="24">
        <v>0.633575</v>
      </c>
      <c r="F51" s="24">
        <v>0.63419999999999999</v>
      </c>
      <c r="G51" s="24">
        <v>0.623475</v>
      </c>
      <c r="H51" s="24">
        <v>0.63047500000000001</v>
      </c>
      <c r="I51" s="24">
        <v>0.63170000000000004</v>
      </c>
      <c r="J51" s="24">
        <v>0.62534999999999996</v>
      </c>
      <c r="K51" s="24">
        <v>0.62142500000000001</v>
      </c>
      <c r="L51" s="24">
        <v>0.62219999999999998</v>
      </c>
      <c r="M51" s="24">
        <v>0.62922500000000003</v>
      </c>
      <c r="N51" s="24">
        <v>0.63237500000000002</v>
      </c>
      <c r="O51" s="24">
        <v>0.62439999999999996</v>
      </c>
      <c r="P51" s="24">
        <v>0.62502500000000005</v>
      </c>
      <c r="Q51" s="24">
        <v>0.63234999999999997</v>
      </c>
      <c r="R51" s="24">
        <v>0.62412500000000004</v>
      </c>
      <c r="S51" s="24">
        <v>0.62407500000000005</v>
      </c>
      <c r="T51" s="24">
        <v>0.63547500000000001</v>
      </c>
      <c r="U51" s="24">
        <v>0.62057499999999999</v>
      </c>
      <c r="V51" s="24">
        <v>0.61792499999999995</v>
      </c>
    </row>
    <row r="52" spans="3:22" x14ac:dyDescent="0.25">
      <c r="C52" s="24">
        <v>0.77234999999999998</v>
      </c>
      <c r="D52" s="24">
        <v>0.77185000000000004</v>
      </c>
      <c r="E52" s="24">
        <v>0.77054999999999996</v>
      </c>
      <c r="F52" s="24">
        <v>0.77227500000000004</v>
      </c>
      <c r="G52" s="24">
        <v>0.76647500000000002</v>
      </c>
      <c r="H52" s="24">
        <v>0.77134999999999998</v>
      </c>
      <c r="I52" s="24">
        <v>0.77439999999999998</v>
      </c>
      <c r="J52" s="24">
        <v>0.768675</v>
      </c>
      <c r="K52" s="24">
        <v>0.76282499999999998</v>
      </c>
      <c r="L52" s="24">
        <v>0.75962499999999999</v>
      </c>
      <c r="M52" s="24">
        <v>0.77012499999999995</v>
      </c>
      <c r="N52" s="24">
        <v>0.76129999999999998</v>
      </c>
      <c r="O52" s="24">
        <v>0.76154999999999995</v>
      </c>
      <c r="P52" s="24">
        <v>0.76824999999999999</v>
      </c>
      <c r="Q52" s="24">
        <v>0.76777499999999999</v>
      </c>
      <c r="R52" s="24">
        <v>0.7601</v>
      </c>
      <c r="S52" s="24">
        <v>0.76075000000000004</v>
      </c>
      <c r="T52" s="24">
        <v>0.77339999999999998</v>
      </c>
      <c r="U52" s="24">
        <v>0.76877499999999999</v>
      </c>
      <c r="V52" s="24">
        <v>0.76547500000000002</v>
      </c>
    </row>
    <row r="53" spans="3:22" x14ac:dyDescent="0.25">
      <c r="C53" s="24">
        <v>0.67867500000000003</v>
      </c>
      <c r="D53" s="24">
        <v>0.68232499999999996</v>
      </c>
      <c r="E53" s="24">
        <v>0.67807499999999998</v>
      </c>
      <c r="F53" s="24">
        <v>0.67515000000000003</v>
      </c>
      <c r="G53" s="24">
        <v>0.67569999999999997</v>
      </c>
      <c r="H53" s="24">
        <v>0.66947500000000004</v>
      </c>
      <c r="I53" s="24">
        <v>0.67605000000000004</v>
      </c>
      <c r="J53" s="24">
        <v>0.67987500000000001</v>
      </c>
      <c r="K53" s="24">
        <v>0.68310000000000004</v>
      </c>
      <c r="L53" s="24">
        <v>0.68062500000000004</v>
      </c>
      <c r="M53" s="24">
        <v>0.67795000000000005</v>
      </c>
      <c r="N53" s="24">
        <v>0.67825000000000002</v>
      </c>
      <c r="O53" s="24">
        <v>0.68442499999999995</v>
      </c>
      <c r="P53" s="24">
        <v>0.67169999999999996</v>
      </c>
      <c r="Q53" s="24">
        <v>0.66195000000000004</v>
      </c>
      <c r="R53" s="24">
        <v>0.68035000000000001</v>
      </c>
      <c r="S53" s="24">
        <v>0.68064999999999998</v>
      </c>
      <c r="T53" s="24">
        <v>0.67967500000000003</v>
      </c>
      <c r="U53" s="24">
        <v>0.66762500000000002</v>
      </c>
      <c r="V53" s="24">
        <v>0.67227499999999996</v>
      </c>
    </row>
    <row r="54" spans="3:22" x14ac:dyDescent="0.25">
      <c r="C54" s="24">
        <v>0.64695000000000003</v>
      </c>
      <c r="D54" s="24">
        <v>0.63047500000000001</v>
      </c>
      <c r="E54" s="24">
        <v>0.63632500000000003</v>
      </c>
      <c r="F54" s="24">
        <v>0.65385000000000004</v>
      </c>
      <c r="G54" s="24">
        <v>0.63824999999999998</v>
      </c>
      <c r="H54" s="24">
        <v>0.65449999999999997</v>
      </c>
      <c r="I54" s="24">
        <v>0.64990000000000003</v>
      </c>
      <c r="J54" s="24">
        <v>0.63412500000000005</v>
      </c>
      <c r="K54" s="24">
        <v>0.64270000000000005</v>
      </c>
      <c r="L54" s="24">
        <v>0.64349999999999996</v>
      </c>
      <c r="M54" s="24">
        <v>0.62557499999999999</v>
      </c>
      <c r="N54" s="24">
        <v>0.63119999999999998</v>
      </c>
      <c r="O54" s="24">
        <v>0.62609999999999999</v>
      </c>
      <c r="P54" s="24">
        <v>0.64187499999999997</v>
      </c>
      <c r="Q54" s="24">
        <v>0.65152500000000002</v>
      </c>
      <c r="R54" s="24">
        <v>0.64537500000000003</v>
      </c>
      <c r="S54" s="24">
        <v>0.62905</v>
      </c>
      <c r="T54" s="24">
        <v>0.63577499999999998</v>
      </c>
      <c r="U54" s="24">
        <v>0.63102499999999995</v>
      </c>
      <c r="V54" s="24">
        <v>0.63434999999999997</v>
      </c>
    </row>
    <row r="55" spans="3:22" x14ac:dyDescent="0.25">
      <c r="C55" s="24">
        <v>0.76595000000000002</v>
      </c>
      <c r="D55" s="24">
        <v>0.75155000000000005</v>
      </c>
      <c r="E55" s="24">
        <v>0.74882499999999996</v>
      </c>
      <c r="F55" s="24">
        <v>0.76232500000000003</v>
      </c>
      <c r="G55" s="24">
        <v>0.75357499999999999</v>
      </c>
      <c r="H55" s="24">
        <v>0.754575</v>
      </c>
      <c r="I55" s="24">
        <v>0.76695000000000002</v>
      </c>
      <c r="J55" s="24">
        <v>0.76765000000000005</v>
      </c>
      <c r="K55" s="24">
        <v>0.75357499999999999</v>
      </c>
      <c r="L55" s="24">
        <v>0.75007500000000005</v>
      </c>
      <c r="M55" s="24">
        <v>0.75419999999999998</v>
      </c>
      <c r="N55" s="24">
        <v>0.75537500000000002</v>
      </c>
      <c r="O55" s="24">
        <v>0.75342500000000001</v>
      </c>
      <c r="P55" s="24">
        <v>0.75342500000000001</v>
      </c>
      <c r="Q55" s="24">
        <v>0.74504999999999999</v>
      </c>
      <c r="R55" s="24">
        <v>0.75312500000000004</v>
      </c>
      <c r="S55" s="24">
        <v>0.76629999999999998</v>
      </c>
      <c r="T55" s="24">
        <v>0.77334999999999998</v>
      </c>
      <c r="U55" s="24">
        <v>0.75982499999999997</v>
      </c>
      <c r="V55" s="24">
        <v>0.75587499999999996</v>
      </c>
    </row>
    <row r="56" spans="3:22" x14ac:dyDescent="0.25">
      <c r="C56" s="24">
        <v>0.68522499999999997</v>
      </c>
      <c r="D56" s="24">
        <v>0.66302499999999998</v>
      </c>
      <c r="E56" s="24">
        <v>0.66842500000000005</v>
      </c>
      <c r="F56" s="24">
        <v>0.67912499999999998</v>
      </c>
      <c r="G56" s="24">
        <v>0.67069999999999996</v>
      </c>
      <c r="H56" s="24">
        <v>0.68357500000000004</v>
      </c>
      <c r="I56" s="24">
        <v>0.68852500000000005</v>
      </c>
      <c r="J56" s="24">
        <v>0.67559999999999998</v>
      </c>
      <c r="K56" s="24">
        <v>0.65732500000000005</v>
      </c>
      <c r="L56" s="24">
        <v>0.67077500000000001</v>
      </c>
      <c r="M56" s="24">
        <v>0.67705000000000004</v>
      </c>
      <c r="N56" s="24">
        <v>0.67059999999999997</v>
      </c>
      <c r="O56" s="24">
        <v>0.65902499999999997</v>
      </c>
      <c r="P56" s="24">
        <v>0.67559999999999998</v>
      </c>
      <c r="Q56" s="24">
        <v>0.66905000000000003</v>
      </c>
      <c r="R56" s="24">
        <v>0.66307499999999997</v>
      </c>
      <c r="S56" s="24">
        <v>0.68025000000000002</v>
      </c>
      <c r="T56" s="24">
        <v>0.667825</v>
      </c>
      <c r="U56" s="24">
        <v>0.66539999999999999</v>
      </c>
      <c r="V56" s="24">
        <v>0.66487499999999999</v>
      </c>
    </row>
    <row r="57" spans="3:22" x14ac:dyDescent="0.25">
      <c r="C57" s="24">
        <v>0.68149999999999999</v>
      </c>
      <c r="D57" s="24">
        <v>0.6542</v>
      </c>
      <c r="E57" s="24">
        <v>0.67732499999999995</v>
      </c>
      <c r="F57" s="24">
        <v>0.67325000000000002</v>
      </c>
      <c r="G57" s="24">
        <v>0.66502499999999998</v>
      </c>
      <c r="H57" s="24">
        <v>0.66610000000000003</v>
      </c>
      <c r="I57" s="24">
        <v>0.67542500000000005</v>
      </c>
      <c r="J57" s="24">
        <v>0.67720000000000002</v>
      </c>
      <c r="K57" s="24">
        <v>0.66342500000000004</v>
      </c>
      <c r="L57" s="24">
        <v>0.664825</v>
      </c>
      <c r="M57" s="24">
        <v>0.66690000000000005</v>
      </c>
      <c r="N57" s="24">
        <v>0.67474999999999996</v>
      </c>
      <c r="O57" s="24">
        <v>0.64090000000000003</v>
      </c>
      <c r="P57" s="24">
        <v>0.63439999999999996</v>
      </c>
      <c r="Q57" s="24">
        <v>0.63759999999999994</v>
      </c>
      <c r="R57" s="24">
        <v>0.63519999999999999</v>
      </c>
      <c r="S57" s="24">
        <v>0.65439999999999998</v>
      </c>
      <c r="T57" s="24">
        <v>0.65882499999999999</v>
      </c>
      <c r="U57" s="24">
        <v>0.67797499999999999</v>
      </c>
      <c r="V57" s="24">
        <v>0.66295000000000004</v>
      </c>
    </row>
    <row r="58" spans="3:22" x14ac:dyDescent="0.25">
      <c r="C58" s="24">
        <v>0.75637500000000002</v>
      </c>
      <c r="D58" s="24">
        <v>0.72714999999999996</v>
      </c>
      <c r="E58" s="24">
        <v>0.73045000000000004</v>
      </c>
      <c r="F58" s="24">
        <v>0.72945000000000004</v>
      </c>
      <c r="G58" s="24">
        <v>0.72827500000000001</v>
      </c>
      <c r="H58" s="24">
        <v>0.73340000000000005</v>
      </c>
      <c r="I58" s="24">
        <v>0.75175000000000003</v>
      </c>
      <c r="J58" s="24">
        <v>0.73775000000000002</v>
      </c>
      <c r="K58" s="24">
        <v>0.73585</v>
      </c>
      <c r="L58" s="24">
        <v>0.73414999999999997</v>
      </c>
      <c r="M58" s="24">
        <v>0.73207500000000003</v>
      </c>
      <c r="N58" s="24">
        <v>0.73987499999999995</v>
      </c>
      <c r="O58" s="24">
        <v>0.72709999999999997</v>
      </c>
      <c r="P58" s="24">
        <v>0.73534999999999995</v>
      </c>
      <c r="Q58" s="24">
        <v>0.73987499999999995</v>
      </c>
      <c r="R58" s="24">
        <v>0.72757499999999997</v>
      </c>
      <c r="S58" s="24">
        <v>0.72717500000000002</v>
      </c>
      <c r="T58" s="24">
        <v>0.72387500000000005</v>
      </c>
      <c r="U58" s="24">
        <v>0.72857499999999997</v>
      </c>
      <c r="V58" s="24">
        <v>0.72702500000000003</v>
      </c>
    </row>
    <row r="59" spans="3:22" x14ac:dyDescent="0.25">
      <c r="C59" s="24">
        <v>0.738375</v>
      </c>
      <c r="D59" s="24">
        <v>0.70535000000000003</v>
      </c>
      <c r="E59" s="24">
        <v>0.70682500000000004</v>
      </c>
      <c r="F59" s="24">
        <v>0.71260000000000001</v>
      </c>
      <c r="G59" s="24">
        <v>0.72137499999999999</v>
      </c>
      <c r="H59" s="24">
        <v>0.72324999999999995</v>
      </c>
      <c r="I59" s="24">
        <v>0.72547499999999998</v>
      </c>
      <c r="J59" s="24">
        <v>0.70025000000000004</v>
      </c>
      <c r="K59" s="24">
        <v>0.70650000000000002</v>
      </c>
      <c r="L59" s="24">
        <v>0.70835000000000004</v>
      </c>
      <c r="M59" s="24">
        <v>0.70767500000000005</v>
      </c>
      <c r="N59" s="24">
        <v>0.70562499999999995</v>
      </c>
      <c r="O59" s="24">
        <v>0.68472500000000003</v>
      </c>
      <c r="P59" s="24">
        <v>0.67879999999999996</v>
      </c>
      <c r="Q59" s="24">
        <v>0.68945000000000001</v>
      </c>
      <c r="R59" s="24">
        <v>0.66749999999999998</v>
      </c>
      <c r="S59" s="24">
        <v>0.71077500000000005</v>
      </c>
      <c r="T59" s="24">
        <v>0.69767500000000005</v>
      </c>
      <c r="U59" s="24">
        <v>0.70352499999999996</v>
      </c>
      <c r="V59" s="24">
        <v>0.71007500000000001</v>
      </c>
    </row>
    <row r="60" spans="3:22" x14ac:dyDescent="0.25">
      <c r="C60" s="24">
        <v>0.67252500000000004</v>
      </c>
      <c r="D60" s="24">
        <v>0.65642500000000004</v>
      </c>
      <c r="E60" s="24">
        <v>0.64142500000000002</v>
      </c>
      <c r="F60" s="24">
        <v>0.67415000000000003</v>
      </c>
      <c r="G60" s="24">
        <v>0.63567499999999999</v>
      </c>
      <c r="H60" s="24">
        <v>0.66797499999999999</v>
      </c>
      <c r="I60" s="24">
        <v>0.66800000000000004</v>
      </c>
      <c r="J60" s="24">
        <v>0.65300000000000002</v>
      </c>
      <c r="K60" s="24">
        <v>0.6381</v>
      </c>
      <c r="L60" s="24">
        <v>0.64152500000000001</v>
      </c>
      <c r="M60" s="24">
        <v>0.64629999999999999</v>
      </c>
      <c r="N60" s="24">
        <v>0.62795000000000001</v>
      </c>
      <c r="O60" s="24">
        <v>0.631575</v>
      </c>
      <c r="P60" s="24">
        <v>0.66485000000000005</v>
      </c>
      <c r="Q60" s="24">
        <v>0.64890000000000003</v>
      </c>
      <c r="R60" s="24">
        <v>0.61639999999999995</v>
      </c>
      <c r="S60" s="24">
        <v>0.65610000000000002</v>
      </c>
      <c r="T60" s="24">
        <v>0.64737500000000003</v>
      </c>
      <c r="U60" s="24">
        <v>0.65075000000000005</v>
      </c>
      <c r="V60" s="24">
        <v>0.64934999999999998</v>
      </c>
    </row>
    <row r="61" spans="3:22" x14ac:dyDescent="0.25">
      <c r="C61" s="24">
        <v>0.73887499999999995</v>
      </c>
      <c r="D61" s="24">
        <v>0.72352499999999997</v>
      </c>
      <c r="E61" s="24">
        <v>0.71462499999999995</v>
      </c>
      <c r="F61" s="24">
        <v>0.74095</v>
      </c>
      <c r="G61" s="24">
        <v>0.73770000000000002</v>
      </c>
      <c r="H61" s="24">
        <v>0.73499999999999999</v>
      </c>
      <c r="I61" s="24">
        <v>0.73852499999999999</v>
      </c>
      <c r="J61" s="24">
        <v>0.71189999999999998</v>
      </c>
      <c r="K61" s="24">
        <v>0.72977499999999995</v>
      </c>
      <c r="L61" s="24">
        <v>0.73802500000000004</v>
      </c>
      <c r="M61" s="24">
        <v>0.73785000000000001</v>
      </c>
      <c r="N61" s="24">
        <v>0.72367499999999996</v>
      </c>
      <c r="O61" s="24">
        <v>0.73734999999999995</v>
      </c>
      <c r="P61" s="24">
        <v>0.71509999999999996</v>
      </c>
      <c r="Q61" s="24">
        <v>0.743475</v>
      </c>
      <c r="R61" s="24">
        <v>0.70682500000000004</v>
      </c>
      <c r="S61" s="24">
        <v>0.73950000000000005</v>
      </c>
      <c r="T61" s="24">
        <v>0.72052499999999997</v>
      </c>
      <c r="U61" s="24">
        <v>0.72977499999999995</v>
      </c>
      <c r="V61" s="24">
        <v>0.71747499999999997</v>
      </c>
    </row>
    <row r="62" spans="3:22" x14ac:dyDescent="0.25">
      <c r="C62" s="24">
        <v>0.67662500000000003</v>
      </c>
      <c r="D62" s="24">
        <v>0.64257500000000001</v>
      </c>
      <c r="E62" s="24">
        <v>0.64039999999999997</v>
      </c>
      <c r="F62" s="24">
        <v>0.66417499999999996</v>
      </c>
      <c r="G62" s="24">
        <v>0.66637500000000005</v>
      </c>
      <c r="H62" s="24">
        <v>0.67335</v>
      </c>
      <c r="I62" s="24">
        <v>0.66685000000000005</v>
      </c>
      <c r="J62" s="24">
        <v>0.63307500000000005</v>
      </c>
      <c r="K62" s="24">
        <v>0.63505</v>
      </c>
      <c r="L62" s="24">
        <v>0.63805000000000001</v>
      </c>
      <c r="M62" s="24">
        <v>0.66369999999999996</v>
      </c>
      <c r="N62" s="24">
        <v>0.62702500000000005</v>
      </c>
      <c r="O62" s="24">
        <v>0.612425</v>
      </c>
      <c r="P62" s="24">
        <v>0.63947500000000002</v>
      </c>
      <c r="Q62" s="24">
        <v>0.64982499999999999</v>
      </c>
      <c r="R62" s="24">
        <v>0.58657499999999996</v>
      </c>
      <c r="S62" s="24">
        <v>0.62995000000000001</v>
      </c>
      <c r="T62" s="24">
        <v>0.64070000000000005</v>
      </c>
      <c r="U62" s="24">
        <v>0.64429999999999998</v>
      </c>
      <c r="V62" s="24">
        <v>0.63390000000000002</v>
      </c>
    </row>
    <row r="63" spans="3:22" x14ac:dyDescent="0.25">
      <c r="C63" s="24">
        <v>0.72012500000000002</v>
      </c>
      <c r="D63" s="24">
        <v>0.69987500000000002</v>
      </c>
      <c r="E63" s="24">
        <v>0.70222499999999999</v>
      </c>
      <c r="F63" s="24">
        <v>0.69192500000000001</v>
      </c>
      <c r="G63" s="24">
        <v>0.72719999999999996</v>
      </c>
      <c r="H63" s="24">
        <v>0.69482500000000003</v>
      </c>
      <c r="I63" s="24">
        <v>0.73277499999999995</v>
      </c>
      <c r="J63" s="24">
        <v>0.70325000000000004</v>
      </c>
      <c r="K63" s="24">
        <v>0.72114999999999996</v>
      </c>
      <c r="L63" s="24">
        <v>0.70272500000000004</v>
      </c>
      <c r="M63" s="24">
        <v>0.71267499999999995</v>
      </c>
      <c r="N63" s="24">
        <v>0.69472500000000004</v>
      </c>
      <c r="O63" s="24">
        <v>0.67815000000000003</v>
      </c>
      <c r="P63" s="24">
        <v>0.67582500000000001</v>
      </c>
      <c r="Q63" s="24">
        <v>0.69864999999999999</v>
      </c>
      <c r="R63" s="24">
        <v>0.64424999999999999</v>
      </c>
      <c r="S63" s="24">
        <v>0.67652500000000004</v>
      </c>
      <c r="T63" s="24">
        <v>0.69899999999999995</v>
      </c>
      <c r="U63" s="24">
        <v>0.67535000000000001</v>
      </c>
      <c r="V63" s="24">
        <v>0.67715000000000003</v>
      </c>
    </row>
    <row r="64" spans="3:22" x14ac:dyDescent="0.25">
      <c r="C64" s="24">
        <v>0.74045000000000005</v>
      </c>
      <c r="D64" s="24">
        <v>0.71892500000000004</v>
      </c>
      <c r="E64" s="24">
        <v>0.73409999999999997</v>
      </c>
      <c r="F64" s="24">
        <v>0.73950000000000005</v>
      </c>
      <c r="G64" s="24">
        <v>0.75702499999999995</v>
      </c>
      <c r="H64" s="24">
        <v>0.74357499999999999</v>
      </c>
      <c r="I64" s="24">
        <v>0.74272499999999997</v>
      </c>
      <c r="J64" s="24">
        <v>0.70840000000000003</v>
      </c>
      <c r="K64" s="24">
        <v>0.75285000000000002</v>
      </c>
      <c r="L64" s="24">
        <v>0.73504999999999998</v>
      </c>
      <c r="M64" s="24">
        <v>0.73067499999999996</v>
      </c>
      <c r="N64" s="24">
        <v>0.71325000000000005</v>
      </c>
      <c r="O64" s="24">
        <v>0.74262499999999998</v>
      </c>
      <c r="P64" s="24">
        <v>0.72362499999999996</v>
      </c>
      <c r="Q64" s="24">
        <v>0.71697500000000003</v>
      </c>
      <c r="R64" s="24">
        <v>0.70442499999999997</v>
      </c>
      <c r="S64" s="24">
        <v>0.73997500000000005</v>
      </c>
      <c r="T64" s="24">
        <v>0.72987500000000005</v>
      </c>
      <c r="U64" s="24">
        <v>0.72447499999999998</v>
      </c>
      <c r="V64" s="24">
        <v>0.71260000000000001</v>
      </c>
    </row>
    <row r="65" spans="3:22" x14ac:dyDescent="0.25">
      <c r="C65" s="24">
        <v>0.66692499999999999</v>
      </c>
      <c r="D65" s="24">
        <v>0.66867500000000002</v>
      </c>
      <c r="E65" s="24">
        <v>0.65527500000000005</v>
      </c>
      <c r="F65" s="24">
        <v>0.68737499999999996</v>
      </c>
      <c r="G65" s="24">
        <v>0.67364999999999997</v>
      </c>
      <c r="H65" s="24">
        <v>0.67284999999999995</v>
      </c>
      <c r="I65" s="24">
        <v>0.67802499999999999</v>
      </c>
      <c r="J65" s="24">
        <v>0.65454999999999997</v>
      </c>
      <c r="K65" s="24">
        <v>0.66927499999999995</v>
      </c>
      <c r="L65" s="24">
        <v>0.67672500000000002</v>
      </c>
      <c r="M65" s="24">
        <v>0.67472500000000002</v>
      </c>
      <c r="N65" s="24">
        <v>0.66080000000000005</v>
      </c>
      <c r="O65" s="24">
        <v>0.62227500000000002</v>
      </c>
      <c r="P65" s="24">
        <v>0.65844999999999998</v>
      </c>
      <c r="Q65" s="24">
        <v>0.63322500000000004</v>
      </c>
      <c r="R65" s="24">
        <v>0.55667500000000003</v>
      </c>
      <c r="S65" s="24">
        <v>0.67005000000000003</v>
      </c>
      <c r="T65" s="24">
        <v>0.65722499999999995</v>
      </c>
      <c r="U65" s="24">
        <v>0.64244999999999997</v>
      </c>
      <c r="V65" s="24">
        <v>0.64417500000000005</v>
      </c>
    </row>
    <row r="66" spans="3:22" x14ac:dyDescent="0.25">
      <c r="C66" s="24">
        <v>0.71255000000000002</v>
      </c>
      <c r="D66" s="24">
        <v>0.70477500000000004</v>
      </c>
      <c r="E66" s="24">
        <v>0.68899999999999995</v>
      </c>
      <c r="F66" s="24">
        <v>0.71572499999999994</v>
      </c>
      <c r="G66" s="24">
        <v>0.72207500000000002</v>
      </c>
      <c r="H66" s="24">
        <v>0.716225</v>
      </c>
      <c r="I66" s="24">
        <v>0.73077499999999995</v>
      </c>
      <c r="J66" s="24">
        <v>0.71062499999999995</v>
      </c>
      <c r="K66" s="24">
        <v>0.71967499999999995</v>
      </c>
      <c r="L66" s="24">
        <v>0.70462499999999995</v>
      </c>
      <c r="M66" s="24">
        <v>0.72255000000000003</v>
      </c>
      <c r="N66" s="24">
        <v>0.68722499999999997</v>
      </c>
      <c r="O66" s="24">
        <v>0.69337499999999996</v>
      </c>
      <c r="P66" s="24">
        <v>0.68840000000000001</v>
      </c>
      <c r="Q66" s="24">
        <v>0.69797500000000001</v>
      </c>
      <c r="R66" s="24">
        <v>0.61147499999999999</v>
      </c>
      <c r="S66" s="24">
        <v>0.71912500000000001</v>
      </c>
      <c r="T66" s="24">
        <v>0.70072500000000004</v>
      </c>
      <c r="U66" s="24">
        <v>0.712225</v>
      </c>
      <c r="V66" s="24">
        <v>0.67987500000000001</v>
      </c>
    </row>
    <row r="67" spans="3:22" x14ac:dyDescent="0.25">
      <c r="C67" s="24">
        <v>0.725275</v>
      </c>
      <c r="D67" s="24">
        <v>0.71704999999999997</v>
      </c>
      <c r="E67" s="24">
        <v>0.71307500000000001</v>
      </c>
      <c r="F67" s="24">
        <v>0.72370000000000001</v>
      </c>
      <c r="G67" s="24">
        <v>0.72622500000000001</v>
      </c>
      <c r="H67" s="24">
        <v>0.71577500000000005</v>
      </c>
      <c r="I67" s="24">
        <v>0.73572499999999996</v>
      </c>
      <c r="J67" s="24">
        <v>0.71187500000000004</v>
      </c>
      <c r="K67" s="24">
        <v>0.72622500000000001</v>
      </c>
      <c r="L67" s="24">
        <v>0.71577500000000005</v>
      </c>
      <c r="M67" s="24">
        <v>0.73572499999999996</v>
      </c>
      <c r="N67" s="24">
        <v>0.70709999999999995</v>
      </c>
      <c r="O67" s="24">
        <v>0.70374999999999999</v>
      </c>
      <c r="P67" s="24">
        <v>0.69789999999999996</v>
      </c>
      <c r="Q67" s="24">
        <v>0.72672499999999995</v>
      </c>
      <c r="R67" s="24">
        <v>0.65312499999999996</v>
      </c>
      <c r="S67" s="24">
        <v>0.73362499999999997</v>
      </c>
      <c r="T67" s="24">
        <v>0.71567499999999995</v>
      </c>
      <c r="U67" s="24">
        <v>0.70892500000000003</v>
      </c>
      <c r="V67" s="24">
        <v>0.70997500000000002</v>
      </c>
    </row>
    <row r="68" spans="3:22" x14ac:dyDescent="0.25">
      <c r="C68" s="24">
        <v>0.69037499999999996</v>
      </c>
      <c r="D68" s="24">
        <v>0.67579999999999996</v>
      </c>
      <c r="E68" s="24">
        <v>0.65785000000000005</v>
      </c>
      <c r="F68" s="24">
        <v>0.69015000000000004</v>
      </c>
      <c r="G68" s="24">
        <v>0.70465</v>
      </c>
      <c r="H68" s="24">
        <v>0.69107499999999999</v>
      </c>
      <c r="I68" s="24">
        <v>0.70369999999999999</v>
      </c>
      <c r="J68" s="24">
        <v>0.68527499999999997</v>
      </c>
      <c r="K68" s="24">
        <v>0.70484999999999998</v>
      </c>
      <c r="L68" s="24">
        <v>0.67697499999999999</v>
      </c>
      <c r="M68" s="24">
        <v>0.69069999999999998</v>
      </c>
      <c r="N68" s="24">
        <v>0.6583</v>
      </c>
      <c r="O68" s="24">
        <v>0.63754999999999995</v>
      </c>
      <c r="P68" s="24">
        <v>0.67164999999999997</v>
      </c>
      <c r="Q68" s="24">
        <v>0.69427499999999998</v>
      </c>
      <c r="R68" s="24">
        <v>0.57304999999999995</v>
      </c>
      <c r="S68" s="24">
        <v>0.686025</v>
      </c>
      <c r="T68" s="24">
        <v>0.669875</v>
      </c>
      <c r="U68" s="24">
        <v>0.65485000000000004</v>
      </c>
      <c r="V68" s="24">
        <v>0.65917499999999996</v>
      </c>
    </row>
    <row r="69" spans="3:22" x14ac:dyDescent="0.25">
      <c r="C69" s="24">
        <v>0.66884999999999994</v>
      </c>
      <c r="D69" s="24">
        <v>0.67474999999999996</v>
      </c>
      <c r="E69" s="24">
        <v>0.63632500000000003</v>
      </c>
      <c r="F69" s="24">
        <v>0.67632499999999995</v>
      </c>
      <c r="G69" s="24">
        <v>0.65567500000000001</v>
      </c>
      <c r="H69" s="24">
        <v>0.65422499999999995</v>
      </c>
      <c r="I69" s="24">
        <v>0.67402499999999999</v>
      </c>
      <c r="J69" s="24">
        <v>0.65100000000000002</v>
      </c>
      <c r="K69" s="24">
        <v>0.65567500000000001</v>
      </c>
      <c r="L69" s="24">
        <v>0.65422499999999995</v>
      </c>
      <c r="M69" s="24">
        <v>0.67402499999999999</v>
      </c>
      <c r="N69" s="24">
        <v>0.65075000000000005</v>
      </c>
      <c r="O69" s="24">
        <v>0.666825</v>
      </c>
      <c r="P69" s="24">
        <v>0.64390000000000003</v>
      </c>
      <c r="Q69" s="24">
        <v>0.66497499999999998</v>
      </c>
      <c r="R69" s="24">
        <v>0.57730000000000004</v>
      </c>
      <c r="S69" s="24">
        <v>0.65629999999999999</v>
      </c>
      <c r="T69" s="24">
        <v>0.67707499999999998</v>
      </c>
      <c r="U69" s="24">
        <v>0.64485000000000003</v>
      </c>
      <c r="V69" s="24">
        <v>0.66259999999999997</v>
      </c>
    </row>
    <row r="70" spans="3:22" x14ac:dyDescent="0.25">
      <c r="C70" s="24">
        <v>0.67947500000000005</v>
      </c>
      <c r="D70" s="24">
        <v>0.68157500000000004</v>
      </c>
      <c r="E70" s="24">
        <v>0.68259999999999998</v>
      </c>
      <c r="F70" s="24">
        <v>0.69042499999999996</v>
      </c>
      <c r="G70" s="24">
        <v>0.70942499999999997</v>
      </c>
      <c r="H70" s="24">
        <v>0.701125</v>
      </c>
      <c r="I70" s="24">
        <v>0.68617499999999998</v>
      </c>
      <c r="J70" s="24">
        <v>0.67382500000000001</v>
      </c>
      <c r="K70" s="24">
        <v>0.7097</v>
      </c>
      <c r="L70" s="24">
        <v>0.69879999999999998</v>
      </c>
      <c r="M70" s="24">
        <v>0.68140000000000001</v>
      </c>
      <c r="N70" s="24">
        <v>0.67742500000000005</v>
      </c>
      <c r="O70" s="24">
        <v>0.68432499999999996</v>
      </c>
      <c r="P70" s="24">
        <v>0.68242499999999995</v>
      </c>
      <c r="Q70" s="24">
        <v>0.69942499999999996</v>
      </c>
      <c r="R70" s="24">
        <v>0.62565000000000004</v>
      </c>
      <c r="S70" s="24">
        <v>0.68130000000000002</v>
      </c>
      <c r="T70" s="24">
        <v>0.673875</v>
      </c>
      <c r="U70" s="24">
        <v>0.673925</v>
      </c>
      <c r="V70" s="24">
        <v>0.65622499999999995</v>
      </c>
    </row>
    <row r="71" spans="3:22" x14ac:dyDescent="0.25">
      <c r="C71" s="24">
        <v>0.6754</v>
      </c>
      <c r="D71" s="24">
        <v>0.641625</v>
      </c>
      <c r="E71" s="24">
        <v>0.670875</v>
      </c>
      <c r="F71" s="24">
        <v>0.68984999999999996</v>
      </c>
      <c r="G71" s="24">
        <v>0.67615000000000003</v>
      </c>
      <c r="H71" s="24">
        <v>0.67520000000000002</v>
      </c>
      <c r="I71" s="24">
        <v>0.70102500000000001</v>
      </c>
      <c r="J71" s="24">
        <v>0.66739999999999999</v>
      </c>
      <c r="K71" s="24">
        <v>0.66627499999999995</v>
      </c>
      <c r="L71" s="24">
        <v>0.67810000000000004</v>
      </c>
      <c r="M71" s="24">
        <v>0.65747500000000003</v>
      </c>
      <c r="N71" s="24">
        <v>0.630575</v>
      </c>
      <c r="O71" s="24">
        <v>0.67562500000000003</v>
      </c>
      <c r="P71" s="24">
        <v>0.65585000000000004</v>
      </c>
      <c r="Q71" s="24">
        <v>0.65444999999999998</v>
      </c>
      <c r="R71" s="24">
        <v>0.55020000000000002</v>
      </c>
      <c r="S71" s="24">
        <v>0.66977500000000001</v>
      </c>
      <c r="T71" s="24">
        <v>0.63714999999999999</v>
      </c>
      <c r="U71" s="24">
        <v>0.61724999999999997</v>
      </c>
      <c r="V71" s="24">
        <v>0.64185000000000003</v>
      </c>
    </row>
    <row r="72" spans="3:22" x14ac:dyDescent="0.25">
      <c r="C72" s="24">
        <v>0.69792500000000002</v>
      </c>
      <c r="D72" s="24">
        <v>0.66215000000000002</v>
      </c>
      <c r="E72" s="24">
        <v>0.68774999999999997</v>
      </c>
      <c r="F72" s="24">
        <v>0.69477500000000003</v>
      </c>
      <c r="G72" s="24">
        <v>0.70250000000000001</v>
      </c>
      <c r="H72" s="24">
        <v>0.68037499999999995</v>
      </c>
      <c r="I72" s="24">
        <v>0.71287500000000004</v>
      </c>
      <c r="J72" s="24">
        <v>0.67359999999999998</v>
      </c>
      <c r="K72" s="24">
        <v>0.67525000000000002</v>
      </c>
      <c r="L72" s="24">
        <v>0.67515000000000003</v>
      </c>
      <c r="M72" s="24">
        <v>0.68102499999999999</v>
      </c>
      <c r="N72" s="24">
        <v>0.65705000000000002</v>
      </c>
      <c r="O72" s="24">
        <v>0.65692499999999998</v>
      </c>
      <c r="P72" s="24">
        <v>0.66107499999999997</v>
      </c>
      <c r="Q72" s="24">
        <v>0.67852500000000004</v>
      </c>
      <c r="R72" s="24">
        <v>0.58074999999999999</v>
      </c>
      <c r="S72" s="24">
        <v>0.68247500000000005</v>
      </c>
      <c r="T72" s="24">
        <v>0.67044999999999999</v>
      </c>
      <c r="U72" s="24">
        <v>0.65662500000000001</v>
      </c>
      <c r="V72" s="24">
        <v>0.66532500000000006</v>
      </c>
    </row>
    <row r="73" spans="3:22" x14ac:dyDescent="0.25">
      <c r="C73" s="24">
        <v>0.64922500000000005</v>
      </c>
      <c r="D73" s="24">
        <v>0.63565000000000005</v>
      </c>
      <c r="E73" s="24">
        <v>0.671875</v>
      </c>
      <c r="F73" s="24">
        <v>0.65810000000000002</v>
      </c>
      <c r="G73" s="24">
        <v>0.67595000000000005</v>
      </c>
      <c r="H73" s="24">
        <v>0.658775</v>
      </c>
      <c r="I73" s="24">
        <v>0.67662500000000003</v>
      </c>
      <c r="J73" s="24">
        <v>0.66264999999999996</v>
      </c>
      <c r="K73" s="24">
        <v>0.65469999999999995</v>
      </c>
      <c r="L73" s="24">
        <v>0.63800000000000001</v>
      </c>
      <c r="M73" s="24">
        <v>0.64044999999999996</v>
      </c>
      <c r="N73" s="24">
        <v>0.61662499999999998</v>
      </c>
      <c r="O73" s="24">
        <v>0.63192499999999996</v>
      </c>
      <c r="P73" s="24">
        <v>0.65242500000000003</v>
      </c>
      <c r="Q73" s="24">
        <v>0.64475000000000005</v>
      </c>
      <c r="R73" s="24">
        <v>0.60457499999999997</v>
      </c>
      <c r="S73" s="24">
        <v>0.65024999999999999</v>
      </c>
      <c r="T73" s="24">
        <v>0.63337500000000002</v>
      </c>
      <c r="U73" s="24">
        <v>0.60727500000000001</v>
      </c>
      <c r="V73" s="24">
        <v>0.62109999999999999</v>
      </c>
    </row>
    <row r="74" spans="3:22" x14ac:dyDescent="0.25">
      <c r="C74" s="24">
        <v>0.63029999999999997</v>
      </c>
      <c r="D74" s="24">
        <v>0.62980000000000003</v>
      </c>
      <c r="E74" s="24">
        <v>0.64172499999999999</v>
      </c>
      <c r="F74" s="24">
        <v>0.66967500000000002</v>
      </c>
      <c r="G74" s="24">
        <v>0.66725000000000001</v>
      </c>
      <c r="H74" s="24">
        <v>0.65739999999999998</v>
      </c>
      <c r="I74" s="24">
        <v>0.65869999999999995</v>
      </c>
      <c r="J74" s="24">
        <v>0.64717499999999994</v>
      </c>
      <c r="K74" s="24">
        <v>0.66344999999999998</v>
      </c>
      <c r="L74" s="24">
        <v>0.64952500000000002</v>
      </c>
      <c r="M74" s="24">
        <v>0.63980000000000004</v>
      </c>
      <c r="N74" s="24">
        <v>0.63927500000000004</v>
      </c>
      <c r="O74" s="24">
        <v>0.65549999999999997</v>
      </c>
      <c r="P74" s="24">
        <v>0.66312499999999996</v>
      </c>
      <c r="Q74" s="24">
        <v>0.67807499999999998</v>
      </c>
      <c r="R74" s="24">
        <v>0.56797500000000001</v>
      </c>
      <c r="S74" s="24">
        <v>0.61714999999999998</v>
      </c>
      <c r="T74" s="24">
        <v>0.63932500000000003</v>
      </c>
      <c r="U74" s="24">
        <v>0.60119999999999996</v>
      </c>
      <c r="V74" s="24">
        <v>0.59189999999999998</v>
      </c>
    </row>
    <row r="75" spans="3:22" x14ac:dyDescent="0.25">
      <c r="C75" s="24">
        <v>0.68002499999999999</v>
      </c>
      <c r="D75" s="24">
        <v>0.65267500000000001</v>
      </c>
      <c r="E75" s="24">
        <v>0.67907499999999998</v>
      </c>
      <c r="F75" s="24">
        <v>0.68464999999999998</v>
      </c>
      <c r="G75" s="24">
        <v>0.71155000000000002</v>
      </c>
      <c r="H75" s="24">
        <v>0.70402500000000001</v>
      </c>
      <c r="I75" s="24">
        <v>0.70860000000000001</v>
      </c>
      <c r="J75" s="24">
        <v>0.66132500000000005</v>
      </c>
      <c r="K75" s="24">
        <v>0.71155000000000002</v>
      </c>
      <c r="L75" s="24">
        <v>0.71032499999999998</v>
      </c>
      <c r="M75" s="24">
        <v>0.70267500000000005</v>
      </c>
      <c r="N75" s="24">
        <v>0.67954999999999999</v>
      </c>
      <c r="O75" s="24">
        <v>0.65997499999999998</v>
      </c>
      <c r="P75" s="24">
        <v>0.67952500000000005</v>
      </c>
      <c r="Q75" s="24">
        <v>0.66632499999999995</v>
      </c>
      <c r="R75" s="24">
        <v>0.58384999999999998</v>
      </c>
      <c r="S75" s="24">
        <v>0.67497499999999999</v>
      </c>
      <c r="T75" s="24">
        <v>0.67132499999999995</v>
      </c>
      <c r="U75" s="24">
        <v>0.6341</v>
      </c>
      <c r="V75" s="24">
        <v>0.63959999999999995</v>
      </c>
    </row>
    <row r="76" spans="3:22" x14ac:dyDescent="0.25">
      <c r="C76" s="24">
        <v>0.64354999999999996</v>
      </c>
      <c r="D76" s="24">
        <v>0.61845000000000006</v>
      </c>
      <c r="E76" s="24">
        <v>0.67435</v>
      </c>
      <c r="F76" s="24">
        <v>0.66007499999999997</v>
      </c>
      <c r="G76" s="24">
        <v>0.66954999999999998</v>
      </c>
      <c r="H76" s="24">
        <v>0.67077500000000001</v>
      </c>
      <c r="I76" s="24">
        <v>0.65237500000000004</v>
      </c>
      <c r="J76" s="24">
        <v>0.65205000000000002</v>
      </c>
      <c r="K76" s="24">
        <v>0.65069999999999995</v>
      </c>
      <c r="L76" s="24">
        <v>0.66369999999999996</v>
      </c>
      <c r="M76" s="24">
        <v>0.63495000000000001</v>
      </c>
      <c r="N76" s="24">
        <v>0.65410000000000001</v>
      </c>
      <c r="O76" s="24">
        <v>0.64154999999999995</v>
      </c>
      <c r="P76" s="24">
        <v>0.65047500000000003</v>
      </c>
      <c r="Q76" s="24">
        <v>0.65439999999999998</v>
      </c>
      <c r="R76" s="24">
        <v>0.56127499999999997</v>
      </c>
      <c r="S76" s="24">
        <v>0.64737500000000003</v>
      </c>
      <c r="T76" s="24">
        <v>0.63870000000000005</v>
      </c>
      <c r="U76" s="24">
        <v>0.63890000000000002</v>
      </c>
      <c r="V76" s="24">
        <v>0.61182499999999995</v>
      </c>
    </row>
    <row r="77" spans="3:22" x14ac:dyDescent="0.25">
      <c r="C77" s="24">
        <v>0.68510000000000004</v>
      </c>
      <c r="D77" s="24">
        <v>0.62942500000000001</v>
      </c>
      <c r="E77" s="24">
        <v>0.64170000000000005</v>
      </c>
      <c r="F77" s="24">
        <v>0.69697500000000001</v>
      </c>
      <c r="G77" s="24">
        <v>0.68637499999999996</v>
      </c>
      <c r="H77" s="24">
        <v>0.70082500000000003</v>
      </c>
      <c r="I77" s="24">
        <v>0.69292500000000001</v>
      </c>
      <c r="J77" s="24">
        <v>0.65737500000000004</v>
      </c>
      <c r="K77" s="24">
        <v>0.67725000000000002</v>
      </c>
      <c r="L77" s="24">
        <v>0.69452499999999995</v>
      </c>
      <c r="M77" s="24">
        <v>0.67447500000000005</v>
      </c>
      <c r="N77" s="24">
        <v>0.648675</v>
      </c>
      <c r="O77" s="24">
        <v>0.67472500000000002</v>
      </c>
      <c r="P77" s="24">
        <v>0.6673</v>
      </c>
      <c r="Q77" s="24">
        <v>0.66200000000000003</v>
      </c>
      <c r="R77" s="24">
        <v>0.56797500000000001</v>
      </c>
      <c r="S77" s="24">
        <v>0.63560000000000005</v>
      </c>
      <c r="T77" s="24">
        <v>0.66664999999999996</v>
      </c>
      <c r="U77" s="24">
        <v>0.64012500000000006</v>
      </c>
      <c r="V77" s="24">
        <v>0.63434999999999997</v>
      </c>
    </row>
    <row r="78" spans="3:22" x14ac:dyDescent="0.25">
      <c r="C78" s="24">
        <v>0.64232500000000003</v>
      </c>
      <c r="D78" s="24">
        <v>0.62009999999999998</v>
      </c>
      <c r="E78" s="24">
        <v>0.64332500000000004</v>
      </c>
      <c r="F78" s="24">
        <v>0.66662500000000002</v>
      </c>
      <c r="G78" s="24">
        <v>0.67954999999999999</v>
      </c>
      <c r="H78" s="24">
        <v>0.64632500000000004</v>
      </c>
      <c r="I78" s="24">
        <v>0.66237500000000005</v>
      </c>
      <c r="J78" s="24">
        <v>0.61029999999999995</v>
      </c>
      <c r="K78" s="24">
        <v>0.67495000000000005</v>
      </c>
      <c r="L78" s="24">
        <v>0.65329999999999999</v>
      </c>
      <c r="M78" s="24">
        <v>0.666875</v>
      </c>
      <c r="N78" s="24">
        <v>0.61370000000000002</v>
      </c>
      <c r="O78" s="24">
        <v>0.66487499999999999</v>
      </c>
      <c r="P78" s="24">
        <v>0.60662499999999997</v>
      </c>
      <c r="Q78" s="24">
        <v>0.61772499999999997</v>
      </c>
      <c r="R78" s="24">
        <v>0.52105000000000001</v>
      </c>
      <c r="S78" s="24">
        <v>0.62375000000000003</v>
      </c>
      <c r="T78" s="24">
        <v>0.60834999999999995</v>
      </c>
      <c r="U78" s="24">
        <v>0.61492500000000005</v>
      </c>
      <c r="V78" s="24">
        <v>0.61467499999999997</v>
      </c>
    </row>
    <row r="79" spans="3:22" x14ac:dyDescent="0.25">
      <c r="C79" s="24">
        <v>0.62847500000000001</v>
      </c>
      <c r="D79" s="24">
        <v>0.60860000000000003</v>
      </c>
      <c r="E79" s="24">
        <v>0.633575</v>
      </c>
      <c r="F79" s="24">
        <v>0.67102499999999998</v>
      </c>
      <c r="G79" s="24">
        <v>0.68047500000000005</v>
      </c>
      <c r="H79" s="24">
        <v>0.64337500000000003</v>
      </c>
      <c r="I79" s="24">
        <v>0.68664999999999998</v>
      </c>
      <c r="J79" s="24">
        <v>0.622475</v>
      </c>
      <c r="K79" s="24">
        <v>0.67822499999999997</v>
      </c>
      <c r="L79" s="24">
        <v>0.63907499999999995</v>
      </c>
      <c r="M79" s="24">
        <v>0.68587500000000001</v>
      </c>
      <c r="N79" s="24">
        <v>0.61895</v>
      </c>
      <c r="O79" s="24">
        <v>0.6109</v>
      </c>
      <c r="P79" s="24">
        <v>0.638625</v>
      </c>
      <c r="Q79" s="24">
        <v>0.637625</v>
      </c>
      <c r="R79" s="24">
        <v>0.50702499999999995</v>
      </c>
      <c r="S79" s="24">
        <v>0.62649999999999995</v>
      </c>
      <c r="T79" s="24">
        <v>0.62280000000000002</v>
      </c>
      <c r="U79" s="24">
        <v>0.61924999999999997</v>
      </c>
      <c r="V79" s="24">
        <v>0.62722500000000003</v>
      </c>
    </row>
    <row r="80" spans="3:22" x14ac:dyDescent="0.25">
      <c r="C80" s="24">
        <v>0.67169999999999996</v>
      </c>
      <c r="D80" s="24">
        <v>0.63685000000000003</v>
      </c>
      <c r="E80" s="24">
        <v>0.67572500000000002</v>
      </c>
      <c r="F80" s="24">
        <v>0.66597499999999998</v>
      </c>
      <c r="G80" s="24">
        <v>0.69264999999999999</v>
      </c>
      <c r="H80" s="24">
        <v>0.67125000000000001</v>
      </c>
      <c r="I80" s="24">
        <v>0.68002499999999999</v>
      </c>
      <c r="J80" s="24">
        <v>0.655725</v>
      </c>
      <c r="K80" s="24">
        <v>0.69932499999999997</v>
      </c>
      <c r="L80" s="24">
        <v>0.68487500000000001</v>
      </c>
      <c r="M80" s="24">
        <v>0.68342499999999995</v>
      </c>
      <c r="N80" s="24">
        <v>0.62560000000000004</v>
      </c>
      <c r="O80" s="24">
        <v>0.67095000000000005</v>
      </c>
      <c r="P80" s="24">
        <v>0.65259999999999996</v>
      </c>
      <c r="Q80" s="24">
        <v>0.67942499999999995</v>
      </c>
      <c r="R80" s="24">
        <v>0.50862499999999999</v>
      </c>
      <c r="S80" s="24">
        <v>0.66472500000000001</v>
      </c>
      <c r="T80" s="24">
        <v>0.64615</v>
      </c>
      <c r="U80" s="24">
        <v>0.63249999999999995</v>
      </c>
      <c r="V80" s="24">
        <v>0.60367499999999996</v>
      </c>
    </row>
    <row r="81" spans="2:22" x14ac:dyDescent="0.25">
      <c r="C81" s="24">
        <v>0.63029999999999997</v>
      </c>
      <c r="D81" s="24">
        <v>0.60950000000000004</v>
      </c>
      <c r="E81" s="24">
        <v>0.64422500000000005</v>
      </c>
      <c r="F81" s="24">
        <v>0.667825</v>
      </c>
      <c r="G81" s="24">
        <v>0.65462500000000001</v>
      </c>
      <c r="H81" s="24">
        <v>0.656725</v>
      </c>
      <c r="I81" s="24">
        <v>0.66754999999999998</v>
      </c>
      <c r="J81" s="24">
        <v>0.62907500000000005</v>
      </c>
      <c r="K81" s="24">
        <v>0.65769999999999995</v>
      </c>
      <c r="L81" s="24">
        <v>0.65707499999999996</v>
      </c>
      <c r="M81" s="24">
        <v>0.66705000000000003</v>
      </c>
      <c r="N81" s="24">
        <v>0.60219999999999996</v>
      </c>
      <c r="O81" s="24">
        <v>0.62805</v>
      </c>
      <c r="P81" s="24">
        <v>0.63344999999999996</v>
      </c>
      <c r="Q81" s="24">
        <v>0.62055000000000005</v>
      </c>
      <c r="R81" s="24">
        <v>0.50987499999999997</v>
      </c>
      <c r="S81" s="24">
        <v>0.62329999999999997</v>
      </c>
      <c r="T81" s="24">
        <v>0.60702500000000004</v>
      </c>
      <c r="U81" s="24">
        <v>0.62</v>
      </c>
      <c r="V81" s="24">
        <v>0.59372499999999995</v>
      </c>
    </row>
    <row r="82" spans="2:22" x14ac:dyDescent="0.25">
      <c r="C82" s="24">
        <v>0.66900000000000004</v>
      </c>
      <c r="D82" s="24">
        <v>0.64732500000000004</v>
      </c>
      <c r="E82" s="24">
        <v>0.62295</v>
      </c>
      <c r="F82" s="24">
        <v>0.68342499999999995</v>
      </c>
      <c r="G82" s="24">
        <v>0.67344999999999999</v>
      </c>
      <c r="H82" s="24">
        <v>0.66367500000000001</v>
      </c>
      <c r="I82" s="24">
        <v>0.67889999999999995</v>
      </c>
      <c r="J82" s="24">
        <v>0.64480000000000004</v>
      </c>
      <c r="K82" s="24">
        <v>0.65744999999999998</v>
      </c>
      <c r="L82" s="24">
        <v>0.65144999999999997</v>
      </c>
      <c r="M82" s="24">
        <v>0.65537500000000004</v>
      </c>
      <c r="N82" s="24">
        <v>0.64685000000000004</v>
      </c>
      <c r="O82" s="24">
        <v>0.63182499999999997</v>
      </c>
      <c r="P82" s="24">
        <v>0.63739999999999997</v>
      </c>
      <c r="Q82" s="24">
        <v>0.66047500000000003</v>
      </c>
      <c r="R82" s="24">
        <v>0.56950000000000001</v>
      </c>
      <c r="S82" s="24">
        <v>0.64049999999999996</v>
      </c>
      <c r="T82" s="24">
        <v>0.63417500000000004</v>
      </c>
      <c r="U82" s="24">
        <v>0.60927500000000001</v>
      </c>
      <c r="V82" s="24">
        <v>0.62924999999999998</v>
      </c>
    </row>
    <row r="83" spans="2:22" x14ac:dyDescent="0.25">
      <c r="C83" s="24">
        <v>0.65144999999999997</v>
      </c>
      <c r="D83" s="24">
        <v>0.65207499999999996</v>
      </c>
      <c r="E83" s="24">
        <v>0.67105000000000004</v>
      </c>
      <c r="F83" s="24">
        <v>0.66910000000000003</v>
      </c>
      <c r="G83" s="24">
        <v>0.70572500000000005</v>
      </c>
      <c r="H83" s="24">
        <v>0.67274999999999996</v>
      </c>
      <c r="I83" s="24">
        <v>0.67682500000000001</v>
      </c>
      <c r="J83" s="24">
        <v>0.66032500000000005</v>
      </c>
      <c r="K83" s="24">
        <v>0.6734</v>
      </c>
      <c r="L83" s="24">
        <v>0.66667500000000002</v>
      </c>
      <c r="M83" s="24">
        <v>0.65387499999999998</v>
      </c>
      <c r="N83" s="24">
        <v>0.62517500000000004</v>
      </c>
      <c r="O83" s="24">
        <v>0.66222499999999995</v>
      </c>
      <c r="P83" s="24">
        <v>0.67179999999999995</v>
      </c>
      <c r="Q83" s="24">
        <v>0.66415000000000002</v>
      </c>
      <c r="R83" s="24">
        <v>0.580175</v>
      </c>
      <c r="S83" s="24">
        <v>0.66390000000000005</v>
      </c>
      <c r="T83" s="24">
        <v>0.65052500000000002</v>
      </c>
      <c r="U83" s="24">
        <v>0.62152499999999999</v>
      </c>
      <c r="V83" s="24">
        <v>0.59675</v>
      </c>
    </row>
    <row r="84" spans="2:22" x14ac:dyDescent="0.25">
      <c r="C84" s="24">
        <v>0.64200000000000002</v>
      </c>
      <c r="D84" s="24">
        <v>0.65642500000000004</v>
      </c>
      <c r="E84" s="24">
        <v>0.65447500000000003</v>
      </c>
      <c r="F84" s="24">
        <v>0.65425</v>
      </c>
      <c r="G84" s="24">
        <v>0.68654999999999999</v>
      </c>
      <c r="H84" s="24">
        <v>0.65534999999999999</v>
      </c>
      <c r="I84" s="24">
        <v>0.69155</v>
      </c>
      <c r="J84" s="24">
        <v>0.65122500000000005</v>
      </c>
      <c r="K84" s="24">
        <v>0.66095000000000004</v>
      </c>
      <c r="L84" s="24">
        <v>0.62755000000000005</v>
      </c>
      <c r="M84" s="24">
        <v>0.63042500000000001</v>
      </c>
      <c r="N84" s="24">
        <v>0.63344999999999996</v>
      </c>
      <c r="O84" s="24">
        <v>0.60597500000000004</v>
      </c>
      <c r="P84" s="24">
        <v>0.66217499999999996</v>
      </c>
      <c r="Q84" s="24">
        <v>0.65939999999999999</v>
      </c>
      <c r="R84" s="24">
        <v>0.55105000000000004</v>
      </c>
      <c r="S84" s="24">
        <v>0.64039999999999997</v>
      </c>
      <c r="T84" s="24">
        <v>0.61224999999999996</v>
      </c>
      <c r="U84" s="24">
        <v>0.58350000000000002</v>
      </c>
      <c r="V84" s="24">
        <v>0.58927499999999999</v>
      </c>
    </row>
    <row r="85" spans="2:22" x14ac:dyDescent="0.25">
      <c r="C85" s="24">
        <v>0.60360000000000003</v>
      </c>
      <c r="D85" s="24">
        <v>0.64705000000000001</v>
      </c>
      <c r="E85" s="24">
        <v>0.64885000000000004</v>
      </c>
      <c r="F85" s="24">
        <v>0.68220000000000003</v>
      </c>
      <c r="G85" s="24">
        <v>0.66895000000000004</v>
      </c>
      <c r="H85" s="24">
        <v>0.63414999999999999</v>
      </c>
      <c r="I85" s="24">
        <v>0.68017499999999997</v>
      </c>
      <c r="J85" s="24">
        <v>0.63717500000000005</v>
      </c>
      <c r="K85" s="24">
        <v>0.67002499999999998</v>
      </c>
      <c r="L85" s="24">
        <v>0.63022500000000004</v>
      </c>
      <c r="M85" s="24">
        <v>0.64915</v>
      </c>
      <c r="N85" s="24">
        <v>0.62802500000000006</v>
      </c>
      <c r="O85" s="24">
        <v>0.62944999999999995</v>
      </c>
      <c r="P85" s="24">
        <v>0.63727500000000004</v>
      </c>
      <c r="Q85" s="24">
        <v>0.59265000000000001</v>
      </c>
      <c r="R85" s="24">
        <v>0.46907500000000002</v>
      </c>
      <c r="S85" s="24">
        <v>0.62082499999999996</v>
      </c>
      <c r="T85" s="24">
        <v>0.60697500000000004</v>
      </c>
      <c r="U85" s="24">
        <v>0.55640000000000001</v>
      </c>
      <c r="V85" s="24">
        <v>0.601275</v>
      </c>
    </row>
    <row r="86" spans="2:22" x14ac:dyDescent="0.25">
      <c r="C86" s="24">
        <v>0.63467499999999999</v>
      </c>
      <c r="D86" s="24">
        <v>0.65175000000000005</v>
      </c>
      <c r="E86" s="24">
        <v>0.64824999999999999</v>
      </c>
      <c r="F86" s="24">
        <v>0.69192500000000001</v>
      </c>
      <c r="G86" s="24">
        <v>0.68784999999999996</v>
      </c>
      <c r="H86" s="24">
        <v>0.67192499999999999</v>
      </c>
      <c r="I86" s="24">
        <v>0.70397500000000002</v>
      </c>
      <c r="J86" s="24">
        <v>0.64387499999999998</v>
      </c>
      <c r="K86" s="24">
        <v>0.64697499999999997</v>
      </c>
      <c r="L86" s="24">
        <v>0.68042499999999995</v>
      </c>
      <c r="M86" s="24">
        <v>0.65052500000000002</v>
      </c>
      <c r="N86" s="24">
        <v>0.62185000000000001</v>
      </c>
      <c r="O86" s="24">
        <v>0.63334999999999997</v>
      </c>
      <c r="P86" s="24">
        <v>0.63117500000000004</v>
      </c>
      <c r="Q86" s="24">
        <v>0.62539999999999996</v>
      </c>
      <c r="R86" s="24">
        <v>0.43519999999999998</v>
      </c>
      <c r="S86" s="24">
        <v>0.65822499999999995</v>
      </c>
      <c r="T86" s="24">
        <v>0.62434999999999996</v>
      </c>
      <c r="U86" s="24">
        <v>0.59852499999999997</v>
      </c>
      <c r="V86" s="24">
        <v>0.60772499999999996</v>
      </c>
    </row>
    <row r="87" spans="2:22" x14ac:dyDescent="0.2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2:22" x14ac:dyDescent="0.25">
      <c r="B88" t="s">
        <v>89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2:22" x14ac:dyDescent="0.25">
      <c r="C89" s="24">
        <v>0.85904999999999998</v>
      </c>
      <c r="D89" s="24">
        <v>0.85745000000000005</v>
      </c>
      <c r="E89" s="24">
        <v>0.85587500000000005</v>
      </c>
      <c r="F89" s="24">
        <v>0.86050000000000004</v>
      </c>
      <c r="G89" s="24">
        <v>0.85745000000000005</v>
      </c>
      <c r="H89" s="24">
        <v>0.86050000000000004</v>
      </c>
      <c r="I89" s="24">
        <v>0.85819999999999996</v>
      </c>
      <c r="J89" s="24">
        <v>0.85904999999999998</v>
      </c>
      <c r="K89" s="24">
        <v>0.85522500000000001</v>
      </c>
      <c r="L89" s="24">
        <v>0.85824999999999996</v>
      </c>
      <c r="M89" s="24">
        <v>0.85904999999999998</v>
      </c>
      <c r="N89" s="24">
        <v>0.85897500000000004</v>
      </c>
      <c r="O89" s="24">
        <v>0.85767499999999997</v>
      </c>
      <c r="P89" s="24">
        <v>0.86087499999999995</v>
      </c>
      <c r="Q89" s="24">
        <v>0.860425</v>
      </c>
      <c r="R89" s="24">
        <v>0.85627500000000001</v>
      </c>
      <c r="S89" s="24">
        <v>0.85375000000000001</v>
      </c>
      <c r="T89" s="24">
        <v>0.85904999999999998</v>
      </c>
      <c r="U89" s="24">
        <v>0.85450000000000004</v>
      </c>
      <c r="V89" s="24">
        <v>0.85462499999999997</v>
      </c>
    </row>
    <row r="90" spans="2:22" x14ac:dyDescent="0.25">
      <c r="C90" s="24">
        <v>0.87080000000000002</v>
      </c>
      <c r="D90" s="24">
        <v>0.87080000000000002</v>
      </c>
      <c r="E90" s="24">
        <v>0.86782499999999996</v>
      </c>
      <c r="F90" s="24">
        <v>0.87265000000000004</v>
      </c>
      <c r="G90" s="24">
        <v>0.87229999999999996</v>
      </c>
      <c r="H90" s="24">
        <v>0.87467499999999998</v>
      </c>
      <c r="I90" s="24">
        <v>0.86780000000000002</v>
      </c>
      <c r="J90" s="24">
        <v>0.86929999999999996</v>
      </c>
      <c r="K90" s="24">
        <v>0.85627500000000001</v>
      </c>
      <c r="L90" s="24">
        <v>0.86632500000000001</v>
      </c>
      <c r="M90" s="24">
        <v>0.86260000000000003</v>
      </c>
      <c r="N90" s="24">
        <v>0.86832500000000001</v>
      </c>
      <c r="O90" s="24">
        <v>0.87229999999999996</v>
      </c>
      <c r="P90" s="24">
        <v>0.86929999999999996</v>
      </c>
      <c r="Q90" s="24">
        <v>0.87080000000000002</v>
      </c>
      <c r="R90" s="24">
        <v>0.87080000000000002</v>
      </c>
      <c r="S90" s="24">
        <v>0.87080000000000002</v>
      </c>
      <c r="T90" s="24">
        <v>0.86929999999999996</v>
      </c>
      <c r="U90" s="24">
        <v>0.86929999999999996</v>
      </c>
      <c r="V90" s="24">
        <v>0.87080000000000002</v>
      </c>
    </row>
    <row r="91" spans="2:22" x14ac:dyDescent="0.25">
      <c r="C91" s="24">
        <v>0.89749999999999996</v>
      </c>
      <c r="D91" s="24">
        <v>0.89749999999999996</v>
      </c>
      <c r="E91" s="24">
        <v>0.89749999999999996</v>
      </c>
      <c r="F91" s="24">
        <v>0.89337500000000003</v>
      </c>
      <c r="G91" s="24">
        <v>0.89500000000000002</v>
      </c>
      <c r="H91" s="24">
        <v>0.89500000000000002</v>
      </c>
      <c r="I91" s="24">
        <v>0.89587499999999998</v>
      </c>
      <c r="J91" s="24">
        <v>0.89749999999999996</v>
      </c>
      <c r="K91" s="24">
        <v>0.89487499999999998</v>
      </c>
      <c r="L91" s="24">
        <v>0.89600000000000002</v>
      </c>
      <c r="M91" s="24">
        <v>0.89487499999999998</v>
      </c>
      <c r="N91" s="24">
        <v>0.89177499999999998</v>
      </c>
      <c r="O91" s="24">
        <v>0.89337500000000003</v>
      </c>
      <c r="P91" s="24">
        <v>0.88815</v>
      </c>
      <c r="Q91" s="24">
        <v>0.88880000000000003</v>
      </c>
      <c r="R91" s="24">
        <v>0.89500000000000002</v>
      </c>
      <c r="S91" s="24">
        <v>0.89500000000000002</v>
      </c>
      <c r="T91" s="24">
        <v>0.89749999999999996</v>
      </c>
      <c r="U91" s="24">
        <v>0.89749999999999996</v>
      </c>
      <c r="V91" s="24">
        <v>0.89200000000000002</v>
      </c>
    </row>
    <row r="92" spans="2:22" x14ac:dyDescent="0.25">
      <c r="C92" s="24">
        <v>0.87187499999999996</v>
      </c>
      <c r="D92" s="24">
        <v>0.87037500000000001</v>
      </c>
      <c r="E92" s="24">
        <v>0.87472499999999997</v>
      </c>
      <c r="F92" s="24">
        <v>0.86885000000000001</v>
      </c>
      <c r="G92" s="24">
        <v>0.87472499999999997</v>
      </c>
      <c r="H92" s="24">
        <v>0.87170000000000003</v>
      </c>
      <c r="I92" s="24">
        <v>0.86882499999999996</v>
      </c>
      <c r="J92" s="24">
        <v>0.87034999999999996</v>
      </c>
      <c r="K92" s="24">
        <v>0.87034999999999996</v>
      </c>
      <c r="L92" s="24">
        <v>0.86134999999999995</v>
      </c>
      <c r="M92" s="24">
        <v>0.86282499999999995</v>
      </c>
      <c r="N92" s="24">
        <v>0.86739999999999995</v>
      </c>
      <c r="O92" s="24">
        <v>0.86732500000000001</v>
      </c>
      <c r="P92" s="24">
        <v>0.86287499999999995</v>
      </c>
      <c r="Q92" s="24">
        <v>0.86727500000000002</v>
      </c>
      <c r="R92" s="24">
        <v>0.85987499999999994</v>
      </c>
      <c r="S92" s="24">
        <v>0.87809999999999999</v>
      </c>
      <c r="T92" s="24">
        <v>0.86732500000000001</v>
      </c>
      <c r="U92" s="24">
        <v>0.86882499999999996</v>
      </c>
      <c r="V92" s="24">
        <v>0.86587499999999995</v>
      </c>
    </row>
    <row r="93" spans="2:22" x14ac:dyDescent="0.25">
      <c r="C93" s="24">
        <v>0.89607499999999995</v>
      </c>
      <c r="D93" s="24">
        <v>0.89315</v>
      </c>
      <c r="E93" s="24">
        <v>0.894625</v>
      </c>
      <c r="F93" s="24">
        <v>0.89607499999999995</v>
      </c>
      <c r="G93" s="24">
        <v>0.90049999999999997</v>
      </c>
      <c r="H93" s="24">
        <v>0.89897499999999997</v>
      </c>
      <c r="I93" s="24">
        <v>0.89897499999999997</v>
      </c>
      <c r="J93" s="24">
        <v>0.89305000000000001</v>
      </c>
      <c r="K93" s="24">
        <v>0.89315</v>
      </c>
      <c r="L93" s="24">
        <v>0.89757500000000001</v>
      </c>
      <c r="M93" s="24">
        <v>0.89515</v>
      </c>
      <c r="N93" s="24">
        <v>0.90102499999999996</v>
      </c>
      <c r="O93" s="24">
        <v>0.90049999999999997</v>
      </c>
      <c r="P93" s="24">
        <v>0.89449999999999996</v>
      </c>
      <c r="Q93" s="24">
        <v>0.89605000000000001</v>
      </c>
      <c r="R93" s="24">
        <v>0.88875000000000004</v>
      </c>
      <c r="S93" s="24">
        <v>0.89752500000000002</v>
      </c>
      <c r="T93" s="24">
        <v>0.89897499999999997</v>
      </c>
      <c r="U93" s="24">
        <v>0.89195000000000002</v>
      </c>
      <c r="V93" s="24">
        <v>0.90049999999999997</v>
      </c>
    </row>
    <row r="94" spans="2:22" x14ac:dyDescent="0.25">
      <c r="C94" s="24">
        <v>0.87232500000000002</v>
      </c>
      <c r="D94" s="24">
        <v>0.87072499999999997</v>
      </c>
      <c r="E94" s="24">
        <v>0.87027500000000002</v>
      </c>
      <c r="F94" s="24">
        <v>0.87737500000000002</v>
      </c>
      <c r="G94" s="24">
        <v>0.87344999999999995</v>
      </c>
      <c r="H94" s="24">
        <v>0.88112500000000005</v>
      </c>
      <c r="I94" s="24">
        <v>0.87862499999999999</v>
      </c>
      <c r="J94" s="24">
        <v>0.87182499999999996</v>
      </c>
      <c r="K94" s="24">
        <v>0.87287499999999996</v>
      </c>
      <c r="L94" s="24">
        <v>0.87097500000000005</v>
      </c>
      <c r="M94" s="24">
        <v>0.875525</v>
      </c>
      <c r="N94" s="24">
        <v>0.87407500000000005</v>
      </c>
      <c r="O94" s="24">
        <v>0.87217500000000003</v>
      </c>
      <c r="P94" s="24">
        <v>0.87362499999999998</v>
      </c>
      <c r="Q94" s="24">
        <v>0.87805</v>
      </c>
      <c r="R94" s="24">
        <v>0.87657499999999999</v>
      </c>
      <c r="S94" s="24">
        <v>0.87534999999999996</v>
      </c>
      <c r="T94" s="24">
        <v>0.87832500000000002</v>
      </c>
      <c r="U94" s="24">
        <v>0.87655000000000005</v>
      </c>
      <c r="V94" s="24">
        <v>0.87217500000000003</v>
      </c>
    </row>
    <row r="95" spans="2:22" x14ac:dyDescent="0.25">
      <c r="C95" s="24">
        <v>0.87739999999999996</v>
      </c>
      <c r="D95" s="24">
        <v>0.87360000000000004</v>
      </c>
      <c r="E95" s="24">
        <v>0.86909999999999998</v>
      </c>
      <c r="F95" s="24">
        <v>0.87585000000000002</v>
      </c>
      <c r="G95" s="24">
        <v>0.87009999999999998</v>
      </c>
      <c r="H95" s="24">
        <v>0.87424999999999997</v>
      </c>
      <c r="I95" s="24">
        <v>0.87</v>
      </c>
      <c r="J95" s="24">
        <v>0.87324999999999997</v>
      </c>
      <c r="K95" s="24">
        <v>0.87977499999999997</v>
      </c>
      <c r="L95" s="24">
        <v>0.871475</v>
      </c>
      <c r="M95" s="24">
        <v>0.87182499999999996</v>
      </c>
      <c r="N95" s="24">
        <v>0.86927500000000002</v>
      </c>
      <c r="O95" s="24">
        <v>0.87790000000000001</v>
      </c>
      <c r="P95" s="24">
        <v>0.86385000000000001</v>
      </c>
      <c r="Q95" s="24">
        <v>0.87034999999999996</v>
      </c>
      <c r="R95" s="24">
        <v>0.86927500000000002</v>
      </c>
      <c r="S95" s="24">
        <v>0.87327500000000002</v>
      </c>
      <c r="T95" s="24">
        <v>0.87195</v>
      </c>
      <c r="U95" s="24">
        <v>0.87329999999999997</v>
      </c>
      <c r="V95" s="24">
        <v>0.87544999999999995</v>
      </c>
    </row>
    <row r="96" spans="2:22" x14ac:dyDescent="0.25">
      <c r="C96" s="24">
        <v>0.88802499999999995</v>
      </c>
      <c r="D96" s="24">
        <v>0.88124999999999998</v>
      </c>
      <c r="E96" s="24">
        <v>0.89154999999999995</v>
      </c>
      <c r="F96" s="24">
        <v>0.89049999999999996</v>
      </c>
      <c r="G96" s="24">
        <v>0.88815</v>
      </c>
      <c r="H96" s="24">
        <v>0.89049999999999996</v>
      </c>
      <c r="I96" s="24">
        <v>0.89239999999999997</v>
      </c>
      <c r="J96" s="24">
        <v>0.88815</v>
      </c>
      <c r="K96" s="24">
        <v>0.884575</v>
      </c>
      <c r="L96" s="24">
        <v>0.89034999999999997</v>
      </c>
      <c r="M96" s="24">
        <v>0.89842500000000003</v>
      </c>
      <c r="N96" s="24">
        <v>0.89185000000000003</v>
      </c>
      <c r="O96" s="24">
        <v>0.89382499999999998</v>
      </c>
      <c r="P96" s="24">
        <v>0.89177499999999998</v>
      </c>
      <c r="Q96" s="24">
        <v>0.88524999999999998</v>
      </c>
      <c r="R96" s="24">
        <v>0.88942500000000002</v>
      </c>
      <c r="S96" s="24">
        <v>0.87919999999999998</v>
      </c>
      <c r="T96" s="24">
        <v>0.89790000000000003</v>
      </c>
      <c r="U96" s="24">
        <v>0.88534999999999997</v>
      </c>
      <c r="V96" s="24">
        <v>0.89302499999999996</v>
      </c>
    </row>
    <row r="97" spans="3:22" x14ac:dyDescent="0.25">
      <c r="C97" s="24">
        <v>0.89782499999999998</v>
      </c>
      <c r="D97" s="24">
        <v>0.89117500000000005</v>
      </c>
      <c r="E97" s="24">
        <v>0.88834999999999997</v>
      </c>
      <c r="F97" s="24">
        <v>0.90282499999999999</v>
      </c>
      <c r="G97" s="24">
        <v>0.89434999999999998</v>
      </c>
      <c r="H97" s="24">
        <v>0.90095000000000003</v>
      </c>
      <c r="I97" s="24">
        <v>0.89275000000000004</v>
      </c>
      <c r="J97" s="24">
        <v>0.90285000000000004</v>
      </c>
      <c r="K97" s="24">
        <v>0.89434999999999998</v>
      </c>
      <c r="L97" s="24">
        <v>0.89470000000000005</v>
      </c>
      <c r="M97" s="24">
        <v>0.89022500000000004</v>
      </c>
      <c r="N97" s="24">
        <v>0.90049999999999997</v>
      </c>
      <c r="O97" s="24">
        <v>0.88900000000000001</v>
      </c>
      <c r="P97" s="24">
        <v>0.89072499999999999</v>
      </c>
      <c r="Q97" s="24">
        <v>0.87482499999999996</v>
      </c>
      <c r="R97" s="24">
        <v>0.89472499999999999</v>
      </c>
      <c r="S97" s="24">
        <v>0.88629999999999998</v>
      </c>
      <c r="T97" s="24">
        <v>0.89427500000000004</v>
      </c>
      <c r="U97" s="24">
        <v>0.89144999999999996</v>
      </c>
      <c r="V97" s="24">
        <v>0.89054999999999995</v>
      </c>
    </row>
    <row r="98" spans="3:22" x14ac:dyDescent="0.25">
      <c r="C98" s="24">
        <v>0.88672499999999999</v>
      </c>
      <c r="D98" s="24">
        <v>0.88070000000000004</v>
      </c>
      <c r="E98" s="24">
        <v>0.885625</v>
      </c>
      <c r="F98" s="24">
        <v>0.88377499999999998</v>
      </c>
      <c r="G98" s="24">
        <v>0.88600000000000001</v>
      </c>
      <c r="H98" s="24">
        <v>0.88822500000000004</v>
      </c>
      <c r="I98" s="24">
        <v>0.88254999999999995</v>
      </c>
      <c r="J98" s="24">
        <v>0.88549999999999995</v>
      </c>
      <c r="K98" s="24">
        <v>0.87932500000000002</v>
      </c>
      <c r="L98" s="24">
        <v>0.88117500000000004</v>
      </c>
      <c r="M98" s="24">
        <v>0.877525</v>
      </c>
      <c r="N98" s="24">
        <v>0.87057499999999999</v>
      </c>
      <c r="O98" s="24">
        <v>0.88522500000000004</v>
      </c>
      <c r="P98" s="24">
        <v>0.87924999999999998</v>
      </c>
      <c r="Q98" s="24">
        <v>0.87339999999999995</v>
      </c>
      <c r="R98" s="24">
        <v>0.87924999999999998</v>
      </c>
      <c r="S98" s="24">
        <v>0.88039999999999996</v>
      </c>
      <c r="T98" s="24">
        <v>0.88849999999999996</v>
      </c>
      <c r="U98" s="24">
        <v>0.88365000000000005</v>
      </c>
      <c r="V98" s="24">
        <v>0.88819999999999999</v>
      </c>
    </row>
    <row r="99" spans="3:22" x14ac:dyDescent="0.25">
      <c r="C99" s="24">
        <v>0.87975000000000003</v>
      </c>
      <c r="D99" s="24">
        <v>0.87970000000000004</v>
      </c>
      <c r="E99" s="24">
        <v>0.87232500000000002</v>
      </c>
      <c r="F99" s="24">
        <v>0.87897499999999995</v>
      </c>
      <c r="G99" s="24">
        <v>0.87834999999999996</v>
      </c>
      <c r="H99" s="24">
        <v>0.87890000000000001</v>
      </c>
      <c r="I99" s="24">
        <v>0.87860000000000005</v>
      </c>
      <c r="J99" s="24">
        <v>0.87475000000000003</v>
      </c>
      <c r="K99" s="24">
        <v>0.87719999999999998</v>
      </c>
      <c r="L99" s="24">
        <v>0.87572499999999998</v>
      </c>
      <c r="M99" s="24">
        <v>0.87639999999999996</v>
      </c>
      <c r="N99" s="24">
        <v>0.87117500000000003</v>
      </c>
      <c r="O99" s="24">
        <v>0.88332500000000003</v>
      </c>
      <c r="P99" s="24">
        <v>0.87975000000000003</v>
      </c>
      <c r="Q99" s="24">
        <v>0.87682499999999997</v>
      </c>
      <c r="R99" s="24">
        <v>0.86477499999999996</v>
      </c>
      <c r="S99" s="24">
        <v>0.87909999999999999</v>
      </c>
      <c r="T99" s="24">
        <v>0.87522500000000003</v>
      </c>
      <c r="U99" s="24">
        <v>0.87244999999999995</v>
      </c>
      <c r="V99" s="24">
        <v>0.87785000000000002</v>
      </c>
    </row>
    <row r="100" spans="3:22" x14ac:dyDescent="0.25">
      <c r="C100" s="24">
        <v>0.88482499999999997</v>
      </c>
      <c r="D100" s="24">
        <v>0.88160000000000005</v>
      </c>
      <c r="E100" s="24">
        <v>0.87527500000000003</v>
      </c>
      <c r="F100" s="24">
        <v>0.89165000000000005</v>
      </c>
      <c r="G100" s="24">
        <v>0.87185000000000001</v>
      </c>
      <c r="H100" s="24">
        <v>0.88865000000000005</v>
      </c>
      <c r="I100" s="24">
        <v>0.87380000000000002</v>
      </c>
      <c r="J100" s="24">
        <v>0.88902499999999995</v>
      </c>
      <c r="K100" s="24">
        <v>0.88370000000000004</v>
      </c>
      <c r="L100" s="24">
        <v>0.88432500000000003</v>
      </c>
      <c r="M100" s="24">
        <v>0.88177499999999998</v>
      </c>
      <c r="N100" s="24">
        <v>0.87137500000000001</v>
      </c>
      <c r="O100" s="24">
        <v>0.88965000000000005</v>
      </c>
      <c r="P100" s="24">
        <v>0.88270000000000004</v>
      </c>
      <c r="Q100" s="24">
        <v>0.88095000000000001</v>
      </c>
      <c r="R100" s="24">
        <v>0.86797500000000005</v>
      </c>
      <c r="S100" s="24">
        <v>0.87829999999999997</v>
      </c>
      <c r="T100" s="24">
        <v>0.88572499999999998</v>
      </c>
      <c r="U100" s="24">
        <v>0.88600000000000001</v>
      </c>
      <c r="V100" s="24">
        <v>0.88377499999999998</v>
      </c>
    </row>
    <row r="101" spans="3:22" x14ac:dyDescent="0.25">
      <c r="C101" s="24">
        <v>0.86367499999999997</v>
      </c>
      <c r="D101" s="24">
        <v>0.86302500000000004</v>
      </c>
      <c r="E101" s="24">
        <v>0.86612500000000003</v>
      </c>
      <c r="F101" s="24">
        <v>0.87870000000000004</v>
      </c>
      <c r="G101" s="24">
        <v>0.87524999999999997</v>
      </c>
      <c r="H101" s="24">
        <v>0.87967499999999998</v>
      </c>
      <c r="I101" s="24">
        <v>0.87365000000000004</v>
      </c>
      <c r="J101" s="24">
        <v>0.87129999999999996</v>
      </c>
      <c r="K101" s="24">
        <v>0.86462499999999998</v>
      </c>
      <c r="L101" s="24">
        <v>0.86980000000000002</v>
      </c>
      <c r="M101" s="24">
        <v>0.871</v>
      </c>
      <c r="N101" s="24">
        <v>0.85819999999999996</v>
      </c>
      <c r="O101" s="24">
        <v>0.85824999999999996</v>
      </c>
      <c r="P101" s="24">
        <v>0.85014999999999996</v>
      </c>
      <c r="Q101" s="24">
        <v>0.84119999999999995</v>
      </c>
      <c r="R101" s="24">
        <v>0.86260000000000003</v>
      </c>
      <c r="S101" s="24">
        <v>0.86732500000000001</v>
      </c>
      <c r="T101" s="24">
        <v>0.88049999999999995</v>
      </c>
      <c r="U101" s="24">
        <v>0.86880000000000002</v>
      </c>
      <c r="V101" s="24">
        <v>0.879525</v>
      </c>
    </row>
    <row r="102" spans="3:22" x14ac:dyDescent="0.25">
      <c r="C102" s="24">
        <v>0.87627500000000003</v>
      </c>
      <c r="D102" s="24">
        <v>0.86637500000000001</v>
      </c>
      <c r="E102" s="24">
        <v>0.87924999999999998</v>
      </c>
      <c r="F102" s="24">
        <v>0.87672499999999998</v>
      </c>
      <c r="G102" s="24">
        <v>0.87680000000000002</v>
      </c>
      <c r="H102" s="24">
        <v>0.87332500000000002</v>
      </c>
      <c r="I102" s="24">
        <v>0.86012500000000003</v>
      </c>
      <c r="J102" s="24">
        <v>0.86914999999999998</v>
      </c>
      <c r="K102" s="24">
        <v>0.88444999999999996</v>
      </c>
      <c r="L102" s="24">
        <v>0.86245000000000005</v>
      </c>
      <c r="M102" s="24">
        <v>0.86512500000000003</v>
      </c>
      <c r="N102" s="24">
        <v>0.86619999999999997</v>
      </c>
      <c r="O102" s="24">
        <v>0.87132500000000002</v>
      </c>
      <c r="P102" s="24">
        <v>0.86537500000000001</v>
      </c>
      <c r="Q102" s="24">
        <v>0.86032500000000001</v>
      </c>
      <c r="R102" s="24">
        <v>0.85902500000000004</v>
      </c>
      <c r="S102" s="24">
        <v>0.86904999999999999</v>
      </c>
      <c r="T102" s="24">
        <v>0.87192499999999995</v>
      </c>
      <c r="U102" s="24">
        <v>0.86865000000000003</v>
      </c>
      <c r="V102" s="24">
        <v>0.87629999999999997</v>
      </c>
    </row>
    <row r="103" spans="3:22" x14ac:dyDescent="0.25">
      <c r="C103" s="24">
        <v>0.87404999999999999</v>
      </c>
      <c r="D103" s="24">
        <v>0.86507500000000004</v>
      </c>
      <c r="E103" s="24">
        <v>0.87757499999999999</v>
      </c>
      <c r="F103" s="24">
        <v>0.883575</v>
      </c>
      <c r="G103" s="24">
        <v>0.87462499999999999</v>
      </c>
      <c r="H103" s="24">
        <v>0.877</v>
      </c>
      <c r="I103" s="24">
        <v>0.87292499999999995</v>
      </c>
      <c r="J103" s="24">
        <v>0.87775000000000003</v>
      </c>
      <c r="K103" s="24">
        <v>0.86980000000000002</v>
      </c>
      <c r="L103" s="24">
        <v>0.86627500000000002</v>
      </c>
      <c r="M103" s="24">
        <v>0.87190000000000001</v>
      </c>
      <c r="N103" s="24">
        <v>0.87847500000000001</v>
      </c>
      <c r="O103" s="24">
        <v>0.87409999999999999</v>
      </c>
      <c r="P103" s="24">
        <v>0.85914999999999997</v>
      </c>
      <c r="Q103" s="24">
        <v>0.84135000000000004</v>
      </c>
      <c r="R103" s="24">
        <v>0.84009999999999996</v>
      </c>
      <c r="S103" s="24">
        <v>0.86382499999999995</v>
      </c>
      <c r="T103" s="24">
        <v>0.86209999999999998</v>
      </c>
      <c r="U103" s="24">
        <v>0.86537500000000001</v>
      </c>
      <c r="V103" s="24">
        <v>0.86562499999999998</v>
      </c>
    </row>
    <row r="104" spans="3:22" x14ac:dyDescent="0.25">
      <c r="C104" s="24">
        <v>0.87507500000000005</v>
      </c>
      <c r="D104" s="24">
        <v>0.8629</v>
      </c>
      <c r="E104" s="24">
        <v>0.87082499999999996</v>
      </c>
      <c r="F104" s="24">
        <v>0.88080000000000003</v>
      </c>
      <c r="G104" s="24">
        <v>0.85885</v>
      </c>
      <c r="H104" s="24">
        <v>0.88375000000000004</v>
      </c>
      <c r="I104" s="24">
        <v>0.87592499999999995</v>
      </c>
      <c r="J104" s="24">
        <v>0.86534999999999995</v>
      </c>
      <c r="K104" s="24">
        <v>0.86734999999999995</v>
      </c>
      <c r="L104" s="24">
        <v>0.87267499999999998</v>
      </c>
      <c r="M104" s="24">
        <v>0.87309999999999999</v>
      </c>
      <c r="N104" s="24">
        <v>0.87160000000000004</v>
      </c>
      <c r="O104" s="24">
        <v>0.86577499999999996</v>
      </c>
      <c r="P104" s="24">
        <v>0.86062499999999997</v>
      </c>
      <c r="Q104" s="24">
        <v>0.84647499999999998</v>
      </c>
      <c r="R104" s="24">
        <v>0.83942499999999998</v>
      </c>
      <c r="S104" s="24">
        <v>0.86060000000000003</v>
      </c>
      <c r="T104" s="24">
        <v>0.86280000000000001</v>
      </c>
      <c r="U104" s="24">
        <v>0.85972499999999996</v>
      </c>
      <c r="V104" s="24">
        <v>0.86082499999999995</v>
      </c>
    </row>
    <row r="105" spans="3:22" x14ac:dyDescent="0.25">
      <c r="C105" s="24">
        <v>0.87817500000000004</v>
      </c>
      <c r="D105" s="24">
        <v>0.86212500000000003</v>
      </c>
      <c r="E105" s="24">
        <v>0.873</v>
      </c>
      <c r="F105" s="24">
        <v>0.88129999999999997</v>
      </c>
      <c r="G105" s="24">
        <v>0.863375</v>
      </c>
      <c r="H105" s="24">
        <v>0.87465000000000004</v>
      </c>
      <c r="I105" s="24">
        <v>0.85894999999999999</v>
      </c>
      <c r="J105" s="24">
        <v>0.87322500000000003</v>
      </c>
      <c r="K105" s="24">
        <v>0.86304999999999998</v>
      </c>
      <c r="L105" s="24">
        <v>0.87612500000000004</v>
      </c>
      <c r="M105" s="24">
        <v>0.86322500000000002</v>
      </c>
      <c r="N105" s="24">
        <v>0.87357499999999999</v>
      </c>
      <c r="O105" s="24">
        <v>0.86970000000000003</v>
      </c>
      <c r="P105" s="24">
        <v>0.86102500000000004</v>
      </c>
      <c r="Q105" s="24">
        <v>0.85422500000000001</v>
      </c>
      <c r="R105" s="24">
        <v>0.85677499999999995</v>
      </c>
      <c r="S105" s="24">
        <v>0.87227500000000002</v>
      </c>
      <c r="T105" s="24">
        <v>0.87092499999999995</v>
      </c>
      <c r="U105" s="24">
        <v>0.87412500000000004</v>
      </c>
      <c r="V105" s="24">
        <v>0.87717500000000004</v>
      </c>
    </row>
    <row r="106" spans="3:22" x14ac:dyDescent="0.25">
      <c r="C106" s="24">
        <v>0.87802500000000006</v>
      </c>
      <c r="D106" s="24">
        <v>0.88795000000000002</v>
      </c>
      <c r="E106" s="24">
        <v>0.89042500000000002</v>
      </c>
      <c r="F106" s="24">
        <v>0.88465000000000005</v>
      </c>
      <c r="G106" s="24">
        <v>0.8911</v>
      </c>
      <c r="H106" s="24">
        <v>0.88739999999999997</v>
      </c>
      <c r="I106" s="24">
        <v>0.88219999999999998</v>
      </c>
      <c r="J106" s="24">
        <v>0.87887499999999996</v>
      </c>
      <c r="K106" s="24">
        <v>0.89132500000000003</v>
      </c>
      <c r="L106" s="24">
        <v>0.88819999999999999</v>
      </c>
      <c r="M106" s="24">
        <v>0.87962499999999999</v>
      </c>
      <c r="N106" s="24">
        <v>0.87807500000000005</v>
      </c>
      <c r="O106" s="24">
        <v>0.88592499999999996</v>
      </c>
      <c r="P106" s="24">
        <v>0.87792499999999996</v>
      </c>
      <c r="Q106" s="24">
        <v>0.85547499999999999</v>
      </c>
      <c r="R106" s="24">
        <v>0.83892500000000003</v>
      </c>
      <c r="S106" s="24">
        <v>0.87487499999999996</v>
      </c>
      <c r="T106" s="24">
        <v>0.87992499999999996</v>
      </c>
      <c r="U106" s="24">
        <v>0.86467499999999997</v>
      </c>
      <c r="V106" s="24">
        <v>0.87667499999999998</v>
      </c>
    </row>
    <row r="107" spans="3:22" x14ac:dyDescent="0.25">
      <c r="C107" s="24">
        <v>0.86645000000000005</v>
      </c>
      <c r="D107" s="24">
        <v>0.85607500000000003</v>
      </c>
      <c r="E107" s="24">
        <v>0.86904999999999999</v>
      </c>
      <c r="F107" s="24">
        <v>0.87282499999999996</v>
      </c>
      <c r="G107" s="24">
        <v>0.86845000000000006</v>
      </c>
      <c r="H107" s="24">
        <v>0.86837500000000001</v>
      </c>
      <c r="I107" s="24">
        <v>0.86792499999999995</v>
      </c>
      <c r="J107" s="24">
        <v>0.861425</v>
      </c>
      <c r="K107" s="24">
        <v>0.85067499999999996</v>
      </c>
      <c r="L107" s="24">
        <v>0.86834999999999996</v>
      </c>
      <c r="M107" s="24">
        <v>0.856375</v>
      </c>
      <c r="N107" s="24">
        <v>0.86234999999999995</v>
      </c>
      <c r="O107" s="24">
        <v>0.86785000000000001</v>
      </c>
      <c r="P107" s="24">
        <v>0.85845000000000005</v>
      </c>
      <c r="Q107" s="24">
        <v>0.84002500000000002</v>
      </c>
      <c r="R107" s="24">
        <v>0.82050000000000001</v>
      </c>
      <c r="S107" s="24">
        <v>0.85602500000000004</v>
      </c>
      <c r="T107" s="24">
        <v>0.8548</v>
      </c>
      <c r="U107" s="24">
        <v>0.8478</v>
      </c>
      <c r="V107" s="24">
        <v>0.86004999999999998</v>
      </c>
    </row>
    <row r="108" spans="3:22" x14ac:dyDescent="0.25">
      <c r="C108" s="24">
        <v>0.87214999999999998</v>
      </c>
      <c r="D108" s="24">
        <v>0.87307500000000005</v>
      </c>
      <c r="E108" s="24">
        <v>0.87580000000000002</v>
      </c>
      <c r="F108" s="24">
        <v>0.89082499999999998</v>
      </c>
      <c r="G108" s="24">
        <v>0.86860000000000004</v>
      </c>
      <c r="H108" s="24">
        <v>0.89424999999999999</v>
      </c>
      <c r="I108" s="24">
        <v>0.87309999999999999</v>
      </c>
      <c r="J108" s="24">
        <v>0.86547499999999999</v>
      </c>
      <c r="K108" s="24">
        <v>0.86297500000000005</v>
      </c>
      <c r="L108" s="24">
        <v>0.89277499999999999</v>
      </c>
      <c r="M108" s="24">
        <v>0.86875000000000002</v>
      </c>
      <c r="N108" s="24">
        <v>0.86155000000000004</v>
      </c>
      <c r="O108" s="24">
        <v>0.87685000000000002</v>
      </c>
      <c r="P108" s="24">
        <v>0.86895</v>
      </c>
      <c r="Q108" s="24">
        <v>0.85792500000000005</v>
      </c>
      <c r="R108" s="24">
        <v>0.83514999999999995</v>
      </c>
      <c r="S108" s="24">
        <v>0.88254999999999995</v>
      </c>
      <c r="T108" s="24">
        <v>0.87377499999999997</v>
      </c>
      <c r="U108" s="24">
        <v>0.86519999999999997</v>
      </c>
      <c r="V108" s="24">
        <v>0.88112500000000005</v>
      </c>
    </row>
    <row r="109" spans="3:22" x14ac:dyDescent="0.25">
      <c r="C109" s="24">
        <v>0.88695000000000002</v>
      </c>
      <c r="D109" s="24">
        <v>0.86555000000000004</v>
      </c>
      <c r="E109" s="24">
        <v>0.87409999999999999</v>
      </c>
      <c r="F109" s="24">
        <v>0.87634999999999996</v>
      </c>
      <c r="G109" s="24">
        <v>0.87614999999999998</v>
      </c>
      <c r="H109" s="24">
        <v>0.88144999999999996</v>
      </c>
      <c r="I109" s="24">
        <v>0.87517500000000004</v>
      </c>
      <c r="J109" s="24">
        <v>0.86950000000000005</v>
      </c>
      <c r="K109" s="24">
        <v>0.87875000000000003</v>
      </c>
      <c r="L109" s="24">
        <v>0.88200000000000001</v>
      </c>
      <c r="M109" s="24">
        <v>0.87819999999999998</v>
      </c>
      <c r="N109" s="24">
        <v>0.87712500000000004</v>
      </c>
      <c r="O109" s="24">
        <v>0.88319999999999999</v>
      </c>
      <c r="P109" s="24">
        <v>0.87424999999999997</v>
      </c>
      <c r="Q109" s="24">
        <v>0.84542499999999998</v>
      </c>
      <c r="R109" s="24">
        <v>0.83537499999999998</v>
      </c>
      <c r="S109" s="24">
        <v>0.85272499999999996</v>
      </c>
      <c r="T109" s="24">
        <v>0.87602500000000005</v>
      </c>
      <c r="U109" s="24">
        <v>0.85022500000000001</v>
      </c>
      <c r="V109" s="24">
        <v>0.85047499999999998</v>
      </c>
    </row>
    <row r="110" spans="3:22" x14ac:dyDescent="0.25">
      <c r="C110" s="24">
        <v>0.88334999999999997</v>
      </c>
      <c r="D110" s="24">
        <v>0.86275000000000002</v>
      </c>
      <c r="E110" s="24">
        <v>0.852275</v>
      </c>
      <c r="F110" s="24">
        <v>0.88454999999999995</v>
      </c>
      <c r="G110" s="24">
        <v>0.87627500000000003</v>
      </c>
      <c r="H110" s="24">
        <v>0.88314999999999999</v>
      </c>
      <c r="I110" s="24">
        <v>0.87949999999999995</v>
      </c>
      <c r="J110" s="24">
        <v>0.86577499999999996</v>
      </c>
      <c r="K110" s="24">
        <v>0.87585000000000002</v>
      </c>
      <c r="L110" s="24">
        <v>0.87334999999999996</v>
      </c>
      <c r="M110" s="24">
        <v>0.86280000000000001</v>
      </c>
      <c r="N110" s="24">
        <v>0.86387499999999995</v>
      </c>
      <c r="O110" s="24">
        <v>0.87437500000000001</v>
      </c>
      <c r="P110" s="24">
        <v>0.86022500000000002</v>
      </c>
      <c r="Q110" s="24">
        <v>0.84532499999999999</v>
      </c>
      <c r="R110" s="24">
        <v>0.83150000000000002</v>
      </c>
      <c r="S110" s="24">
        <v>0.85519999999999996</v>
      </c>
      <c r="T110" s="24">
        <v>0.85765000000000002</v>
      </c>
      <c r="U110" s="24">
        <v>0.85987499999999994</v>
      </c>
      <c r="V110" s="24">
        <v>0.85614999999999997</v>
      </c>
    </row>
    <row r="111" spans="3:22" x14ac:dyDescent="0.25">
      <c r="C111" s="24">
        <v>0.85270000000000001</v>
      </c>
      <c r="D111" s="24">
        <v>0.85142499999999999</v>
      </c>
      <c r="E111" s="24">
        <v>0.85272499999999996</v>
      </c>
      <c r="F111" s="24">
        <v>0.869425</v>
      </c>
      <c r="G111" s="24">
        <v>0.85932500000000001</v>
      </c>
      <c r="H111" s="24">
        <v>0.86860000000000004</v>
      </c>
      <c r="I111" s="24">
        <v>0.85619999999999996</v>
      </c>
      <c r="J111" s="24">
        <v>0.85640000000000005</v>
      </c>
      <c r="K111" s="24">
        <v>0.85067499999999996</v>
      </c>
      <c r="L111" s="24">
        <v>0.86507500000000004</v>
      </c>
      <c r="M111" s="24">
        <v>0.86665000000000003</v>
      </c>
      <c r="N111" s="24">
        <v>0.85627500000000001</v>
      </c>
      <c r="O111" s="24">
        <v>0.86150000000000004</v>
      </c>
      <c r="P111" s="24">
        <v>0.86304999999999998</v>
      </c>
      <c r="Q111" s="24">
        <v>0.81567500000000004</v>
      </c>
      <c r="R111" s="24">
        <v>0.82652499999999995</v>
      </c>
      <c r="S111" s="24">
        <v>0.845225</v>
      </c>
      <c r="T111" s="24">
        <v>0.84619999999999995</v>
      </c>
      <c r="U111" s="24">
        <v>0.8458</v>
      </c>
      <c r="V111" s="24">
        <v>0.84587500000000004</v>
      </c>
    </row>
    <row r="112" spans="3:22" x14ac:dyDescent="0.25">
      <c r="C112" s="24">
        <v>0.86392500000000005</v>
      </c>
      <c r="D112" s="24">
        <v>0.85140000000000005</v>
      </c>
      <c r="E112" s="24">
        <v>0.86262499999999998</v>
      </c>
      <c r="F112" s="24">
        <v>0.86434999999999995</v>
      </c>
      <c r="G112" s="24">
        <v>0.85687500000000005</v>
      </c>
      <c r="H112" s="24">
        <v>0.85960000000000003</v>
      </c>
      <c r="I112" s="24">
        <v>0.85037499999999999</v>
      </c>
      <c r="J112" s="24">
        <v>0.85102500000000003</v>
      </c>
      <c r="K112" s="24">
        <v>0.85392500000000005</v>
      </c>
      <c r="L112" s="24">
        <v>0.86382499999999995</v>
      </c>
      <c r="M112" s="24">
        <v>0.86652499999999999</v>
      </c>
      <c r="N112" s="24">
        <v>0.85167499999999996</v>
      </c>
      <c r="O112" s="24">
        <v>0.88134999999999997</v>
      </c>
      <c r="P112" s="24">
        <v>0.85457499999999997</v>
      </c>
      <c r="Q112" s="24">
        <v>0.7974</v>
      </c>
      <c r="R112" s="24">
        <v>0.799925</v>
      </c>
      <c r="S112" s="24">
        <v>0.81964999999999999</v>
      </c>
      <c r="T112" s="24">
        <v>0.83350000000000002</v>
      </c>
      <c r="U112" s="24">
        <v>0.84357499999999996</v>
      </c>
      <c r="V112" s="24">
        <v>0.83825000000000005</v>
      </c>
    </row>
    <row r="113" spans="3:22" x14ac:dyDescent="0.25">
      <c r="C113" s="24">
        <v>0.8609</v>
      </c>
      <c r="D113" s="24">
        <v>0.87572499999999998</v>
      </c>
      <c r="E113" s="24">
        <v>0.88354999999999995</v>
      </c>
      <c r="F113" s="24">
        <v>0.88085000000000002</v>
      </c>
      <c r="G113" s="24">
        <v>0.86380000000000001</v>
      </c>
      <c r="H113" s="24">
        <v>0.88534999999999997</v>
      </c>
      <c r="I113" s="24">
        <v>0.86499999999999999</v>
      </c>
      <c r="J113" s="24">
        <v>0.87029999999999996</v>
      </c>
      <c r="K113" s="24">
        <v>0.86837500000000001</v>
      </c>
      <c r="L113" s="24">
        <v>0.88470000000000004</v>
      </c>
      <c r="M113" s="24">
        <v>0.86934999999999996</v>
      </c>
      <c r="N113" s="24">
        <v>0.87142500000000001</v>
      </c>
      <c r="O113" s="24">
        <v>0.87367499999999998</v>
      </c>
      <c r="P113" s="24">
        <v>0.85247499999999998</v>
      </c>
      <c r="Q113" s="24">
        <v>0.83687500000000004</v>
      </c>
      <c r="R113" s="24">
        <v>0.80902499999999999</v>
      </c>
      <c r="S113" s="24">
        <v>0.84872499999999995</v>
      </c>
      <c r="T113" s="24">
        <v>0.87390000000000001</v>
      </c>
      <c r="U113" s="24">
        <v>0.85577499999999995</v>
      </c>
      <c r="V113" s="24">
        <v>0.86277499999999996</v>
      </c>
    </row>
    <row r="114" spans="3:22" x14ac:dyDescent="0.25">
      <c r="C114" s="24">
        <v>0.87429999999999997</v>
      </c>
      <c r="D114" s="24">
        <v>0.85570000000000002</v>
      </c>
      <c r="E114" s="24">
        <v>0.86990000000000001</v>
      </c>
      <c r="F114" s="24">
        <v>0.87327500000000002</v>
      </c>
      <c r="G114" s="24">
        <v>0.86582499999999996</v>
      </c>
      <c r="H114" s="24">
        <v>0.87762499999999999</v>
      </c>
      <c r="I114" s="24">
        <v>0.872525</v>
      </c>
      <c r="J114" s="24">
        <v>0.85419999999999996</v>
      </c>
      <c r="K114" s="24">
        <v>0.86292500000000005</v>
      </c>
      <c r="L114" s="24">
        <v>0.87762499999999999</v>
      </c>
      <c r="M114" s="24">
        <v>0.86682499999999996</v>
      </c>
      <c r="N114" s="24">
        <v>0.86134999999999995</v>
      </c>
      <c r="O114" s="24">
        <v>0.84867499999999996</v>
      </c>
      <c r="P114" s="24">
        <v>0.85524999999999995</v>
      </c>
      <c r="Q114" s="24">
        <v>0.82609999999999995</v>
      </c>
      <c r="R114" s="24">
        <v>0.81254999999999999</v>
      </c>
      <c r="S114" s="24">
        <v>0.854375</v>
      </c>
      <c r="T114" s="24">
        <v>0.86755000000000004</v>
      </c>
      <c r="U114" s="24">
        <v>0.85355000000000003</v>
      </c>
      <c r="V114" s="24">
        <v>0.8528</v>
      </c>
    </row>
    <row r="115" spans="3:22" x14ac:dyDescent="0.25">
      <c r="C115" s="24">
        <v>0.88412500000000005</v>
      </c>
      <c r="D115" s="24">
        <v>0.85237499999999999</v>
      </c>
      <c r="E115" s="24">
        <v>0.85942499999999999</v>
      </c>
      <c r="F115" s="24">
        <v>0.86067499999999997</v>
      </c>
      <c r="G115" s="24">
        <v>0.86122500000000002</v>
      </c>
      <c r="H115" s="24">
        <v>0.85842499999999999</v>
      </c>
      <c r="I115" s="24">
        <v>0.86480000000000001</v>
      </c>
      <c r="J115" s="24">
        <v>0.83677500000000005</v>
      </c>
      <c r="K115" s="24">
        <v>0.84540000000000004</v>
      </c>
      <c r="L115" s="24">
        <v>0.86324999999999996</v>
      </c>
      <c r="M115" s="24">
        <v>0.85629999999999995</v>
      </c>
      <c r="N115" s="24">
        <v>0.83989999999999998</v>
      </c>
      <c r="O115" s="24">
        <v>0.83197500000000002</v>
      </c>
      <c r="P115" s="24">
        <v>0.83584999999999998</v>
      </c>
      <c r="Q115" s="24">
        <v>0.79949999999999999</v>
      </c>
      <c r="R115" s="24">
        <v>0.80830000000000002</v>
      </c>
      <c r="S115" s="24">
        <v>0.83975</v>
      </c>
      <c r="T115" s="24">
        <v>0.84532499999999999</v>
      </c>
      <c r="U115" s="24">
        <v>0.81847499999999995</v>
      </c>
      <c r="V115" s="24">
        <v>0.82889999999999997</v>
      </c>
    </row>
    <row r="116" spans="3:22" x14ac:dyDescent="0.25">
      <c r="C116" s="24">
        <v>0.841275</v>
      </c>
      <c r="D116" s="24">
        <v>0.82932499999999998</v>
      </c>
      <c r="E116" s="24">
        <v>0.84330000000000005</v>
      </c>
      <c r="F116" s="24">
        <v>0.85760000000000003</v>
      </c>
      <c r="G116" s="24">
        <v>0.85252499999999998</v>
      </c>
      <c r="H116" s="24">
        <v>0.87109999999999999</v>
      </c>
      <c r="I116" s="24">
        <v>0.86470000000000002</v>
      </c>
      <c r="J116" s="24">
        <v>0.85237499999999999</v>
      </c>
      <c r="K116" s="24">
        <v>0.8478</v>
      </c>
      <c r="L116" s="24">
        <v>0.86795</v>
      </c>
      <c r="M116" s="24">
        <v>0.86157499999999998</v>
      </c>
      <c r="N116" s="24">
        <v>0.85107500000000003</v>
      </c>
      <c r="O116" s="24">
        <v>0.85040000000000004</v>
      </c>
      <c r="P116" s="24">
        <v>0.81982500000000003</v>
      </c>
      <c r="Q116" s="24">
        <v>0.78059999999999996</v>
      </c>
      <c r="R116" s="24">
        <v>0.79527499999999995</v>
      </c>
      <c r="S116" s="24">
        <v>0.83360000000000001</v>
      </c>
      <c r="T116" s="24">
        <v>0.81955</v>
      </c>
      <c r="U116" s="24">
        <v>0.82932499999999998</v>
      </c>
      <c r="V116" s="24">
        <v>0.81355</v>
      </c>
    </row>
    <row r="117" spans="3:22" x14ac:dyDescent="0.25">
      <c r="C117" s="24">
        <v>0.861375</v>
      </c>
      <c r="D117" s="24">
        <v>0.85607500000000003</v>
      </c>
      <c r="E117" s="24">
        <v>0.86682499999999996</v>
      </c>
      <c r="F117" s="24">
        <v>0.86152499999999999</v>
      </c>
      <c r="G117" s="24">
        <v>0.86332500000000001</v>
      </c>
      <c r="H117" s="24">
        <v>0.8669</v>
      </c>
      <c r="I117" s="24">
        <v>0.87290000000000001</v>
      </c>
      <c r="J117" s="24">
        <v>0.86675000000000002</v>
      </c>
      <c r="K117" s="24">
        <v>0.86517500000000003</v>
      </c>
      <c r="L117" s="24">
        <v>0.87109999999999999</v>
      </c>
      <c r="M117" s="24">
        <v>0.88005</v>
      </c>
      <c r="N117" s="24">
        <v>0.86957499999999999</v>
      </c>
      <c r="O117" s="24">
        <v>0.84245000000000003</v>
      </c>
      <c r="P117" s="24">
        <v>0.82410000000000005</v>
      </c>
      <c r="Q117" s="24">
        <v>0.79262500000000002</v>
      </c>
      <c r="R117" s="24">
        <v>0.81725000000000003</v>
      </c>
      <c r="S117" s="24">
        <v>0.83514999999999995</v>
      </c>
      <c r="T117" s="24">
        <v>0.84014999999999995</v>
      </c>
      <c r="U117" s="24">
        <v>0.84892500000000004</v>
      </c>
      <c r="V117" s="24">
        <v>0.84557499999999997</v>
      </c>
    </row>
    <row r="118" spans="3:22" x14ac:dyDescent="0.25">
      <c r="C118" s="24">
        <v>0.87480000000000002</v>
      </c>
      <c r="D118" s="24">
        <v>0.85557499999999997</v>
      </c>
      <c r="E118" s="24">
        <v>0.87309999999999999</v>
      </c>
      <c r="F118" s="24">
        <v>0.87287499999999996</v>
      </c>
      <c r="G118" s="24">
        <v>0.86960000000000004</v>
      </c>
      <c r="H118" s="24">
        <v>0.87304999999999999</v>
      </c>
      <c r="I118" s="24">
        <v>0.87422500000000003</v>
      </c>
      <c r="J118" s="24">
        <v>0.86824999999999997</v>
      </c>
      <c r="K118" s="24">
        <v>0.86777499999999996</v>
      </c>
      <c r="L118" s="24">
        <v>0.87012500000000004</v>
      </c>
      <c r="M118" s="24">
        <v>0.868425</v>
      </c>
      <c r="N118" s="24">
        <v>0.86160000000000003</v>
      </c>
      <c r="O118" s="24">
        <v>0.84852499999999997</v>
      </c>
      <c r="P118" s="24">
        <v>0.84250000000000003</v>
      </c>
      <c r="Q118" s="24">
        <v>0.80910000000000004</v>
      </c>
      <c r="R118" s="24">
        <v>0.79935</v>
      </c>
      <c r="S118" s="24">
        <v>0.82947499999999996</v>
      </c>
      <c r="T118" s="24">
        <v>0.85507500000000003</v>
      </c>
      <c r="U118" s="24">
        <v>0.84842499999999998</v>
      </c>
      <c r="V118" s="24">
        <v>0.82962499999999995</v>
      </c>
    </row>
    <row r="119" spans="3:22" x14ac:dyDescent="0.25">
      <c r="C119" s="24">
        <v>0.85819999999999996</v>
      </c>
      <c r="D119" s="24">
        <v>0.85324999999999995</v>
      </c>
      <c r="E119" s="24">
        <v>0.868425</v>
      </c>
      <c r="F119" s="24">
        <v>0.87275000000000003</v>
      </c>
      <c r="G119" s="24">
        <v>0.862425</v>
      </c>
      <c r="H119" s="24">
        <v>0.86492500000000005</v>
      </c>
      <c r="I119" s="24">
        <v>0.86317500000000003</v>
      </c>
      <c r="J119" s="24">
        <v>0.85470000000000002</v>
      </c>
      <c r="K119" s="24">
        <v>0.85812500000000003</v>
      </c>
      <c r="L119" s="24">
        <v>0.86345000000000005</v>
      </c>
      <c r="M119" s="24">
        <v>0.86157499999999998</v>
      </c>
      <c r="N119" s="24">
        <v>0.86899999999999999</v>
      </c>
      <c r="O119" s="24">
        <v>0.85192500000000004</v>
      </c>
      <c r="P119" s="24">
        <v>0.83637499999999998</v>
      </c>
      <c r="Q119" s="24">
        <v>0.79344999999999999</v>
      </c>
      <c r="R119" s="24">
        <v>0.77300000000000002</v>
      </c>
      <c r="S119" s="24">
        <v>0.83487500000000003</v>
      </c>
      <c r="T119" s="24">
        <v>0.84394999999999998</v>
      </c>
      <c r="U119" s="24">
        <v>0.85719999999999996</v>
      </c>
      <c r="V119" s="24">
        <v>0.85470000000000002</v>
      </c>
    </row>
    <row r="120" spans="3:22" x14ac:dyDescent="0.25">
      <c r="C120" s="24">
        <v>0.86957499999999999</v>
      </c>
      <c r="D120" s="24">
        <v>0.85994999999999999</v>
      </c>
      <c r="E120" s="24">
        <v>0.86307500000000004</v>
      </c>
      <c r="F120" s="24">
        <v>0.87739999999999996</v>
      </c>
      <c r="G120" s="24">
        <v>0.86109999999999998</v>
      </c>
      <c r="H120" s="24">
        <v>0.86577499999999996</v>
      </c>
      <c r="I120" s="24">
        <v>0.86055000000000004</v>
      </c>
      <c r="J120" s="24">
        <v>0.8488</v>
      </c>
      <c r="K120" s="24">
        <v>0.87090000000000001</v>
      </c>
      <c r="L120" s="24">
        <v>0.86570000000000003</v>
      </c>
      <c r="M120" s="24">
        <v>0.86782499999999996</v>
      </c>
      <c r="N120" s="24">
        <v>0.86392500000000005</v>
      </c>
      <c r="O120" s="24">
        <v>0.84872499999999995</v>
      </c>
      <c r="P120" s="24">
        <v>0.82669999999999999</v>
      </c>
      <c r="Q120" s="24">
        <v>0.78642500000000004</v>
      </c>
      <c r="R120" s="24">
        <v>0.79715000000000003</v>
      </c>
      <c r="S120" s="24">
        <v>0.84375</v>
      </c>
      <c r="T120" s="24">
        <v>0.84414999999999996</v>
      </c>
      <c r="U120" s="24">
        <v>0.84477500000000005</v>
      </c>
      <c r="V120" s="24">
        <v>0.80495000000000005</v>
      </c>
    </row>
    <row r="121" spans="3:22" x14ac:dyDescent="0.25">
      <c r="C121" s="24">
        <v>0.86234999999999995</v>
      </c>
      <c r="D121" s="24">
        <v>0.85887500000000006</v>
      </c>
      <c r="E121" s="24">
        <v>0.86032500000000001</v>
      </c>
      <c r="F121" s="24">
        <v>0.86890000000000001</v>
      </c>
      <c r="G121" s="24">
        <v>0.85527500000000001</v>
      </c>
      <c r="H121" s="24">
        <v>0.88075000000000003</v>
      </c>
      <c r="I121" s="24">
        <v>0.88009999999999999</v>
      </c>
      <c r="J121" s="24">
        <v>0.86582499999999996</v>
      </c>
      <c r="K121" s="24">
        <v>0.85545000000000004</v>
      </c>
      <c r="L121" s="24">
        <v>0.88397499999999996</v>
      </c>
      <c r="M121" s="24">
        <v>0.87517500000000004</v>
      </c>
      <c r="N121" s="24">
        <v>0.85614999999999997</v>
      </c>
      <c r="O121" s="24">
        <v>0.827075</v>
      </c>
      <c r="P121" s="24">
        <v>0.84982500000000005</v>
      </c>
      <c r="Q121" s="24">
        <v>0.79262500000000002</v>
      </c>
      <c r="R121" s="24">
        <v>0.76102499999999995</v>
      </c>
      <c r="S121" s="24">
        <v>0.84652499999999997</v>
      </c>
      <c r="T121" s="24">
        <v>0.85422500000000001</v>
      </c>
      <c r="U121" s="24">
        <v>0.84287500000000004</v>
      </c>
      <c r="V121" s="24">
        <v>0.82245000000000001</v>
      </c>
    </row>
    <row r="122" spans="3:22" x14ac:dyDescent="0.25">
      <c r="C122" s="24">
        <v>0.85235000000000005</v>
      </c>
      <c r="D122" s="24">
        <v>0.84607500000000002</v>
      </c>
      <c r="E122" s="24">
        <v>0.85235000000000005</v>
      </c>
      <c r="F122" s="24">
        <v>0.86770000000000003</v>
      </c>
      <c r="G122" s="24">
        <v>0.85780000000000001</v>
      </c>
      <c r="H122" s="24">
        <v>0.85592500000000005</v>
      </c>
      <c r="I122" s="24">
        <v>0.86207500000000004</v>
      </c>
      <c r="J122" s="24">
        <v>0.84375</v>
      </c>
      <c r="K122" s="24">
        <v>0.85742499999999999</v>
      </c>
      <c r="L122" s="24">
        <v>0.85255000000000003</v>
      </c>
      <c r="M122" s="24">
        <v>0.85682499999999995</v>
      </c>
      <c r="N122" s="24">
        <v>0.84370000000000001</v>
      </c>
      <c r="O122" s="24">
        <v>0.85685</v>
      </c>
      <c r="P122" s="24">
        <v>0.84775</v>
      </c>
      <c r="Q122" s="24">
        <v>0.81935000000000002</v>
      </c>
      <c r="R122" s="24">
        <v>0.75949999999999995</v>
      </c>
      <c r="S122" s="24">
        <v>0.83484999999999998</v>
      </c>
      <c r="T122" s="24">
        <v>0.83830000000000005</v>
      </c>
      <c r="U122" s="24">
        <v>0.81612499999999999</v>
      </c>
      <c r="V122" s="24">
        <v>0.839225</v>
      </c>
    </row>
    <row r="123" spans="3:22" x14ac:dyDescent="0.25">
      <c r="C123" s="24">
        <v>0.83267500000000005</v>
      </c>
      <c r="D123" s="24">
        <v>0.82922499999999999</v>
      </c>
      <c r="E123" s="24">
        <v>0.86737500000000001</v>
      </c>
      <c r="F123" s="24">
        <v>0.87787499999999996</v>
      </c>
      <c r="G123" s="24">
        <v>0.87687499999999996</v>
      </c>
      <c r="H123" s="24">
        <v>0.87457499999999999</v>
      </c>
      <c r="I123" s="24">
        <v>0.874525</v>
      </c>
      <c r="J123" s="24">
        <v>0.86677499999999996</v>
      </c>
      <c r="K123" s="24">
        <v>0.87665000000000004</v>
      </c>
      <c r="L123" s="24">
        <v>0.87760000000000005</v>
      </c>
      <c r="M123" s="24">
        <v>0.876525</v>
      </c>
      <c r="N123" s="24">
        <v>0.85934999999999995</v>
      </c>
      <c r="O123" s="24">
        <v>0.82877500000000004</v>
      </c>
      <c r="P123" s="24">
        <v>0.83504999999999996</v>
      </c>
      <c r="Q123" s="24">
        <v>0.74885000000000002</v>
      </c>
      <c r="R123" s="24">
        <v>0.75639999999999996</v>
      </c>
      <c r="S123" s="24">
        <v>0.84367499999999995</v>
      </c>
      <c r="T123" s="24">
        <v>0.84675</v>
      </c>
      <c r="U123" s="24">
        <v>0.81720000000000004</v>
      </c>
      <c r="V123" s="24">
        <v>0.83414999999999995</v>
      </c>
    </row>
    <row r="124" spans="3:22" x14ac:dyDescent="0.25">
      <c r="C124" s="24">
        <v>0.86427500000000002</v>
      </c>
      <c r="D124" s="24">
        <v>0.83520000000000005</v>
      </c>
      <c r="E124" s="24">
        <v>0.8669</v>
      </c>
      <c r="F124" s="24">
        <v>0.88695000000000002</v>
      </c>
      <c r="G124" s="24">
        <v>0.87427500000000002</v>
      </c>
      <c r="H124" s="24">
        <v>0.86760000000000004</v>
      </c>
      <c r="I124" s="24">
        <v>0.87227500000000002</v>
      </c>
      <c r="J124" s="24">
        <v>0.85489999999999999</v>
      </c>
      <c r="K124" s="24">
        <v>0.88019999999999998</v>
      </c>
      <c r="L124" s="24">
        <v>0.87637500000000002</v>
      </c>
      <c r="M124" s="24">
        <v>0.87177499999999997</v>
      </c>
      <c r="N124" s="24">
        <v>0.86550000000000005</v>
      </c>
      <c r="O124" s="24">
        <v>0.83527499999999999</v>
      </c>
      <c r="P124" s="24">
        <v>0.84192500000000003</v>
      </c>
      <c r="Q124" s="24">
        <v>0.78452500000000003</v>
      </c>
      <c r="R124" s="24">
        <v>0.75892499999999996</v>
      </c>
      <c r="S124" s="24">
        <v>0.83527499999999999</v>
      </c>
      <c r="T124" s="24">
        <v>0.86094999999999999</v>
      </c>
      <c r="U124" s="24">
        <v>0.82677500000000004</v>
      </c>
      <c r="V124" s="24">
        <v>0.80197499999999999</v>
      </c>
    </row>
    <row r="125" spans="3:22" x14ac:dyDescent="0.25">
      <c r="C125" s="24">
        <v>0.86722500000000002</v>
      </c>
      <c r="D125" s="24">
        <v>0.85337499999999999</v>
      </c>
      <c r="E125" s="24">
        <v>0.86147499999999999</v>
      </c>
      <c r="F125" s="24">
        <v>0.86352499999999999</v>
      </c>
      <c r="G125" s="24">
        <v>0.85792500000000005</v>
      </c>
      <c r="H125" s="24">
        <v>0.86355000000000004</v>
      </c>
      <c r="I125" s="24">
        <v>0.85742499999999999</v>
      </c>
      <c r="J125" s="24">
        <v>0.84530000000000005</v>
      </c>
      <c r="K125" s="24">
        <v>0.86202500000000004</v>
      </c>
      <c r="L125" s="24">
        <v>0.86495</v>
      </c>
      <c r="M125" s="24">
        <v>0.85797500000000004</v>
      </c>
      <c r="N125" s="24">
        <v>0.85504999999999998</v>
      </c>
      <c r="O125" s="24">
        <v>0.82715000000000005</v>
      </c>
      <c r="P125" s="24">
        <v>0.83004999999999995</v>
      </c>
      <c r="Q125" s="24">
        <v>0.79782500000000001</v>
      </c>
      <c r="R125" s="24">
        <v>0.73792500000000005</v>
      </c>
      <c r="S125" s="24">
        <v>0.84212500000000001</v>
      </c>
      <c r="T125" s="24">
        <v>0.83199999999999996</v>
      </c>
      <c r="U125" s="24">
        <v>0.83409999999999995</v>
      </c>
      <c r="V125" s="24">
        <v>0.83787500000000004</v>
      </c>
    </row>
    <row r="126" spans="3:22" x14ac:dyDescent="0.25">
      <c r="C126" s="24">
        <v>0.85072499999999995</v>
      </c>
      <c r="D126" s="24">
        <v>0.84589999999999999</v>
      </c>
      <c r="E126" s="24">
        <v>0.8619</v>
      </c>
      <c r="F126" s="24">
        <v>0.88190000000000002</v>
      </c>
      <c r="G126" s="24">
        <v>0.85447499999999998</v>
      </c>
      <c r="H126" s="24">
        <v>0.88290000000000002</v>
      </c>
      <c r="I126" s="24">
        <v>0.87607500000000005</v>
      </c>
      <c r="J126" s="24">
        <v>0.86899999999999999</v>
      </c>
      <c r="K126" s="24">
        <v>0.85572499999999996</v>
      </c>
      <c r="L126" s="24">
        <v>0.87995000000000001</v>
      </c>
      <c r="M126" s="24">
        <v>0.87657499999999999</v>
      </c>
      <c r="N126" s="24">
        <v>0.86062499999999997</v>
      </c>
      <c r="O126" s="24">
        <v>0.81655</v>
      </c>
      <c r="P126" s="24">
        <v>0.81627499999999997</v>
      </c>
      <c r="Q126" s="24">
        <v>0.77322500000000005</v>
      </c>
      <c r="R126" s="24">
        <v>0.79032500000000006</v>
      </c>
      <c r="S126" s="24">
        <v>0.83935000000000004</v>
      </c>
      <c r="T126" s="24">
        <v>0.85892500000000005</v>
      </c>
      <c r="U126" s="24">
        <v>0.8256</v>
      </c>
      <c r="V126" s="24">
        <v>0.80810000000000004</v>
      </c>
    </row>
    <row r="127" spans="3:22" x14ac:dyDescent="0.25">
      <c r="C127" s="24">
        <v>0.84897500000000004</v>
      </c>
      <c r="D127" s="24">
        <v>0.84807500000000002</v>
      </c>
      <c r="E127" s="24">
        <v>0.84657499999999997</v>
      </c>
      <c r="F127" s="24">
        <v>0.87434999999999996</v>
      </c>
      <c r="G127" s="24">
        <v>0.86934999999999996</v>
      </c>
      <c r="H127" s="24">
        <v>0.87639999999999996</v>
      </c>
      <c r="I127" s="24">
        <v>0.8629</v>
      </c>
      <c r="J127" s="24">
        <v>0.88139999999999996</v>
      </c>
      <c r="K127" s="24">
        <v>0.86909999999999998</v>
      </c>
      <c r="L127" s="24">
        <v>0.872</v>
      </c>
      <c r="M127" s="24">
        <v>0.85289999999999999</v>
      </c>
      <c r="N127" s="24">
        <v>0.85429999999999995</v>
      </c>
      <c r="O127" s="24">
        <v>0.83912500000000001</v>
      </c>
      <c r="P127" s="24">
        <v>0.82332499999999997</v>
      </c>
      <c r="Q127" s="24">
        <v>0.78112499999999996</v>
      </c>
      <c r="R127" s="24">
        <v>0.74985000000000002</v>
      </c>
      <c r="S127" s="24">
        <v>0.82377500000000003</v>
      </c>
      <c r="T127" s="24">
        <v>0.83474999999999999</v>
      </c>
      <c r="U127" s="24">
        <v>0.83327499999999999</v>
      </c>
      <c r="V127" s="24">
        <v>0.80672500000000003</v>
      </c>
    </row>
    <row r="128" spans="3:22" x14ac:dyDescent="0.25">
      <c r="C128" s="24">
        <v>0.84535000000000005</v>
      </c>
      <c r="D128" s="24">
        <v>0.80230000000000001</v>
      </c>
      <c r="E128" s="24">
        <v>0.84535000000000005</v>
      </c>
      <c r="F128" s="24">
        <v>0.85592500000000005</v>
      </c>
      <c r="G128" s="24">
        <v>0.85267499999999996</v>
      </c>
      <c r="H128" s="24">
        <v>0.85475000000000001</v>
      </c>
      <c r="I128" s="24">
        <v>0.85045000000000004</v>
      </c>
      <c r="J128" s="24">
        <v>0.83812500000000001</v>
      </c>
      <c r="K128" s="24">
        <v>0.85209999999999997</v>
      </c>
      <c r="L128" s="24">
        <v>0.85704999999999998</v>
      </c>
      <c r="M128" s="24">
        <v>0.85307500000000003</v>
      </c>
      <c r="N128" s="24">
        <v>0.84404999999999997</v>
      </c>
      <c r="O128" s="24">
        <v>0.81264999999999998</v>
      </c>
      <c r="P128" s="24">
        <v>0.81730000000000003</v>
      </c>
      <c r="Q128" s="24">
        <v>0.78147500000000003</v>
      </c>
      <c r="R128" s="24">
        <v>0.75347500000000001</v>
      </c>
      <c r="S128" s="24">
        <v>0.81735000000000002</v>
      </c>
      <c r="T128" s="24">
        <v>0.83955000000000002</v>
      </c>
      <c r="U128" s="24">
        <v>0.81507499999999999</v>
      </c>
      <c r="V128" s="24">
        <v>0.79592499999999999</v>
      </c>
    </row>
    <row r="129" spans="3:22" x14ac:dyDescent="0.25">
      <c r="C129" s="24">
        <v>0.85302500000000003</v>
      </c>
      <c r="D129" s="24">
        <v>0.84502500000000003</v>
      </c>
      <c r="E129" s="24">
        <v>0.85882499999999995</v>
      </c>
      <c r="F129" s="24">
        <v>0.85082500000000005</v>
      </c>
      <c r="G129" s="24">
        <v>0.85004999999999997</v>
      </c>
      <c r="H129" s="24">
        <v>0.86485000000000001</v>
      </c>
      <c r="I129" s="24">
        <v>0.86365000000000003</v>
      </c>
      <c r="J129" s="24">
        <v>0.85929999999999995</v>
      </c>
      <c r="K129" s="24">
        <v>0.85565000000000002</v>
      </c>
      <c r="L129" s="24">
        <v>0.86650000000000005</v>
      </c>
      <c r="M129" s="24">
        <v>0.85992500000000005</v>
      </c>
      <c r="N129" s="24">
        <v>0.83797500000000003</v>
      </c>
      <c r="O129" s="24">
        <v>0.83289999999999997</v>
      </c>
      <c r="P129" s="24">
        <v>0.80152500000000004</v>
      </c>
      <c r="Q129" s="24">
        <v>0.76597499999999996</v>
      </c>
      <c r="R129" s="24">
        <v>0.736375</v>
      </c>
      <c r="S129" s="24">
        <v>0.81107499999999999</v>
      </c>
      <c r="T129" s="24">
        <v>0.82787500000000003</v>
      </c>
      <c r="U129" s="24">
        <v>0.81047499999999995</v>
      </c>
      <c r="V129" s="24">
        <v>0.79764999999999997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5838-B0BB-4E41-A665-067B8EFF0784}">
  <dimension ref="B2:V10"/>
  <sheetViews>
    <sheetView workbookViewId="0">
      <selection activeCell="C3" sqref="C3:V5"/>
    </sheetView>
  </sheetViews>
  <sheetFormatPr defaultRowHeight="16.5" x14ac:dyDescent="0.25"/>
  <sheetData>
    <row r="2" spans="2:22" x14ac:dyDescent="0.25">
      <c r="B2" t="s">
        <v>94</v>
      </c>
      <c r="C2" s="23" t="s">
        <v>90</v>
      </c>
      <c r="D2" s="23" t="s">
        <v>33</v>
      </c>
      <c r="E2" s="23" t="s">
        <v>31</v>
      </c>
      <c r="F2" s="23" t="s">
        <v>32</v>
      </c>
      <c r="G2" s="23" t="s">
        <v>70</v>
      </c>
      <c r="H2" s="23" t="s">
        <v>71</v>
      </c>
      <c r="I2" s="23" t="s">
        <v>72</v>
      </c>
      <c r="J2" s="23" t="s">
        <v>73</v>
      </c>
      <c r="K2" s="23" t="s">
        <v>74</v>
      </c>
      <c r="L2" s="23" t="s">
        <v>75</v>
      </c>
      <c r="M2" s="23" t="s">
        <v>76</v>
      </c>
      <c r="N2" s="23" t="s">
        <v>77</v>
      </c>
      <c r="O2" s="23" t="s">
        <v>78</v>
      </c>
      <c r="P2" s="23" t="s">
        <v>79</v>
      </c>
      <c r="Q2" s="23" t="s">
        <v>80</v>
      </c>
      <c r="R2" s="23" t="s">
        <v>81</v>
      </c>
      <c r="S2" s="23" t="s">
        <v>82</v>
      </c>
      <c r="T2" s="23" t="s">
        <v>83</v>
      </c>
      <c r="U2" s="23" t="s">
        <v>84</v>
      </c>
      <c r="V2" s="23" t="s">
        <v>85</v>
      </c>
    </row>
    <row r="3" spans="2:22" x14ac:dyDescent="0.25">
      <c r="B3" s="23" t="s">
        <v>91</v>
      </c>
      <c r="C3" s="24">
        <v>0.32974999999999999</v>
      </c>
      <c r="D3" s="24">
        <v>0.32072499999999998</v>
      </c>
      <c r="E3" s="24">
        <v>0.32505000000000001</v>
      </c>
      <c r="F3" s="24">
        <v>0.33960000000000001</v>
      </c>
      <c r="G3" s="24">
        <v>0.32217499999999999</v>
      </c>
      <c r="H3" s="24">
        <v>0.33944999999999997</v>
      </c>
      <c r="I3" s="24">
        <v>0.32367499999999999</v>
      </c>
      <c r="J3" s="24">
        <v>0.32492500000000002</v>
      </c>
      <c r="K3" s="24">
        <v>0.28512500000000002</v>
      </c>
      <c r="L3" s="24">
        <v>0.31905</v>
      </c>
      <c r="M3" s="24">
        <v>0.29459999999999997</v>
      </c>
      <c r="N3" s="24">
        <v>0.29744999999999999</v>
      </c>
      <c r="O3" s="24">
        <v>0.30562499999999998</v>
      </c>
      <c r="P3" s="24">
        <v>0.32500000000000001</v>
      </c>
      <c r="Q3" s="24">
        <v>0.31555</v>
      </c>
      <c r="R3" s="24">
        <v>0.30917499999999998</v>
      </c>
      <c r="S3" s="24">
        <v>0.2944</v>
      </c>
      <c r="T3" s="24">
        <v>0.31962499999999999</v>
      </c>
      <c r="U3" s="24">
        <v>0.29954999999999998</v>
      </c>
      <c r="V3" s="24">
        <v>0.29859999999999998</v>
      </c>
    </row>
    <row r="4" spans="2:22" x14ac:dyDescent="0.25">
      <c r="B4" s="23" t="s">
        <v>92</v>
      </c>
      <c r="C4" s="24">
        <v>0.61180000000000001</v>
      </c>
      <c r="D4" s="24">
        <v>0.61422500000000002</v>
      </c>
      <c r="E4" s="24">
        <v>0.61475000000000002</v>
      </c>
      <c r="F4" s="24">
        <v>0.608325</v>
      </c>
      <c r="G4" s="24">
        <v>0.61529999999999996</v>
      </c>
      <c r="H4" s="24">
        <v>0.60785</v>
      </c>
      <c r="I4" s="24">
        <v>0.61352499999999999</v>
      </c>
      <c r="J4" s="24">
        <v>0.61417500000000003</v>
      </c>
      <c r="K4" s="24">
        <v>0.61224999999999996</v>
      </c>
      <c r="L4" s="24">
        <v>0.60819999999999996</v>
      </c>
      <c r="M4" s="24">
        <v>0.61245000000000005</v>
      </c>
      <c r="N4" s="24">
        <v>0.61417500000000003</v>
      </c>
      <c r="O4" s="24">
        <v>0.61607500000000004</v>
      </c>
      <c r="P4" s="24">
        <v>0.60672499999999996</v>
      </c>
      <c r="Q4" s="24">
        <v>0.61165000000000003</v>
      </c>
      <c r="R4" s="24">
        <v>0.61167499999999997</v>
      </c>
      <c r="S4" s="24">
        <v>0.61104999999999998</v>
      </c>
      <c r="T4" s="24">
        <v>0.60589999999999999</v>
      </c>
      <c r="U4" s="24">
        <v>0.61040000000000005</v>
      </c>
      <c r="V4" s="24">
        <v>0.613375</v>
      </c>
    </row>
    <row r="5" spans="2:22" x14ac:dyDescent="0.25">
      <c r="B5" s="23" t="s">
        <v>93</v>
      </c>
      <c r="C5" s="24">
        <v>0.42849999999999999</v>
      </c>
      <c r="D5" s="24">
        <v>0.4214</v>
      </c>
      <c r="E5" s="24">
        <v>0.42522500000000002</v>
      </c>
      <c r="F5" s="24">
        <v>0.43585000000000002</v>
      </c>
      <c r="G5" s="24">
        <v>0.422875</v>
      </c>
      <c r="H5" s="24">
        <v>0.43559999999999999</v>
      </c>
      <c r="I5" s="24">
        <v>0.42380000000000001</v>
      </c>
      <c r="J5" s="24">
        <v>0.42497499999999999</v>
      </c>
      <c r="K5" s="24">
        <v>0.38905000000000001</v>
      </c>
      <c r="L5" s="24">
        <v>0.41852499999999998</v>
      </c>
      <c r="M5" s="24">
        <v>0.39779999999999999</v>
      </c>
      <c r="N5" s="24">
        <v>0.40077499999999999</v>
      </c>
      <c r="O5" s="24">
        <v>0.40855000000000002</v>
      </c>
      <c r="P5" s="24">
        <v>0.42325000000000002</v>
      </c>
      <c r="Q5" s="24">
        <v>0.4163</v>
      </c>
      <c r="R5" s="24">
        <v>0.41075</v>
      </c>
      <c r="S5" s="24">
        <v>0.39729999999999999</v>
      </c>
      <c r="T5" s="24">
        <v>0.41847499999999999</v>
      </c>
      <c r="U5" s="24">
        <v>0.40184999999999998</v>
      </c>
      <c r="V5" s="24">
        <v>0.40160000000000001</v>
      </c>
    </row>
    <row r="7" spans="2:22" x14ac:dyDescent="0.25">
      <c r="B7" s="23" t="s">
        <v>95</v>
      </c>
      <c r="C7" s="24">
        <v>1</v>
      </c>
      <c r="D7" s="24">
        <v>0.99807500000000005</v>
      </c>
      <c r="E7" s="24">
        <v>1</v>
      </c>
      <c r="F7" s="24">
        <v>1</v>
      </c>
      <c r="G7" s="24">
        <v>1</v>
      </c>
      <c r="H7" s="24">
        <v>1</v>
      </c>
      <c r="I7" s="24">
        <v>0.99612500000000004</v>
      </c>
      <c r="J7" s="24">
        <v>0.99422500000000003</v>
      </c>
      <c r="K7" s="24">
        <v>0.97487500000000005</v>
      </c>
      <c r="L7" s="24">
        <v>0.9768</v>
      </c>
      <c r="M7" s="24">
        <v>0.97289999999999999</v>
      </c>
      <c r="N7" s="24">
        <v>0.98065000000000002</v>
      </c>
      <c r="O7" s="24">
        <v>0.98455000000000004</v>
      </c>
      <c r="P7" s="24">
        <v>0.98452499999999998</v>
      </c>
      <c r="Q7" s="24">
        <v>0.99419999999999997</v>
      </c>
      <c r="R7" s="24">
        <v>0.98455000000000004</v>
      </c>
      <c r="S7" s="24">
        <v>0.99419999999999997</v>
      </c>
      <c r="T7" s="24">
        <v>0.98647499999999999</v>
      </c>
      <c r="U7" s="24">
        <v>0.99032500000000001</v>
      </c>
      <c r="V7" s="24">
        <v>0.97294999999999998</v>
      </c>
    </row>
    <row r="8" spans="2:22" x14ac:dyDescent="0.25">
      <c r="C8" s="24">
        <v>0.99617500000000003</v>
      </c>
      <c r="D8" s="24">
        <v>0.99614999999999998</v>
      </c>
      <c r="E8" s="24">
        <v>0.99809999999999999</v>
      </c>
      <c r="F8" s="24">
        <v>0.99809999999999999</v>
      </c>
      <c r="G8" s="24">
        <v>0.99617500000000003</v>
      </c>
      <c r="H8" s="24">
        <v>0.99809999999999999</v>
      </c>
      <c r="I8" s="24">
        <v>0.99232500000000001</v>
      </c>
      <c r="J8" s="24">
        <v>0.99809999999999999</v>
      </c>
      <c r="K8" s="24">
        <v>0.98640000000000005</v>
      </c>
      <c r="L8" s="24">
        <v>0.97677499999999995</v>
      </c>
      <c r="M8" s="24">
        <v>0.96</v>
      </c>
      <c r="N8" s="24">
        <v>0.97685</v>
      </c>
      <c r="O8" s="24">
        <v>0.98465000000000003</v>
      </c>
      <c r="P8" s="24">
        <v>0.96957499999999996</v>
      </c>
      <c r="Q8" s="24">
        <v>0.981375</v>
      </c>
      <c r="R8" s="24">
        <v>0.97342499999999998</v>
      </c>
      <c r="S8" s="24">
        <v>0.97742499999999999</v>
      </c>
      <c r="T8" s="24">
        <v>0.98455000000000004</v>
      </c>
      <c r="U8" s="24">
        <v>0.98107500000000003</v>
      </c>
      <c r="V8" s="24">
        <v>0.9637</v>
      </c>
    </row>
    <row r="9" spans="2:22" x14ac:dyDescent="0.25">
      <c r="C9" s="24">
        <v>0.99807500000000005</v>
      </c>
      <c r="D9" s="24">
        <v>0.99707500000000004</v>
      </c>
      <c r="E9" s="24">
        <v>0.99904999999999999</v>
      </c>
      <c r="F9" s="24">
        <v>0.99904999999999999</v>
      </c>
      <c r="G9" s="24">
        <v>0.99807500000000005</v>
      </c>
      <c r="H9" s="24">
        <v>0.99904999999999999</v>
      </c>
      <c r="I9" s="24">
        <v>0.99419999999999997</v>
      </c>
      <c r="J9" s="24">
        <v>0.99612500000000004</v>
      </c>
      <c r="K9" s="24">
        <v>0.98050000000000004</v>
      </c>
      <c r="L9" s="24">
        <v>0.9768</v>
      </c>
      <c r="M9" s="24">
        <v>0.96640000000000004</v>
      </c>
      <c r="N9" s="24">
        <v>0.97875000000000001</v>
      </c>
      <c r="O9" s="24">
        <v>0.98450000000000004</v>
      </c>
      <c r="P9" s="24">
        <v>0.97699999999999998</v>
      </c>
      <c r="Q9" s="24">
        <v>0.98760000000000003</v>
      </c>
      <c r="R9" s="24">
        <v>0.97892500000000005</v>
      </c>
      <c r="S9" s="24">
        <v>0.98570000000000002</v>
      </c>
      <c r="T9" s="24">
        <v>0.98552499999999998</v>
      </c>
      <c r="U9" s="24">
        <v>0.98562499999999997</v>
      </c>
      <c r="V9" s="24">
        <v>0.96830000000000005</v>
      </c>
    </row>
    <row r="10" spans="2:22" x14ac:dyDescent="0.25"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工作表4</vt:lpstr>
      <vt:lpstr>工作表2</vt:lpstr>
      <vt:lpstr>工作表3</vt:lpstr>
      <vt:lpstr>工作表5</vt:lpstr>
      <vt:lpstr>shape f1 score</vt:lpstr>
      <vt:lpstr>UCI and Kaggle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cp:lastPrinted>2022-11-16T10:39:52Z</cp:lastPrinted>
  <dcterms:created xsi:type="dcterms:W3CDTF">2022-11-02T06:35:57Z</dcterms:created>
  <dcterms:modified xsi:type="dcterms:W3CDTF">2023-01-04T20:13:20Z</dcterms:modified>
</cp:coreProperties>
</file>