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TerryYang\Desktop\Github\NTUIIE-Reserch\ppt\"/>
    </mc:Choice>
  </mc:AlternateContent>
  <xr:revisionPtr revIDLastSave="0" documentId="13_ncr:1_{4864A2F3-5B90-4977-B34C-463908ADA007}" xr6:coauthVersionLast="36" xr6:coauthVersionMax="36" xr10:uidLastSave="{00000000-0000-0000-0000-000000000000}"/>
  <bookViews>
    <workbookView xWindow="0" yWindow="0" windowWidth="19185" windowHeight="8250" activeTab="1" xr2:uid="{4C0305B4-DB1F-41C3-80D1-DA3BC7A907B2}"/>
  </bookViews>
  <sheets>
    <sheet name="工作表1" sheetId="1" r:id="rId1"/>
    <sheet name="工作表4" sheetId="4" r:id="rId2"/>
    <sheet name="工作表2" sheetId="2" r:id="rId3"/>
    <sheet name="工作表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H66" i="4"/>
  <c r="G66" i="4"/>
  <c r="C66" i="4"/>
  <c r="L66" i="4" s="1"/>
  <c r="H65" i="4"/>
  <c r="G65" i="4"/>
  <c r="C65" i="4"/>
  <c r="L65" i="4" s="1"/>
  <c r="H64" i="4"/>
  <c r="G64" i="4"/>
  <c r="C64" i="4"/>
  <c r="L64" i="4" s="1"/>
  <c r="H63" i="4"/>
  <c r="G63" i="4"/>
  <c r="C63" i="4"/>
  <c r="L63" i="4" s="1"/>
  <c r="H62" i="4"/>
  <c r="G62" i="4"/>
  <c r="C62" i="4"/>
  <c r="L62" i="4" s="1"/>
  <c r="H61" i="4"/>
  <c r="G61" i="4"/>
  <c r="C61" i="4"/>
  <c r="L61" i="4" s="1"/>
  <c r="H60" i="4"/>
  <c r="G60" i="4"/>
  <c r="C60" i="4"/>
  <c r="L60" i="4" s="1"/>
  <c r="H59" i="4"/>
  <c r="G59" i="4"/>
  <c r="C59" i="4"/>
  <c r="L59" i="4" s="1"/>
  <c r="H58" i="4"/>
  <c r="G58" i="4"/>
  <c r="C58" i="4"/>
  <c r="L58" i="4" s="1"/>
  <c r="H57" i="4"/>
  <c r="G57" i="4"/>
  <c r="C57" i="4"/>
  <c r="L57" i="4" s="1"/>
  <c r="H56" i="4"/>
  <c r="G56" i="4"/>
  <c r="C56" i="4"/>
  <c r="L56" i="4" s="1"/>
  <c r="H55" i="4"/>
  <c r="G55" i="4"/>
  <c r="C55" i="4"/>
  <c r="L55" i="4" s="1"/>
  <c r="H54" i="4"/>
  <c r="G54" i="4"/>
  <c r="C54" i="4"/>
  <c r="L54" i="4" s="1"/>
  <c r="H53" i="4"/>
  <c r="G53" i="4"/>
  <c r="C53" i="4"/>
  <c r="L53" i="4" s="1"/>
  <c r="H52" i="4"/>
  <c r="G52" i="4"/>
  <c r="C52" i="4"/>
  <c r="L52" i="4" s="1"/>
  <c r="H51" i="4"/>
  <c r="G51" i="4"/>
  <c r="C51" i="4"/>
  <c r="L51" i="4" s="1"/>
  <c r="H50" i="4"/>
  <c r="G50" i="4"/>
  <c r="C50" i="4"/>
  <c r="L50" i="4" s="1"/>
  <c r="H49" i="4"/>
  <c r="G49" i="4"/>
  <c r="C49" i="4"/>
  <c r="L49" i="4" s="1"/>
  <c r="H48" i="4"/>
  <c r="G48" i="4"/>
  <c r="C48" i="4"/>
  <c r="L48" i="4" s="1"/>
  <c r="H47" i="4"/>
  <c r="G47" i="4"/>
  <c r="C47" i="4"/>
  <c r="L47" i="4" s="1"/>
  <c r="H46" i="4"/>
  <c r="G46" i="4"/>
  <c r="C46" i="4"/>
  <c r="L46" i="4" s="1"/>
  <c r="H45" i="4"/>
  <c r="G45" i="4"/>
  <c r="C45" i="4"/>
  <c r="L45" i="4" s="1"/>
  <c r="H44" i="4"/>
  <c r="G44" i="4"/>
  <c r="C44" i="4"/>
  <c r="L44" i="4" s="1"/>
  <c r="H43" i="4"/>
  <c r="G43" i="4"/>
  <c r="C43" i="4"/>
  <c r="L43" i="4" s="1"/>
  <c r="H42" i="4"/>
  <c r="G42" i="4"/>
  <c r="C42" i="4"/>
  <c r="L42" i="4" s="1"/>
  <c r="H41" i="4"/>
  <c r="G41" i="4"/>
  <c r="C41" i="4"/>
  <c r="L41" i="4" s="1"/>
  <c r="H40" i="4"/>
  <c r="G40" i="4"/>
  <c r="C40" i="4"/>
  <c r="L40" i="4" s="1"/>
  <c r="H39" i="4"/>
  <c r="G39" i="4"/>
  <c r="D39" i="4"/>
  <c r="M39" i="4" s="1"/>
  <c r="C39" i="4"/>
  <c r="L39" i="4" s="1"/>
  <c r="H38" i="4"/>
  <c r="G38" i="4"/>
  <c r="D38" i="4"/>
  <c r="M38" i="4" s="1"/>
  <c r="C38" i="4"/>
  <c r="L38" i="4" s="1"/>
  <c r="H37" i="4"/>
  <c r="G37" i="4"/>
  <c r="D37" i="4"/>
  <c r="M37" i="4" s="1"/>
  <c r="C37" i="4"/>
  <c r="L37" i="4" s="1"/>
  <c r="H36" i="4"/>
  <c r="G36" i="4"/>
  <c r="D36" i="4"/>
  <c r="M36" i="4" s="1"/>
  <c r="C36" i="4"/>
  <c r="L36" i="4" s="1"/>
  <c r="H35" i="4"/>
  <c r="G35" i="4"/>
  <c r="D35" i="4"/>
  <c r="M35" i="4" s="1"/>
  <c r="C35" i="4"/>
  <c r="L35" i="4" s="1"/>
  <c r="H34" i="4"/>
  <c r="G34" i="4"/>
  <c r="D34" i="4"/>
  <c r="M34" i="4" s="1"/>
  <c r="C34" i="4"/>
  <c r="L34" i="4" s="1"/>
  <c r="H33" i="4"/>
  <c r="G33" i="4"/>
  <c r="D33" i="4"/>
  <c r="M33" i="4" s="1"/>
  <c r="C33" i="4"/>
  <c r="L33" i="4" s="1"/>
  <c r="H32" i="4"/>
  <c r="G32" i="4"/>
  <c r="D32" i="4"/>
  <c r="M32" i="4" s="1"/>
  <c r="C32" i="4"/>
  <c r="L32" i="4" s="1"/>
  <c r="H31" i="4"/>
  <c r="G31" i="4"/>
  <c r="D31" i="4"/>
  <c r="M31" i="4" s="1"/>
  <c r="C31" i="4"/>
  <c r="L31" i="4" s="1"/>
  <c r="H30" i="4"/>
  <c r="G30" i="4"/>
  <c r="D30" i="4"/>
  <c r="M30" i="4" s="1"/>
  <c r="C30" i="4"/>
  <c r="L30" i="4" s="1"/>
  <c r="H29" i="4"/>
  <c r="G29" i="4"/>
  <c r="D29" i="4"/>
  <c r="M29" i="4" s="1"/>
  <c r="C29" i="4"/>
  <c r="L29" i="4" s="1"/>
  <c r="H28" i="4"/>
  <c r="G28" i="4"/>
  <c r="D28" i="4"/>
  <c r="M28" i="4" s="1"/>
  <c r="C28" i="4"/>
  <c r="L28" i="4" s="1"/>
  <c r="H27" i="4"/>
  <c r="G27" i="4"/>
  <c r="D27" i="4"/>
  <c r="M27" i="4" s="1"/>
  <c r="C27" i="4"/>
  <c r="L27" i="4" s="1"/>
  <c r="H26" i="4"/>
  <c r="G26" i="4"/>
  <c r="D26" i="4"/>
  <c r="M26" i="4" s="1"/>
  <c r="C26" i="4"/>
  <c r="L26" i="4" s="1"/>
  <c r="H25" i="4"/>
  <c r="G25" i="4"/>
  <c r="D25" i="4"/>
  <c r="M25" i="4" s="1"/>
  <c r="C25" i="4"/>
  <c r="L25" i="4" s="1"/>
  <c r="H24" i="4"/>
  <c r="G24" i="4"/>
  <c r="D24" i="4"/>
  <c r="M24" i="4" s="1"/>
  <c r="C24" i="4"/>
  <c r="L24" i="4" s="1"/>
  <c r="H23" i="4"/>
  <c r="G23" i="4"/>
  <c r="D23" i="4"/>
  <c r="M23" i="4" s="1"/>
  <c r="C23" i="4"/>
  <c r="L23" i="4" s="1"/>
  <c r="H22" i="4"/>
  <c r="G22" i="4"/>
  <c r="D22" i="4"/>
  <c r="M22" i="4" s="1"/>
  <c r="C22" i="4"/>
  <c r="L22" i="4" s="1"/>
  <c r="H21" i="4"/>
  <c r="G21" i="4"/>
  <c r="D21" i="4"/>
  <c r="M21" i="4" s="1"/>
  <c r="C21" i="4"/>
  <c r="L21" i="4" s="1"/>
  <c r="H20" i="4"/>
  <c r="G20" i="4"/>
  <c r="D20" i="4"/>
  <c r="M20" i="4" s="1"/>
  <c r="C20" i="4"/>
  <c r="L20" i="4" s="1"/>
  <c r="H19" i="4"/>
  <c r="G19" i="4"/>
  <c r="D19" i="4"/>
  <c r="M19" i="4" s="1"/>
  <c r="C19" i="4"/>
  <c r="L19" i="4" s="1"/>
  <c r="H18" i="4"/>
  <c r="G18" i="4"/>
  <c r="D18" i="4"/>
  <c r="M18" i="4" s="1"/>
  <c r="C18" i="4"/>
  <c r="L18" i="4" s="1"/>
  <c r="H17" i="4"/>
  <c r="G17" i="4"/>
  <c r="D17" i="4"/>
  <c r="M17" i="4" s="1"/>
  <c r="C17" i="4"/>
  <c r="L17" i="4" s="1"/>
  <c r="H16" i="4"/>
  <c r="G16" i="4"/>
  <c r="D16" i="4"/>
  <c r="M16" i="4" s="1"/>
  <c r="C16" i="4"/>
  <c r="L16" i="4" s="1"/>
  <c r="H15" i="4"/>
  <c r="G15" i="4"/>
  <c r="D15" i="4"/>
  <c r="M15" i="4" s="1"/>
  <c r="C15" i="4"/>
  <c r="L15" i="4" s="1"/>
  <c r="H14" i="4"/>
  <c r="G14" i="4"/>
  <c r="D14" i="4"/>
  <c r="M14" i="4" s="1"/>
  <c r="C14" i="4"/>
  <c r="L14" i="4" s="1"/>
  <c r="H13" i="4"/>
  <c r="G13" i="4"/>
  <c r="D13" i="4"/>
  <c r="M13" i="4" s="1"/>
  <c r="C13" i="4"/>
  <c r="L13" i="4" s="1"/>
  <c r="H12" i="4"/>
  <c r="G12" i="4"/>
  <c r="D12" i="4"/>
  <c r="M12" i="4" s="1"/>
  <c r="C12" i="4"/>
  <c r="L12" i="4" s="1"/>
  <c r="H11" i="4"/>
  <c r="G11" i="4"/>
  <c r="D11" i="4"/>
  <c r="M11" i="4" s="1"/>
  <c r="C11" i="4"/>
  <c r="L11" i="4" s="1"/>
  <c r="H10" i="4"/>
  <c r="G10" i="4"/>
  <c r="D10" i="4"/>
  <c r="M10" i="4" s="1"/>
  <c r="C10" i="4"/>
  <c r="L10" i="4" s="1"/>
  <c r="H9" i="4"/>
  <c r="G9" i="4"/>
  <c r="D9" i="4"/>
  <c r="M9" i="4" s="1"/>
  <c r="C9" i="4"/>
  <c r="L9" i="4" s="1"/>
  <c r="H8" i="4"/>
  <c r="G8" i="4"/>
  <c r="D8" i="4"/>
  <c r="M8" i="4" s="1"/>
  <c r="C8" i="4"/>
  <c r="L8" i="4" s="1"/>
  <c r="H7" i="4"/>
  <c r="G7" i="4"/>
  <c r="D7" i="4"/>
  <c r="M7" i="4" s="1"/>
  <c r="C7" i="4"/>
  <c r="L7" i="4" s="1"/>
  <c r="H6" i="4"/>
  <c r="G6" i="4"/>
  <c r="D6" i="4"/>
  <c r="M6" i="4" s="1"/>
  <c r="C6" i="4"/>
  <c r="L6" i="4" s="1"/>
  <c r="H5" i="4"/>
  <c r="G5" i="4"/>
  <c r="D5" i="4"/>
  <c r="M5" i="4" s="1"/>
  <c r="C5" i="4"/>
  <c r="L5" i="4" s="1"/>
  <c r="H4" i="4"/>
  <c r="G4" i="4"/>
  <c r="D4" i="4"/>
  <c r="M4" i="4" s="1"/>
  <c r="C4" i="4"/>
  <c r="L4" i="4" s="1"/>
  <c r="H3" i="4"/>
  <c r="G3" i="4"/>
  <c r="D3" i="4"/>
  <c r="M3" i="4" s="1"/>
  <c r="C3" i="4"/>
  <c r="L3" i="4" s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AK20" i="1" l="1"/>
  <c r="AK21" i="1"/>
  <c r="AK22" i="1"/>
  <c r="AK23" i="1"/>
  <c r="AK24" i="1"/>
  <c r="AK27" i="1"/>
  <c r="AK28" i="1"/>
  <c r="AK29" i="1"/>
  <c r="AK30" i="1"/>
  <c r="AK31" i="1"/>
  <c r="AK32" i="1"/>
  <c r="AK19" i="1"/>
  <c r="AR60" i="1" l="1"/>
  <c r="AR61" i="1"/>
  <c r="AR63" i="1"/>
  <c r="AR65" i="1"/>
  <c r="AR66" i="1"/>
  <c r="AR67" i="1"/>
  <c r="AR68" i="1"/>
  <c r="AR69" i="1"/>
  <c r="AR70" i="1"/>
  <c r="AR59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45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32" i="1"/>
  <c r="AR22" i="1"/>
  <c r="AR23" i="1"/>
  <c r="AR24" i="1"/>
  <c r="AR25" i="1"/>
  <c r="AR26" i="1"/>
  <c r="AR27" i="1"/>
  <c r="AR28" i="1"/>
  <c r="AR29" i="1"/>
  <c r="AR30" i="1"/>
  <c r="AR31" i="1"/>
  <c r="AR21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5" i="1"/>
  <c r="AQ61" i="1"/>
  <c r="AQ63" i="1"/>
  <c r="AQ65" i="1"/>
  <c r="AQ66" i="1"/>
  <c r="AQ67" i="1"/>
  <c r="AQ68" i="1"/>
  <c r="AQ69" i="1"/>
  <c r="AQ70" i="1"/>
  <c r="AQ60" i="1"/>
  <c r="AQ51" i="1"/>
  <c r="AQ52" i="1"/>
  <c r="AQ53" i="1"/>
  <c r="AQ54" i="1"/>
  <c r="AQ55" i="1"/>
  <c r="AQ56" i="1"/>
  <c r="AQ57" i="1"/>
  <c r="AQ58" i="1"/>
  <c r="AQ59" i="1"/>
  <c r="AQ50" i="1"/>
  <c r="AQ45" i="1"/>
  <c r="AQ46" i="1"/>
  <c r="AQ47" i="1"/>
  <c r="AQ48" i="1"/>
  <c r="AQ49" i="1"/>
  <c r="AQ43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21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5" i="1"/>
  <c r="AQ4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3" i="1"/>
  <c r="AM65" i="1"/>
  <c r="AM66" i="1"/>
  <c r="AM67" i="1"/>
  <c r="AM68" i="1"/>
  <c r="AM69" i="1"/>
  <c r="AM70" i="1"/>
  <c r="X5" i="1"/>
  <c r="X6" i="1"/>
  <c r="X7" i="1"/>
  <c r="X8" i="1"/>
  <c r="X9" i="1"/>
  <c r="X10" i="1"/>
  <c r="W10" i="1"/>
  <c r="W9" i="1"/>
  <c r="W8" i="1"/>
  <c r="W7" i="1"/>
  <c r="W6" i="1"/>
  <c r="W5" i="1"/>
  <c r="T5" i="1"/>
  <c r="T6" i="1"/>
  <c r="T7" i="1"/>
  <c r="T8" i="1"/>
  <c r="T9" i="1"/>
  <c r="T10" i="1"/>
  <c r="S10" i="1"/>
  <c r="S9" i="1"/>
  <c r="S8" i="1"/>
  <c r="S7" i="1"/>
  <c r="S6" i="1"/>
  <c r="S5" i="1"/>
  <c r="P9" i="1"/>
  <c r="P10" i="1"/>
  <c r="O10" i="1"/>
  <c r="O9" i="1"/>
  <c r="P8" i="1"/>
  <c r="O8" i="1"/>
  <c r="P7" i="1"/>
  <c r="O7" i="1"/>
  <c r="P6" i="1"/>
  <c r="O6" i="1"/>
  <c r="P5" i="1"/>
  <c r="O5" i="1"/>
  <c r="L2" i="1"/>
  <c r="K2" i="1"/>
  <c r="C2" i="1"/>
  <c r="G2" i="1"/>
  <c r="H2" i="1"/>
  <c r="D2" i="1"/>
</calcChain>
</file>

<file path=xl/sharedStrings.xml><?xml version="1.0" encoding="utf-8"?>
<sst xmlns="http://schemas.openxmlformats.org/spreadsheetml/2006/main" count="316" uniqueCount="65">
  <si>
    <t>Animal</t>
    <phoneticPr fontId="4" type="noConversion"/>
  </si>
  <si>
    <t>Dog</t>
    <phoneticPr fontId="4" type="noConversion"/>
  </si>
  <si>
    <t>Cat</t>
    <phoneticPr fontId="4" type="noConversion"/>
  </si>
  <si>
    <t>Frog</t>
    <phoneticPr fontId="4" type="noConversion"/>
  </si>
  <si>
    <t>Toad</t>
    <phoneticPr fontId="4" type="noConversion"/>
  </si>
  <si>
    <t>Tuna</t>
    <phoneticPr fontId="4" type="noConversion"/>
  </si>
  <si>
    <t>Cod</t>
    <phoneticPr fontId="4" type="noConversion"/>
  </si>
  <si>
    <t>sum</t>
    <phoneticPr fontId="4" type="noConversion"/>
  </si>
  <si>
    <t>Size</t>
    <phoneticPr fontId="4" type="noConversion"/>
  </si>
  <si>
    <t>Large</t>
    <phoneticPr fontId="4" type="noConversion"/>
  </si>
  <si>
    <t>Mid</t>
    <phoneticPr fontId="4" type="noConversion"/>
  </si>
  <si>
    <t>Small</t>
    <phoneticPr fontId="4" type="noConversion"/>
  </si>
  <si>
    <t>Tiny</t>
    <phoneticPr fontId="4" type="noConversion"/>
  </si>
  <si>
    <t>Cow</t>
    <phoneticPr fontId="4" type="noConversion"/>
  </si>
  <si>
    <t>Color</t>
    <phoneticPr fontId="4" type="noConversion"/>
  </si>
  <si>
    <t>Goat</t>
    <phoneticPr fontId="4" type="noConversion"/>
  </si>
  <si>
    <t>White</t>
    <phoneticPr fontId="4" type="noConversion"/>
  </si>
  <si>
    <t>Black</t>
    <phoneticPr fontId="4" type="noConversion"/>
  </si>
  <si>
    <t>Gray</t>
    <phoneticPr fontId="4" type="noConversion"/>
  </si>
  <si>
    <t>Red</t>
    <phoneticPr fontId="4" type="noConversion"/>
  </si>
  <si>
    <t>Blue</t>
    <phoneticPr fontId="4" type="noConversion"/>
  </si>
  <si>
    <t>Green</t>
    <phoneticPr fontId="4" type="noConversion"/>
  </si>
  <si>
    <t>Good</t>
    <phoneticPr fontId="4" type="noConversion"/>
  </si>
  <si>
    <t>Bad</t>
    <phoneticPr fontId="4" type="noConversion"/>
  </si>
  <si>
    <t>PC1</t>
    <phoneticPr fontId="4" type="noConversion"/>
  </si>
  <si>
    <t>PC2</t>
    <phoneticPr fontId="4" type="noConversion"/>
  </si>
  <si>
    <t>PC3</t>
    <phoneticPr fontId="4" type="noConversion"/>
  </si>
  <si>
    <t>Original group</t>
    <phoneticPr fontId="4" type="noConversion"/>
  </si>
  <si>
    <t xml:space="preserve">Grouped </t>
    <phoneticPr fontId="4" type="noConversion"/>
  </si>
  <si>
    <t>Sorted</t>
    <phoneticPr fontId="4" type="noConversion"/>
  </si>
  <si>
    <t>OneHot</t>
  </si>
  <si>
    <t>Ordinal</t>
  </si>
  <si>
    <t>Target</t>
  </si>
  <si>
    <t>Binary</t>
  </si>
  <si>
    <t>Sum</t>
  </si>
  <si>
    <t>Purity</t>
  </si>
  <si>
    <t>FI</t>
  </si>
  <si>
    <t>RND</t>
  </si>
  <si>
    <t>Traditional encoding methods</t>
  </si>
  <si>
    <t>Default</t>
  </si>
  <si>
    <t>Correlation</t>
  </si>
  <si>
    <t>PCA</t>
  </si>
  <si>
    <t>1.</t>
    <phoneticPr fontId="4" type="noConversion"/>
  </si>
  <si>
    <t>Tuna</t>
  </si>
  <si>
    <t>Cat</t>
  </si>
  <si>
    <t>Frog</t>
  </si>
  <si>
    <t>Cod</t>
  </si>
  <si>
    <t>Goat</t>
  </si>
  <si>
    <t>Dog</t>
  </si>
  <si>
    <t>Toad</t>
  </si>
  <si>
    <t>Cow</t>
  </si>
  <si>
    <t>Large</t>
  </si>
  <si>
    <t>Mid</t>
  </si>
  <si>
    <t>Small</t>
  </si>
  <si>
    <t>Tiny</t>
  </si>
  <si>
    <t>White</t>
  </si>
  <si>
    <t>Black</t>
  </si>
  <si>
    <t>Red</t>
  </si>
  <si>
    <t>Blue</t>
  </si>
  <si>
    <t>Green</t>
  </si>
  <si>
    <t>Gray</t>
  </si>
  <si>
    <t>1</t>
    <phoneticPr fontId="4" type="noConversion"/>
  </si>
  <si>
    <t>Feature importance</t>
    <phoneticPr fontId="4" type="noConversion"/>
  </si>
  <si>
    <t>OneHot</t>
    <phoneticPr fontId="4" type="noConversion"/>
  </si>
  <si>
    <t>Binary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</si>
</sst>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_);[Red]\(0\)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6383BB"/>
        <bgColor indexed="64"/>
      </patternFill>
    </fill>
    <fill>
      <patternFill patternType="solid">
        <fgColor rgb="FF7B9BD3"/>
        <bgColor indexed="64"/>
      </patternFill>
    </fill>
    <fill>
      <patternFill patternType="solid">
        <fgColor rgb="FF93B3EB"/>
        <bgColor indexed="64"/>
      </patternFill>
    </fill>
    <fill>
      <patternFill patternType="solid">
        <fgColor rgb="FFABCBFF"/>
        <bgColor indexed="64"/>
      </patternFill>
    </fill>
    <fill>
      <patternFill patternType="solid">
        <fgColor rgb="FFAB5F5B"/>
        <bgColor indexed="64"/>
      </patternFill>
    </fill>
    <fill>
      <patternFill patternType="solid">
        <fgColor rgb="FFC37773"/>
        <bgColor indexed="64"/>
      </patternFill>
    </fill>
    <fill>
      <patternFill patternType="solid">
        <fgColor rgb="FFDB8F8B"/>
        <bgColor indexed="64"/>
      </patternFill>
    </fill>
    <fill>
      <patternFill patternType="solid">
        <fgColor rgb="FFF3A7A3"/>
        <bgColor indexed="64"/>
      </patternFill>
    </fill>
    <fill>
      <patternFill patternType="solid">
        <fgColor rgb="FF818559"/>
        <bgColor indexed="64"/>
      </patternFill>
    </fill>
    <fill>
      <patternFill patternType="solid">
        <fgColor rgb="FF9B9F73"/>
        <bgColor indexed="64"/>
      </patternFill>
    </fill>
    <fill>
      <patternFill patternType="solid">
        <fgColor rgb="FFB3B78B"/>
        <bgColor indexed="64"/>
      </patternFill>
    </fill>
    <fill>
      <patternFill patternType="solid">
        <fgColor rgb="FFCBCFA3"/>
        <bgColor indexed="64"/>
      </patternFill>
    </fill>
    <fill>
      <patternFill patternType="solid">
        <fgColor rgb="FF6B4B8B"/>
        <bgColor indexed="64"/>
      </patternFill>
    </fill>
    <fill>
      <patternFill patternType="solid">
        <fgColor rgb="FF8363A3"/>
        <bgColor indexed="64"/>
      </patternFill>
    </fill>
    <fill>
      <patternFill patternType="solid">
        <fgColor rgb="FF9B7BBB"/>
        <bgColor indexed="64"/>
      </patternFill>
    </fill>
    <fill>
      <patternFill patternType="solid">
        <fgColor rgb="FFB393D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5" fillId="5" borderId="0" xfId="0" applyFont="1" applyFill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5" fillId="7" borderId="0" xfId="0" applyFont="1" applyFill="1" applyAlignment="1">
      <alignment horizontal="center" vertical="center" wrapText="1" readingOrder="1"/>
    </xf>
    <xf numFmtId="0" fontId="5" fillId="8" borderId="0" xfId="0" applyFont="1" applyFill="1" applyAlignment="1">
      <alignment horizontal="center" vertical="center" wrapText="1" readingOrder="1"/>
    </xf>
    <xf numFmtId="0" fontId="5" fillId="9" borderId="0" xfId="0" applyFont="1" applyFill="1" applyAlignment="1">
      <alignment horizontal="center" vertical="center" wrapText="1" readingOrder="1"/>
    </xf>
    <xf numFmtId="0" fontId="5" fillId="10" borderId="0" xfId="0" applyFont="1" applyFill="1" applyAlignment="1">
      <alignment horizontal="center" vertical="center" wrapText="1" readingOrder="1"/>
    </xf>
    <xf numFmtId="0" fontId="5" fillId="11" borderId="0" xfId="0" applyFont="1" applyFill="1" applyAlignment="1">
      <alignment horizontal="center" vertical="center" wrapText="1" readingOrder="1"/>
    </xf>
    <xf numFmtId="0" fontId="5" fillId="12" borderId="0" xfId="0" applyFont="1" applyFill="1" applyAlignment="1">
      <alignment horizontal="center" vertical="center" wrapText="1" readingOrder="1"/>
    </xf>
    <xf numFmtId="0" fontId="5" fillId="13" borderId="0" xfId="0" applyFont="1" applyFill="1" applyAlignment="1">
      <alignment horizontal="center" vertical="center" wrapText="1" readingOrder="1"/>
    </xf>
    <xf numFmtId="0" fontId="5" fillId="14" borderId="0" xfId="0" applyFont="1" applyFill="1" applyAlignment="1">
      <alignment horizontal="center" vertical="center" wrapText="1" readingOrder="1"/>
    </xf>
    <xf numFmtId="0" fontId="5" fillId="15" borderId="0" xfId="0" applyFont="1" applyFill="1" applyAlignment="1">
      <alignment horizontal="center" vertical="center" wrapText="1" readingOrder="1"/>
    </xf>
    <xf numFmtId="0" fontId="5" fillId="16" borderId="0" xfId="0" applyFont="1" applyFill="1" applyAlignment="1">
      <alignment horizontal="center" vertical="center" wrapText="1" readingOrder="1"/>
    </xf>
    <xf numFmtId="0" fontId="5" fillId="17" borderId="0" xfId="0" applyFont="1" applyFill="1" applyAlignment="1">
      <alignment horizontal="center" vertical="center" wrapText="1" readingOrder="1"/>
    </xf>
    <xf numFmtId="0" fontId="5" fillId="18" borderId="0" xfId="0" applyFont="1" applyFill="1" applyAlignment="1">
      <alignment horizontal="center" vertical="center" wrapText="1" readingOrder="1"/>
    </xf>
    <xf numFmtId="0" fontId="5" fillId="19" borderId="0" xfId="0" applyFont="1" applyFill="1" applyAlignment="1">
      <alignment horizontal="center" vertical="center" wrapText="1" readingOrder="1"/>
    </xf>
    <xf numFmtId="0" fontId="5" fillId="20" borderId="0" xfId="0" applyFont="1" applyFill="1" applyAlignment="1">
      <alignment horizontal="center" vertical="center" wrapText="1" readingOrder="1"/>
    </xf>
    <xf numFmtId="49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6" fontId="7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49" fontId="7" fillId="0" borderId="0" xfId="0" applyNumberFormat="1" applyFont="1" applyFill="1">
      <alignment vertical="center"/>
    </xf>
    <xf numFmtId="177" fontId="8" fillId="0" borderId="0" xfId="0" applyNumberFormat="1" applyFont="1">
      <alignment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6" fillId="21" borderId="0" xfId="0" applyFont="1" applyFill="1" applyAlignment="1">
      <alignment horizontal="center" vertical="center" wrapText="1" readingOrder="1"/>
    </xf>
    <xf numFmtId="0" fontId="6" fillId="22" borderId="0" xfId="0" applyFont="1" applyFill="1" applyAlignment="1">
      <alignment horizontal="center" vertical="center" wrapText="1" readingOrder="1"/>
    </xf>
    <xf numFmtId="0" fontId="6" fillId="23" borderId="0" xfId="0" applyFont="1" applyFill="1" applyAlignment="1">
      <alignment horizontal="center" vertical="center" wrapText="1" readingOrder="1"/>
    </xf>
    <xf numFmtId="0" fontId="6" fillId="24" borderId="0" xfId="0" applyFont="1" applyFill="1" applyAlignment="1">
      <alignment horizontal="center" vertical="center" wrapText="1" readingOrder="1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Animal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工作表1!$C$5:$C$12</c:f>
              <c:numCache>
                <c:formatCode>General</c:formatCode>
                <c:ptCount val="8"/>
                <c:pt idx="0">
                  <c:v>30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14</c:v>
                </c:pt>
                <c:pt idx="5">
                  <c:v>42</c:v>
                </c:pt>
                <c:pt idx="6">
                  <c:v>32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C-4825-A6E4-6ADEA91241F7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</c:v>
                </c:pt>
                <c:pt idx="4">
                  <c:v>4</c:v>
                </c:pt>
                <c:pt idx="5">
                  <c:v>23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C-4825-A6E4-6ADEA912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9807520"/>
        <c:axId val="679410624"/>
      </c:barChart>
      <c:catAx>
        <c:axId val="9798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9410624"/>
        <c:crosses val="autoZero"/>
        <c:auto val="1"/>
        <c:lblAlgn val="ctr"/>
        <c:lblOffset val="100"/>
        <c:noMultiLvlLbl val="0"/>
      </c:catAx>
      <c:valAx>
        <c:axId val="679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工作表1!$AM$4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</a:ln>
            <a:effectLst/>
          </c:spPr>
          <c:invertIfNegative val="0"/>
          <c:cat>
            <c:numRef>
              <c:f>工作表1!$AL$5:$AL$70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工作表1!$AM$5:$AM$70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4</c:v>
                </c:pt>
                <c:pt idx="56">
                  <c:v>5</c:v>
                </c:pt>
                <c:pt idx="58">
                  <c:v>8</c:v>
                </c:pt>
                <c:pt idx="60">
                  <c:v>4</c:v>
                </c:pt>
                <c:pt idx="61">
                  <c:v>2</c:v>
                </c:pt>
                <c:pt idx="62">
                  <c:v>9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47C-B0FF-46CA2B37F009}"/>
            </c:ext>
          </c:extLst>
        </c:ser>
        <c:ser>
          <c:idx val="1"/>
          <c:order val="1"/>
          <c:tx>
            <c:strRef>
              <c:f>工作表1!$AN$4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63500">
              <a:noFill/>
            </a:ln>
            <a:effectLst/>
          </c:spPr>
          <c:invertIfNegative val="0"/>
          <c:cat>
            <c:numRef>
              <c:f>工作表1!$AL$5:$AL$70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工作表1!$AN$5:$AN$70</c:f>
              <c:numCache>
                <c:formatCode>General</c:formatCode>
                <c:ptCount val="6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47C-B0FF-46CA2B3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121040"/>
        <c:axId val="1026441408"/>
      </c:barChart>
      <c:catAx>
        <c:axId val="973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1408"/>
        <c:crosses val="autoZero"/>
        <c:auto val="1"/>
        <c:lblAlgn val="ctr"/>
        <c:lblOffset val="100"/>
        <c:noMultiLvlLbl val="0"/>
      </c:catAx>
      <c:valAx>
        <c:axId val="1026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工作表1!$AQ$4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工作表1!$AP$5:$AP$70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工作表1!$AQ$5:$AQ$70</c:f>
              <c:numCache>
                <c:formatCode>General</c:formatCode>
                <c:ptCount val="6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3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26D-9BE8-7BE6E7A87243}"/>
            </c:ext>
          </c:extLst>
        </c:ser>
        <c:ser>
          <c:idx val="1"/>
          <c:order val="1"/>
          <c:tx>
            <c:strRef>
              <c:f>工作表1!$AR$4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工作表1!$AP$5:$AP$70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工作表1!$AR$5:$AR$70</c:f>
              <c:numCache>
                <c:formatCode>General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8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26D-9BE8-7BE6E7A8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0105696"/>
        <c:axId val="1026445152"/>
      </c:barChart>
      <c:catAx>
        <c:axId val="11201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5152"/>
        <c:crosses val="autoZero"/>
        <c:auto val="1"/>
        <c:lblAlgn val="ctr"/>
        <c:lblOffset val="100"/>
        <c:noMultiLvlLbl val="0"/>
      </c:catAx>
      <c:valAx>
        <c:axId val="1026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工作表1!$AI$43:$AI$48</c:f>
              <c:numCache>
                <c:formatCode>General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12</c:v>
                </c:pt>
                <c:pt idx="3">
                  <c:v>45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975-B41C-D8CFC29BBE2C}"/>
            </c:ext>
          </c:extLst>
        </c:ser>
        <c:ser>
          <c:idx val="1"/>
          <c:order val="1"/>
          <c:tx>
            <c:strRef>
              <c:f>工作表1!$AJ$42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工作表1!$AJ$43:$AJ$48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C-4975-B41C-D8CFC29B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842768"/>
        <c:axId val="962811920"/>
      </c:barChart>
      <c:catAx>
        <c:axId val="9598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2811920"/>
        <c:crosses val="autoZero"/>
        <c:auto val="1"/>
        <c:lblAlgn val="ctr"/>
        <c:lblOffset val="100"/>
        <c:noMultiLvlLbl val="0"/>
      </c:catAx>
      <c:valAx>
        <c:axId val="9628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98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工作表1!$AI$34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工作表1!$AI$35:$AI$40</c:f>
              <c:numCache>
                <c:formatCode>General</c:formatCode>
                <c:ptCount val="6"/>
                <c:pt idx="0">
                  <c:v>35</c:v>
                </c:pt>
                <c:pt idx="1">
                  <c:v>26</c:v>
                </c:pt>
                <c:pt idx="2">
                  <c:v>14</c:v>
                </c:pt>
                <c:pt idx="3">
                  <c:v>31</c:v>
                </c:pt>
                <c:pt idx="4">
                  <c:v>24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803-A6DA-15B6B8C1220E}"/>
            </c:ext>
          </c:extLst>
        </c:ser>
        <c:ser>
          <c:idx val="1"/>
          <c:order val="1"/>
          <c:tx>
            <c:strRef>
              <c:f>工作表1!$AJ$34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工作表1!$AJ$35:$AJ$40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35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4-4803-A6DA-15B6B8C1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338576"/>
        <c:axId val="956456192"/>
      </c:barChart>
      <c:catAx>
        <c:axId val="8403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6456192"/>
        <c:crosses val="autoZero"/>
        <c:auto val="1"/>
        <c:lblAlgn val="ctr"/>
        <c:lblOffset val="100"/>
        <c:noMultiLvlLbl val="0"/>
      </c:catAx>
      <c:valAx>
        <c:axId val="95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03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工作表1!$AI$26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工作表1!$AI$27:$AI$32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35</c:v>
                </c:pt>
                <c:pt idx="3">
                  <c:v>42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6-4B67-B749-8314DF59D8AC}"/>
            </c:ext>
          </c:extLst>
        </c:ser>
        <c:ser>
          <c:idx val="1"/>
          <c:order val="1"/>
          <c:tx>
            <c:strRef>
              <c:f>工作表1!$AJ$26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工作表1!$AJ$27:$AJ$32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24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6-4B67-B749-8314DF59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46512"/>
        <c:axId val="964986176"/>
      </c:barChart>
      <c:catAx>
        <c:axId val="9613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986176"/>
        <c:crosses val="autoZero"/>
        <c:auto val="1"/>
        <c:lblAlgn val="ctr"/>
        <c:lblOffset val="100"/>
        <c:noMultiLvlLbl val="0"/>
      </c:catAx>
      <c:valAx>
        <c:axId val="9649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3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工作表1!$B$63:$B$68</c:f>
              <c:strCache>
                <c:ptCount val="6"/>
                <c:pt idx="0">
                  <c:v>Cat</c:v>
                </c:pt>
                <c:pt idx="1">
                  <c:v>White</c:v>
                </c:pt>
                <c:pt idx="2">
                  <c:v>Cow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工作表1!$C$63:$C$68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30</c:v>
                </c:pt>
                <c:pt idx="3">
                  <c:v>45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B-454E-A402-E1F2EF5FA54C}"/>
            </c:ext>
          </c:extLst>
        </c:ser>
        <c:ser>
          <c:idx val="1"/>
          <c:order val="1"/>
          <c:tx>
            <c:strRef>
              <c:f>工作表1!$D$62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工作表1!$B$63:$B$68</c:f>
              <c:strCache>
                <c:ptCount val="6"/>
                <c:pt idx="0">
                  <c:v>Cat</c:v>
                </c:pt>
                <c:pt idx="1">
                  <c:v>White</c:v>
                </c:pt>
                <c:pt idx="2">
                  <c:v>Cow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工作表1!$D$63:$D$68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B-454E-A402-E1F2EF5F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48976"/>
        <c:axId val="816475248"/>
      </c:barChart>
      <c:catAx>
        <c:axId val="11172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6475248"/>
        <c:crosses val="autoZero"/>
        <c:auto val="1"/>
        <c:lblAlgn val="ctr"/>
        <c:lblOffset val="100"/>
        <c:noMultiLvlLbl val="0"/>
      </c:catAx>
      <c:valAx>
        <c:axId val="8164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工作表1!$F$62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工作表1!$E$63:$E$68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Small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工作表1!$F$63:$F$68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35</c:v>
                </c:pt>
                <c:pt idx="3">
                  <c:v>31</c:v>
                </c:pt>
                <c:pt idx="4">
                  <c:v>24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4-40DD-A320-21A31CD8A380}"/>
            </c:ext>
          </c:extLst>
        </c:ser>
        <c:ser>
          <c:idx val="1"/>
          <c:order val="1"/>
          <c:tx>
            <c:strRef>
              <c:f>工作表1!$G$62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工作表1!$E$63:$E$68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Small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工作表1!$G$63:$G$68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35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4-40DD-A320-21A31CD8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32576"/>
        <c:axId val="1006342176"/>
      </c:barChart>
      <c:catAx>
        <c:axId val="11172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6342176"/>
        <c:crosses val="autoZero"/>
        <c:auto val="1"/>
        <c:lblAlgn val="ctr"/>
        <c:lblOffset val="100"/>
        <c:noMultiLvlLbl val="0"/>
      </c:catAx>
      <c:valAx>
        <c:axId val="10063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工作表1!$I$62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工作表1!$H$63:$H$68</c:f>
              <c:strCache>
                <c:ptCount val="6"/>
                <c:pt idx="0">
                  <c:v>Tuna</c:v>
                </c:pt>
                <c:pt idx="1">
                  <c:v>Tiny</c:v>
                </c:pt>
                <c:pt idx="2">
                  <c:v>Blue</c:v>
                </c:pt>
                <c:pt idx="3">
                  <c:v>Cod</c:v>
                </c:pt>
                <c:pt idx="4">
                  <c:v>Green</c:v>
                </c:pt>
                <c:pt idx="5">
                  <c:v>Toad</c:v>
                </c:pt>
              </c:strCache>
            </c:strRef>
          </c:cat>
          <c:val>
            <c:numRef>
              <c:f>工作表1!$I$63:$I$68</c:f>
              <c:numCache>
                <c:formatCode>General</c:formatCode>
                <c:ptCount val="6"/>
                <c:pt idx="0">
                  <c:v>32</c:v>
                </c:pt>
                <c:pt idx="1">
                  <c:v>35</c:v>
                </c:pt>
                <c:pt idx="2">
                  <c:v>46</c:v>
                </c:pt>
                <c:pt idx="3">
                  <c:v>20</c:v>
                </c:pt>
                <c:pt idx="4">
                  <c:v>34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4-4FCF-B2AB-65429833C314}"/>
            </c:ext>
          </c:extLst>
        </c:ser>
        <c:ser>
          <c:idx val="1"/>
          <c:order val="1"/>
          <c:tx>
            <c:strRef>
              <c:f>工作表1!$J$62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工作表1!$H$63:$H$68</c:f>
              <c:strCache>
                <c:ptCount val="6"/>
                <c:pt idx="0">
                  <c:v>Tuna</c:v>
                </c:pt>
                <c:pt idx="1">
                  <c:v>Tiny</c:v>
                </c:pt>
                <c:pt idx="2">
                  <c:v>Blue</c:v>
                </c:pt>
                <c:pt idx="3">
                  <c:v>Cod</c:v>
                </c:pt>
                <c:pt idx="4">
                  <c:v>Green</c:v>
                </c:pt>
                <c:pt idx="5">
                  <c:v>Toad</c:v>
                </c:pt>
              </c:strCache>
            </c:strRef>
          </c:cat>
          <c:val>
            <c:numRef>
              <c:f>工作表1!$J$63:$J$68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30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4-4FCF-B2AB-65429833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27776"/>
        <c:axId val="1006342592"/>
      </c:barChart>
      <c:catAx>
        <c:axId val="11172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6342592"/>
        <c:crosses val="autoZero"/>
        <c:auto val="1"/>
        <c:lblAlgn val="ctr"/>
        <c:lblOffset val="100"/>
        <c:noMultiLvlLbl val="0"/>
      </c:catAx>
      <c:valAx>
        <c:axId val="1006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Rank</a:t>
            </a:r>
            <a:r>
              <a:rPr lang="en-US" altLang="zh-TW" baseline="0"/>
              <a:t> BCD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工作表4!$L$2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cat>
            <c:numRef>
              <c:f>工作表4!$K$3:$K$66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34</c:v>
                </c:pt>
                <c:pt idx="8">
                  <c:v>43</c:v>
                </c:pt>
                <c:pt idx="9">
                  <c:v>53</c:v>
                </c:pt>
                <c:pt idx="10">
                  <c:v>64</c:v>
                </c:pt>
                <c:pt idx="11">
                  <c:v>75</c:v>
                </c:pt>
                <c:pt idx="12">
                  <c:v>88</c:v>
                </c:pt>
                <c:pt idx="13">
                  <c:v>102</c:v>
                </c:pt>
                <c:pt idx="14">
                  <c:v>116</c:v>
                </c:pt>
                <c:pt idx="15">
                  <c:v>131</c:v>
                </c:pt>
                <c:pt idx="16">
                  <c:v>148</c:v>
                </c:pt>
                <c:pt idx="17">
                  <c:v>164</c:v>
                </c:pt>
                <c:pt idx="18">
                  <c:v>182</c:v>
                </c:pt>
                <c:pt idx="19">
                  <c:v>201</c:v>
                </c:pt>
                <c:pt idx="20">
                  <c:v>220</c:v>
                </c:pt>
                <c:pt idx="21">
                  <c:v>240</c:v>
                </c:pt>
                <c:pt idx="22">
                  <c:v>261</c:v>
                </c:pt>
                <c:pt idx="23">
                  <c:v>283</c:v>
                </c:pt>
                <c:pt idx="24">
                  <c:v>306</c:v>
                </c:pt>
                <c:pt idx="25">
                  <c:v>329</c:v>
                </c:pt>
                <c:pt idx="26">
                  <c:v>353</c:v>
                </c:pt>
                <c:pt idx="27">
                  <c:v>378</c:v>
                </c:pt>
                <c:pt idx="28">
                  <c:v>403</c:v>
                </c:pt>
                <c:pt idx="29">
                  <c:v>429</c:v>
                </c:pt>
                <c:pt idx="30">
                  <c:v>456</c:v>
                </c:pt>
                <c:pt idx="31">
                  <c:v>484</c:v>
                </c:pt>
                <c:pt idx="32">
                  <c:v>512</c:v>
                </c:pt>
                <c:pt idx="33">
                  <c:v>542</c:v>
                </c:pt>
                <c:pt idx="34">
                  <c:v>572</c:v>
                </c:pt>
                <c:pt idx="35">
                  <c:v>602</c:v>
                </c:pt>
                <c:pt idx="36">
                  <c:v>633</c:v>
                </c:pt>
                <c:pt idx="37">
                  <c:v>665</c:v>
                </c:pt>
                <c:pt idx="38">
                  <c:v>698</c:v>
                </c:pt>
                <c:pt idx="39">
                  <c:v>731</c:v>
                </c:pt>
                <c:pt idx="40">
                  <c:v>766</c:v>
                </c:pt>
                <c:pt idx="41">
                  <c:v>800</c:v>
                </c:pt>
                <c:pt idx="42">
                  <c:v>836</c:v>
                </c:pt>
                <c:pt idx="43">
                  <c:v>872</c:v>
                </c:pt>
                <c:pt idx="44">
                  <c:v>909</c:v>
                </c:pt>
                <c:pt idx="45">
                  <c:v>946</c:v>
                </c:pt>
                <c:pt idx="46">
                  <c:v>984</c:v>
                </c:pt>
                <c:pt idx="47">
                  <c:v>1023</c:v>
                </c:pt>
                <c:pt idx="48">
                  <c:v>1063</c:v>
                </c:pt>
                <c:pt idx="49">
                  <c:v>1103</c:v>
                </c:pt>
                <c:pt idx="50">
                  <c:v>1144</c:v>
                </c:pt>
                <c:pt idx="51">
                  <c:v>1185</c:v>
                </c:pt>
                <c:pt idx="52">
                  <c:v>1227</c:v>
                </c:pt>
                <c:pt idx="53">
                  <c:v>1270</c:v>
                </c:pt>
                <c:pt idx="54">
                  <c:v>1314</c:v>
                </c:pt>
                <c:pt idx="55">
                  <c:v>1358</c:v>
                </c:pt>
                <c:pt idx="56">
                  <c:v>1402</c:v>
                </c:pt>
                <c:pt idx="57">
                  <c:v>1448</c:v>
                </c:pt>
                <c:pt idx="58">
                  <c:v>1494</c:v>
                </c:pt>
                <c:pt idx="59">
                  <c:v>1541</c:v>
                </c:pt>
                <c:pt idx="60">
                  <c:v>1588</c:v>
                </c:pt>
                <c:pt idx="61">
                  <c:v>1636</c:v>
                </c:pt>
                <c:pt idx="62">
                  <c:v>1684</c:v>
                </c:pt>
                <c:pt idx="63">
                  <c:v>1734</c:v>
                </c:pt>
              </c:numCache>
            </c:numRef>
          </c:cat>
          <c:val>
            <c:numRef>
              <c:f>工作表4!$L$3:$L$66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2</c:v>
                </c:pt>
                <c:pt idx="56">
                  <c:v>9</c:v>
                </c:pt>
                <c:pt idx="57">
                  <c:v>7</c:v>
                </c:pt>
                <c:pt idx="58">
                  <c:v>2</c:v>
                </c:pt>
                <c:pt idx="59">
                  <c:v>6</c:v>
                </c:pt>
                <c:pt idx="60">
                  <c:v>8</c:v>
                </c:pt>
                <c:pt idx="61">
                  <c:v>9</c:v>
                </c:pt>
                <c:pt idx="62">
                  <c:v>0</c:v>
                </c:pt>
                <c:pt idx="6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9-4341-B3FD-6F5616759971}"/>
            </c:ext>
          </c:extLst>
        </c:ser>
        <c:ser>
          <c:idx val="1"/>
          <c:order val="1"/>
          <c:tx>
            <c:strRef>
              <c:f>工作表4!$M$2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cat>
            <c:numRef>
              <c:f>工作表4!$K$3:$K$66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34</c:v>
                </c:pt>
                <c:pt idx="8">
                  <c:v>43</c:v>
                </c:pt>
                <c:pt idx="9">
                  <c:v>53</c:v>
                </c:pt>
                <c:pt idx="10">
                  <c:v>64</c:v>
                </c:pt>
                <c:pt idx="11">
                  <c:v>75</c:v>
                </c:pt>
                <c:pt idx="12">
                  <c:v>88</c:v>
                </c:pt>
                <c:pt idx="13">
                  <c:v>102</c:v>
                </c:pt>
                <c:pt idx="14">
                  <c:v>116</c:v>
                </c:pt>
                <c:pt idx="15">
                  <c:v>131</c:v>
                </c:pt>
                <c:pt idx="16">
                  <c:v>148</c:v>
                </c:pt>
                <c:pt idx="17">
                  <c:v>164</c:v>
                </c:pt>
                <c:pt idx="18">
                  <c:v>182</c:v>
                </c:pt>
                <c:pt idx="19">
                  <c:v>201</c:v>
                </c:pt>
                <c:pt idx="20">
                  <c:v>220</c:v>
                </c:pt>
                <c:pt idx="21">
                  <c:v>240</c:v>
                </c:pt>
                <c:pt idx="22">
                  <c:v>261</c:v>
                </c:pt>
                <c:pt idx="23">
                  <c:v>283</c:v>
                </c:pt>
                <c:pt idx="24">
                  <c:v>306</c:v>
                </c:pt>
                <c:pt idx="25">
                  <c:v>329</c:v>
                </c:pt>
                <c:pt idx="26">
                  <c:v>353</c:v>
                </c:pt>
                <c:pt idx="27">
                  <c:v>378</c:v>
                </c:pt>
                <c:pt idx="28">
                  <c:v>403</c:v>
                </c:pt>
                <c:pt idx="29">
                  <c:v>429</c:v>
                </c:pt>
                <c:pt idx="30">
                  <c:v>456</c:v>
                </c:pt>
                <c:pt idx="31">
                  <c:v>484</c:v>
                </c:pt>
                <c:pt idx="32">
                  <c:v>512</c:v>
                </c:pt>
                <c:pt idx="33">
                  <c:v>542</c:v>
                </c:pt>
                <c:pt idx="34">
                  <c:v>572</c:v>
                </c:pt>
                <c:pt idx="35">
                  <c:v>602</c:v>
                </c:pt>
                <c:pt idx="36">
                  <c:v>633</c:v>
                </c:pt>
                <c:pt idx="37">
                  <c:v>665</c:v>
                </c:pt>
                <c:pt idx="38">
                  <c:v>698</c:v>
                </c:pt>
                <c:pt idx="39">
                  <c:v>731</c:v>
                </c:pt>
                <c:pt idx="40">
                  <c:v>766</c:v>
                </c:pt>
                <c:pt idx="41">
                  <c:v>800</c:v>
                </c:pt>
                <c:pt idx="42">
                  <c:v>836</c:v>
                </c:pt>
                <c:pt idx="43">
                  <c:v>872</c:v>
                </c:pt>
                <c:pt idx="44">
                  <c:v>909</c:v>
                </c:pt>
                <c:pt idx="45">
                  <c:v>946</c:v>
                </c:pt>
                <c:pt idx="46">
                  <c:v>984</c:v>
                </c:pt>
                <c:pt idx="47">
                  <c:v>1023</c:v>
                </c:pt>
                <c:pt idx="48">
                  <c:v>1063</c:v>
                </c:pt>
                <c:pt idx="49">
                  <c:v>1103</c:v>
                </c:pt>
                <c:pt idx="50">
                  <c:v>1144</c:v>
                </c:pt>
                <c:pt idx="51">
                  <c:v>1185</c:v>
                </c:pt>
                <c:pt idx="52">
                  <c:v>1227</c:v>
                </c:pt>
                <c:pt idx="53">
                  <c:v>1270</c:v>
                </c:pt>
                <c:pt idx="54">
                  <c:v>1314</c:v>
                </c:pt>
                <c:pt idx="55">
                  <c:v>1358</c:v>
                </c:pt>
                <c:pt idx="56">
                  <c:v>1402</c:v>
                </c:pt>
                <c:pt idx="57">
                  <c:v>1448</c:v>
                </c:pt>
                <c:pt idx="58">
                  <c:v>1494</c:v>
                </c:pt>
                <c:pt idx="59">
                  <c:v>1541</c:v>
                </c:pt>
                <c:pt idx="60">
                  <c:v>1588</c:v>
                </c:pt>
                <c:pt idx="61">
                  <c:v>1636</c:v>
                </c:pt>
                <c:pt idx="62">
                  <c:v>1684</c:v>
                </c:pt>
                <c:pt idx="63">
                  <c:v>1734</c:v>
                </c:pt>
              </c:numCache>
            </c:numRef>
          </c:cat>
          <c:val>
            <c:numRef>
              <c:f>工作表4!$M$3:$M$66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9-4341-B3FD-6F561675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7331616"/>
        <c:axId val="1247999472"/>
      </c:barChart>
      <c:dateAx>
        <c:axId val="1247331616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7999472"/>
        <c:crosses val="autoZero"/>
        <c:auto val="0"/>
        <c:lblOffset val="100"/>
        <c:baseTimeUnit val="days"/>
        <c:majorUnit val="8"/>
        <c:majorTimeUnit val="months"/>
        <c:minorUnit val="5"/>
        <c:minorTimeUnit val="months"/>
      </c:dateAx>
      <c:valAx>
        <c:axId val="12479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73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BCD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工作表4!$C$2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工作表4!$B$3:$B$66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工作表4!$C$3:$C$66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2</c:v>
                </c:pt>
                <c:pt idx="56">
                  <c:v>9</c:v>
                </c:pt>
                <c:pt idx="57">
                  <c:v>7</c:v>
                </c:pt>
                <c:pt idx="58">
                  <c:v>2</c:v>
                </c:pt>
                <c:pt idx="59">
                  <c:v>6</c:v>
                </c:pt>
                <c:pt idx="60">
                  <c:v>8</c:v>
                </c:pt>
                <c:pt idx="61">
                  <c:v>9</c:v>
                </c:pt>
                <c:pt idx="62">
                  <c:v>0</c:v>
                </c:pt>
                <c:pt idx="6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5-496B-992E-BCA0AF49D698}"/>
            </c:ext>
          </c:extLst>
        </c:ser>
        <c:ser>
          <c:idx val="1"/>
          <c:order val="1"/>
          <c:tx>
            <c:strRef>
              <c:f>工作表4!$D$2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工作表4!$B$3:$B$66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工作表4!$D$3:$D$66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5-496B-992E-BCA0AF49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762384"/>
        <c:axId val="1297207232"/>
      </c:barChart>
      <c:catAx>
        <c:axId val="11867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720723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2972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67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Size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工作表1!$G$5:$G$8</c:f>
              <c:numCache>
                <c:formatCode>General</c:formatCode>
                <c:ptCount val="4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129-9DFC-33A885791BDE}"/>
            </c:ext>
          </c:extLst>
        </c:ser>
        <c:ser>
          <c:idx val="1"/>
          <c:order val="1"/>
          <c:tx>
            <c:strRef>
              <c:f>工作表1!$H$4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工作表1!$H$5:$H$8</c:f>
              <c:numCache>
                <c:formatCode>General</c:formatCode>
                <c:ptCount val="4"/>
                <c:pt idx="0">
                  <c:v>35</c:v>
                </c:pt>
                <c:pt idx="1">
                  <c:v>60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4129-9DFC-33A88579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908048"/>
        <c:axId val="981066048"/>
      </c:barChart>
      <c:catAx>
        <c:axId val="9769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066048"/>
        <c:crosses val="autoZero"/>
        <c:auto val="1"/>
        <c:lblAlgn val="ctr"/>
        <c:lblOffset val="100"/>
        <c:noMultiLvlLbl val="0"/>
      </c:catAx>
      <c:valAx>
        <c:axId val="981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工作表3!$C$1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工作表3!$B$2:$B$19</c:f>
              <c:strCache>
                <c:ptCount val="18"/>
                <c:pt idx="0">
                  <c:v>White</c:v>
                </c:pt>
                <c:pt idx="1">
                  <c:v>Red</c:v>
                </c:pt>
                <c:pt idx="2">
                  <c:v>Blue</c:v>
                </c:pt>
                <c:pt idx="3">
                  <c:v>Cow</c:v>
                </c:pt>
                <c:pt idx="4">
                  <c:v>Green</c:v>
                </c:pt>
                <c:pt idx="5">
                  <c:v>Cat</c:v>
                </c:pt>
                <c:pt idx="6">
                  <c:v>Large</c:v>
                </c:pt>
                <c:pt idx="7">
                  <c:v>Gray</c:v>
                </c:pt>
                <c:pt idx="8">
                  <c:v>Tuna</c:v>
                </c:pt>
                <c:pt idx="9">
                  <c:v>Mid</c:v>
                </c:pt>
                <c:pt idx="10">
                  <c:v>Tiny</c:v>
                </c:pt>
                <c:pt idx="11">
                  <c:v>Black</c:v>
                </c:pt>
                <c:pt idx="12">
                  <c:v>Toad</c:v>
                </c:pt>
                <c:pt idx="13">
                  <c:v>Small</c:v>
                </c:pt>
                <c:pt idx="14">
                  <c:v>Goat</c:v>
                </c:pt>
                <c:pt idx="15">
                  <c:v>Dog</c:v>
                </c:pt>
                <c:pt idx="16">
                  <c:v>Frog</c:v>
                </c:pt>
                <c:pt idx="17">
                  <c:v>Cod</c:v>
                </c:pt>
              </c:strCache>
            </c:strRef>
          </c:cat>
          <c:val>
            <c:numRef>
              <c:f>工作表3!$C$2:$C$19</c:f>
              <c:numCache>
                <c:formatCode>0_);[Red]\(0\)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350</c:v>
                </c:pt>
                <c:pt idx="9">
                  <c:v>400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750</c:v>
                </c:pt>
                <c:pt idx="1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4717-8A14-49EB3163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605503"/>
        <c:axId val="1150729919"/>
      </c:barChart>
      <c:catAx>
        <c:axId val="106560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0729919"/>
        <c:crosses val="autoZero"/>
        <c:auto val="1"/>
        <c:lblAlgn val="ctr"/>
        <c:lblOffset val="100"/>
        <c:noMultiLvlLbl val="0"/>
      </c:catAx>
      <c:valAx>
        <c:axId val="11507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6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comparision between OneHot and Binary encoding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工作表3!$Q$2</c:f>
              <c:strCache>
                <c:ptCount val="1"/>
                <c:pt idx="0">
                  <c:v>OneHot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工作表3!$Q$3:$Q$32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8-4499-9CC6-AFA687750C4E}"/>
            </c:ext>
          </c:extLst>
        </c:ser>
        <c:ser>
          <c:idx val="1"/>
          <c:order val="1"/>
          <c:tx>
            <c:strRef>
              <c:f>工作表3!$S$2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工作表3!$S$3:$S$32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8-4499-9CC6-AFA68775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751392"/>
        <c:axId val="1116040640"/>
      </c:lineChart>
      <c:catAx>
        <c:axId val="116875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categories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6040640"/>
        <c:crosses val="autoZero"/>
        <c:auto val="1"/>
        <c:lblAlgn val="ctr"/>
        <c:lblOffset val="100"/>
        <c:noMultiLvlLbl val="0"/>
      </c:catAx>
      <c:valAx>
        <c:axId val="1116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encoded features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87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工作表3!$C$22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工作表3!$B$23:$B$28</c:f>
              <c:strCache>
                <c:ptCount val="6"/>
                <c:pt idx="0">
                  <c:v>Black</c:v>
                </c:pt>
                <c:pt idx="1">
                  <c:v>Mid</c:v>
                </c:pt>
                <c:pt idx="2">
                  <c:v>Large</c:v>
                </c:pt>
                <c:pt idx="3">
                  <c:v>Cat</c:v>
                </c:pt>
                <c:pt idx="4">
                  <c:v>Cow</c:v>
                </c:pt>
                <c:pt idx="5">
                  <c:v>White</c:v>
                </c:pt>
              </c:strCache>
            </c:strRef>
          </c:cat>
          <c:val>
            <c:numRef>
              <c:f>工作表3!$C$23:$C$28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40</c:v>
                </c:pt>
                <c:pt idx="3">
                  <c:v>12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86D-92B1-DEA33EE3FA01}"/>
            </c:ext>
          </c:extLst>
        </c:ser>
        <c:ser>
          <c:idx val="1"/>
          <c:order val="1"/>
          <c:tx>
            <c:strRef>
              <c:f>工作表3!$D$22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工作表3!$B$23:$B$28</c:f>
              <c:strCache>
                <c:ptCount val="6"/>
                <c:pt idx="0">
                  <c:v>Black</c:v>
                </c:pt>
                <c:pt idx="1">
                  <c:v>Mid</c:v>
                </c:pt>
                <c:pt idx="2">
                  <c:v>Large</c:v>
                </c:pt>
                <c:pt idx="3">
                  <c:v>Cat</c:v>
                </c:pt>
                <c:pt idx="4">
                  <c:v>Cow</c:v>
                </c:pt>
                <c:pt idx="5">
                  <c:v>White</c:v>
                </c:pt>
              </c:strCache>
            </c:strRef>
          </c:cat>
          <c:val>
            <c:numRef>
              <c:f>工作表3!$D$23:$D$28</c:f>
              <c:numCache>
                <c:formatCode>General</c:formatCode>
                <c:ptCount val="6"/>
                <c:pt idx="0">
                  <c:v>23</c:v>
                </c:pt>
                <c:pt idx="1">
                  <c:v>60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3-486D-92B1-DEA33EE3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8705392"/>
        <c:axId val="1116041056"/>
      </c:barChart>
      <c:catAx>
        <c:axId val="11687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6041056"/>
        <c:crosses val="autoZero"/>
        <c:auto val="1"/>
        <c:lblAlgn val="ctr"/>
        <c:lblOffset val="100"/>
        <c:noMultiLvlLbl val="0"/>
      </c:catAx>
      <c:valAx>
        <c:axId val="11160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87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工作表3!$H$22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工作表3!$G$23:$G$28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Goat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工作表3!$H$23:$H$28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D-4DCC-B57F-BC8DFB42A04A}"/>
            </c:ext>
          </c:extLst>
        </c:ser>
        <c:ser>
          <c:idx val="1"/>
          <c:order val="1"/>
          <c:tx>
            <c:strRef>
              <c:f>工作表3!$I$22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工作表3!$G$23:$G$28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Goat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工作表3!$I$23:$I$28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35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D-4DCC-B57F-BC8DFB42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008096"/>
        <c:axId val="1208628800"/>
      </c:barChart>
      <c:catAx>
        <c:axId val="12070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8628800"/>
        <c:crosses val="autoZero"/>
        <c:auto val="1"/>
        <c:lblAlgn val="ctr"/>
        <c:lblOffset val="100"/>
        <c:noMultiLvlLbl val="0"/>
      </c:catAx>
      <c:valAx>
        <c:axId val="1208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70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工作表3!$M$22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工作表3!$L$23:$L$28</c:f>
              <c:strCache>
                <c:ptCount val="6"/>
                <c:pt idx="0">
                  <c:v>Cod</c:v>
                </c:pt>
                <c:pt idx="1">
                  <c:v>Toad</c:v>
                </c:pt>
                <c:pt idx="2">
                  <c:v>Tiny</c:v>
                </c:pt>
                <c:pt idx="3">
                  <c:v>Tuna</c:v>
                </c:pt>
                <c:pt idx="4">
                  <c:v>Green</c:v>
                </c:pt>
                <c:pt idx="5">
                  <c:v>Blue</c:v>
                </c:pt>
              </c:strCache>
            </c:strRef>
          </c:cat>
          <c:val>
            <c:numRef>
              <c:f>工作表3!$M$23:$M$28</c:f>
              <c:numCache>
                <c:formatCode>General</c:formatCode>
                <c:ptCount val="6"/>
                <c:pt idx="0">
                  <c:v>20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34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0-41B0-95CF-9225960022AF}"/>
            </c:ext>
          </c:extLst>
        </c:ser>
        <c:ser>
          <c:idx val="1"/>
          <c:order val="1"/>
          <c:tx>
            <c:strRef>
              <c:f>工作表3!$N$22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工作表3!$L$23:$L$28</c:f>
              <c:strCache>
                <c:ptCount val="6"/>
                <c:pt idx="0">
                  <c:v>Cod</c:v>
                </c:pt>
                <c:pt idx="1">
                  <c:v>Toad</c:v>
                </c:pt>
                <c:pt idx="2">
                  <c:v>Tiny</c:v>
                </c:pt>
                <c:pt idx="3">
                  <c:v>Tuna</c:v>
                </c:pt>
                <c:pt idx="4">
                  <c:v>Green</c:v>
                </c:pt>
                <c:pt idx="5">
                  <c:v>Blue</c:v>
                </c:pt>
              </c:strCache>
            </c:strRef>
          </c:cat>
          <c:val>
            <c:numRef>
              <c:f>工作表3!$N$23:$N$28</c:f>
              <c:numCache>
                <c:formatCode>General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5</c:v>
                </c:pt>
                <c:pt idx="3">
                  <c:v>2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0-41B0-95CF-92259600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894208"/>
        <c:axId val="757195824"/>
      </c:barChart>
      <c:catAx>
        <c:axId val="9968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7195824"/>
        <c:crosses val="autoZero"/>
        <c:auto val="1"/>
        <c:lblAlgn val="ctr"/>
        <c:lblOffset val="100"/>
        <c:noMultiLvlLbl val="0"/>
      </c:catAx>
      <c:valAx>
        <c:axId val="757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68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Color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工作表1!$K$5:$K$10</c:f>
              <c:numCache>
                <c:formatCode>General</c:formatCode>
                <c:ptCount val="6"/>
                <c:pt idx="0">
                  <c:v>23</c:v>
                </c:pt>
                <c:pt idx="1">
                  <c:v>45</c:v>
                </c:pt>
                <c:pt idx="2">
                  <c:v>31</c:v>
                </c:pt>
                <c:pt idx="3">
                  <c:v>21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7F7-BB0B-6EA0D39BF7A8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工作表1!$L$5:$L$10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10</c:v>
                </c:pt>
                <c:pt idx="3">
                  <c:v>43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7F7-BB0B-6EA0D3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8434496"/>
        <c:axId val="976913072"/>
      </c:barChart>
      <c:catAx>
        <c:axId val="9784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072"/>
        <c:crosses val="autoZero"/>
        <c:auto val="1"/>
        <c:lblAlgn val="ctr"/>
        <c:lblOffset val="100"/>
        <c:noMultiLvlLbl val="0"/>
      </c:catAx>
      <c:valAx>
        <c:axId val="976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4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Group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工作表1!$O$4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工作表1!$O$5:$O$10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40</c:v>
                </c:pt>
                <c:pt idx="3">
                  <c:v>49</c:v>
                </c:pt>
                <c:pt idx="4">
                  <c:v>23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6B1-9AF0-FB1690AEA13C}"/>
            </c:ext>
          </c:extLst>
        </c:ser>
        <c:ser>
          <c:idx val="1"/>
          <c:order val="1"/>
          <c:tx>
            <c:strRef>
              <c:f>工作表1!$P$4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工作表1!$P$5:$P$10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60</c:v>
                </c:pt>
                <c:pt idx="4">
                  <c:v>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5-46B1-9AF0-FB1690A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6875520"/>
        <c:axId val="978725440"/>
      </c:barChart>
      <c:catAx>
        <c:axId val="102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725440"/>
        <c:crosses val="autoZero"/>
        <c:auto val="1"/>
        <c:lblAlgn val="ctr"/>
        <c:lblOffset val="100"/>
        <c:noMultiLvlLbl val="0"/>
      </c:catAx>
      <c:valAx>
        <c:axId val="978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工作表1!$S$4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工作表1!$S$5:$S$10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14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F6D-90F3-C8A725577E75}"/>
            </c:ext>
          </c:extLst>
        </c:ser>
        <c:ser>
          <c:idx val="1"/>
          <c:order val="1"/>
          <c:tx>
            <c:strRef>
              <c:f>工作表1!$T$4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工作表1!$T$5:$T$10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7-4F6D-90F3-C8A72557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2150576"/>
        <c:axId val="978695968"/>
      </c:barChart>
      <c:catAx>
        <c:axId val="6721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695968"/>
        <c:crosses val="autoZero"/>
        <c:auto val="1"/>
        <c:lblAlgn val="ctr"/>
        <c:lblOffset val="100"/>
        <c:noMultiLvlLbl val="0"/>
      </c:catAx>
      <c:valAx>
        <c:axId val="978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1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工作表1!$W$4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工作表1!$W$5:$W$10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20</c:v>
                </c:pt>
                <c:pt idx="3">
                  <c:v>76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FA0-AFB8-CD891B41396C}"/>
            </c:ext>
          </c:extLst>
        </c:ser>
        <c:ser>
          <c:idx val="1"/>
          <c:order val="1"/>
          <c:tx>
            <c:strRef>
              <c:f>工作表1!$X$4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工作表1!$X$5:$X$10</c:f>
              <c:numCache>
                <c:formatCode>General</c:formatCode>
                <c:ptCount val="6"/>
                <c:pt idx="0">
                  <c:v>23</c:v>
                </c:pt>
                <c:pt idx="1">
                  <c:v>2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FA0-AFB8-CD891B41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5036512"/>
        <c:axId val="969885984"/>
      </c:barChart>
      <c:catAx>
        <c:axId val="9750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885984"/>
        <c:crosses val="autoZero"/>
        <c:auto val="1"/>
        <c:lblAlgn val="ctr"/>
        <c:lblOffset val="100"/>
        <c:noMultiLvlLbl val="0"/>
      </c:catAx>
      <c:valAx>
        <c:axId val="969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0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工作表1!$AA$5:$AA$10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655-8149-790D7C7496CD}"/>
            </c:ext>
          </c:extLst>
        </c:ser>
        <c:ser>
          <c:idx val="1"/>
          <c:order val="1"/>
          <c:tx>
            <c:strRef>
              <c:f>工作表1!$AB$4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工作表1!$AB$5:$AB$10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655-8149-790D7C74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761520"/>
        <c:axId val="1024970784"/>
      </c:barChart>
      <c:catAx>
        <c:axId val="1036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4970784"/>
        <c:crosses val="autoZero"/>
        <c:auto val="1"/>
        <c:lblAlgn val="ctr"/>
        <c:lblOffset val="100"/>
        <c:noMultiLvlLbl val="0"/>
      </c:catAx>
      <c:valAx>
        <c:axId val="1024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67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工作表1!$AE$5:$AE$10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31</c:v>
                </c:pt>
                <c:pt idx="3">
                  <c:v>35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F64-9D75-9DFD502382DA}"/>
            </c:ext>
          </c:extLst>
        </c:ser>
        <c:ser>
          <c:idx val="1"/>
          <c:order val="1"/>
          <c:tx>
            <c:strRef>
              <c:f>工作表1!$AF$4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工作表1!$AF$5:$AF$10</c:f>
              <c:numCache>
                <c:formatCode>General</c:formatCode>
                <c:ptCount val="6"/>
                <c:pt idx="0">
                  <c:v>43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F64-9D75-9DFD5023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856336"/>
        <c:axId val="1021332032"/>
      </c:barChart>
      <c:catAx>
        <c:axId val="1026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332032"/>
        <c:crosses val="autoZero"/>
        <c:auto val="1"/>
        <c:lblAlgn val="ctr"/>
        <c:lblOffset val="100"/>
        <c:noMultiLvlLbl val="0"/>
      </c:catAx>
      <c:valAx>
        <c:axId val="1021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3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工作表1!$AI$5:$AI$10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20</c:v>
                </c:pt>
                <c:pt idx="3">
                  <c:v>46</c:v>
                </c:pt>
                <c:pt idx="4">
                  <c:v>35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D-4F0C-A6FC-7DDBFA60B9B4}"/>
            </c:ext>
          </c:extLst>
        </c:ser>
        <c:ser>
          <c:idx val="1"/>
          <c:order val="1"/>
          <c:tx>
            <c:strRef>
              <c:f>工作表1!$AJ$4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工作表1!$AJ$5:$AJ$10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D-4F0C-A6FC-7DDBFA60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17280"/>
        <c:axId val="976913488"/>
      </c:barChart>
      <c:catAx>
        <c:axId val="1081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488"/>
        <c:crosses val="autoZero"/>
        <c:auto val="1"/>
        <c:lblAlgn val="ctr"/>
        <c:lblOffset val="100"/>
        <c:noMultiLvlLbl val="0"/>
      </c:catAx>
      <c:valAx>
        <c:axId val="97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197940</xdr:colOff>
      <xdr:row>12</xdr:row>
      <xdr:rowOff>84605</xdr:rowOff>
    </xdr:from>
    <xdr:to>
      <xdr:col>9</xdr:col>
      <xdr:colOff>489470</xdr:colOff>
      <xdr:row>19</xdr:row>
      <xdr:rowOff>142222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BA5E61-E1A1-41FB-A622-F77F63F1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212842</xdr:colOff>
      <xdr:row>20</xdr:row>
      <xdr:rowOff>105725</xdr:rowOff>
    </xdr:from>
    <xdr:to>
      <xdr:col>9</xdr:col>
      <xdr:colOff>504372</xdr:colOff>
      <xdr:row>27</xdr:row>
      <xdr:rowOff>163342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25C772-2B0D-44BB-BF52-F2B58D18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256133</xdr:colOff>
      <xdr:row>29</xdr:row>
      <xdr:rowOff>84604</xdr:rowOff>
    </xdr:from>
    <xdr:to>
      <xdr:col>9</xdr:col>
      <xdr:colOff>547663</xdr:colOff>
      <xdr:row>36</xdr:row>
      <xdr:rowOff>142221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F86530-889A-4534-A623-9C62357A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661147</xdr:colOff>
      <xdr:row>11</xdr:row>
      <xdr:rowOff>51548</xdr:rowOff>
    </xdr:from>
    <xdr:to>
      <xdr:col>21</xdr:col>
      <xdr:colOff>269118</xdr:colOff>
      <xdr:row>18</xdr:row>
      <xdr:rowOff>181165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CBE0E4-76B2-414F-95F5-2F295D27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683557</xdr:colOff>
      <xdr:row>20</xdr:row>
      <xdr:rowOff>163607</xdr:rowOff>
    </xdr:from>
    <xdr:to>
      <xdr:col>21</xdr:col>
      <xdr:colOff>291528</xdr:colOff>
      <xdr:row>28</xdr:row>
      <xdr:rowOff>80313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A7FD04-E9DB-4101-8D3C-377E4511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22410</xdr:colOff>
      <xdr:row>29</xdr:row>
      <xdr:rowOff>107577</xdr:rowOff>
    </xdr:from>
    <xdr:to>
      <xdr:col>21</xdr:col>
      <xdr:colOff>313940</xdr:colOff>
      <xdr:row>37</xdr:row>
      <xdr:rowOff>24283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14A46A6-943E-4D5E-A94B-C2F5DB59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89647</xdr:colOff>
      <xdr:row>11</xdr:row>
      <xdr:rowOff>141195</xdr:rowOff>
    </xdr:from>
    <xdr:to>
      <xdr:col>31</xdr:col>
      <xdr:colOff>381176</xdr:colOff>
      <xdr:row>19</xdr:row>
      <xdr:rowOff>57900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47CCA5-7481-4D9B-AAB2-47517CAE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100853</xdr:colOff>
      <xdr:row>20</xdr:row>
      <xdr:rowOff>29137</xdr:rowOff>
    </xdr:from>
    <xdr:to>
      <xdr:col>31</xdr:col>
      <xdr:colOff>392382</xdr:colOff>
      <xdr:row>27</xdr:row>
      <xdr:rowOff>158754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66A494E-02CC-45BB-8C0B-1DF53A66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56030</xdr:colOff>
      <xdr:row>28</xdr:row>
      <xdr:rowOff>51548</xdr:rowOff>
    </xdr:from>
    <xdr:to>
      <xdr:col>31</xdr:col>
      <xdr:colOff>347559</xdr:colOff>
      <xdr:row>35</xdr:row>
      <xdr:rowOff>181165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A6219A3-8EB9-46BD-9F31-D3F19A6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625635</xdr:colOff>
      <xdr:row>28</xdr:row>
      <xdr:rowOff>38157</xdr:rowOff>
    </xdr:from>
    <xdr:to>
      <xdr:col>49</xdr:col>
      <xdr:colOff>122374</xdr:colOff>
      <xdr:row>43</xdr:row>
      <xdr:rowOff>140554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D963CA1-13D5-4904-B72C-093BE267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27214</xdr:colOff>
      <xdr:row>44</xdr:row>
      <xdr:rowOff>179614</xdr:rowOff>
    </xdr:from>
    <xdr:to>
      <xdr:col>49</xdr:col>
      <xdr:colOff>173181</xdr:colOff>
      <xdr:row>58</xdr:row>
      <xdr:rowOff>65314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A9DC17-0FB7-4B30-8A96-AB2D313E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33617</xdr:colOff>
      <xdr:row>40</xdr:row>
      <xdr:rowOff>73958</xdr:rowOff>
    </xdr:from>
    <xdr:to>
      <xdr:col>32</xdr:col>
      <xdr:colOff>398029</xdr:colOff>
      <xdr:row>46</xdr:row>
      <xdr:rowOff>180458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CC1F83-6607-4C50-BCBE-BB0D1BD5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91048</xdr:colOff>
      <xdr:row>47</xdr:row>
      <xdr:rowOff>190218</xdr:rowOff>
    </xdr:from>
    <xdr:to>
      <xdr:col>32</xdr:col>
      <xdr:colOff>455460</xdr:colOff>
      <xdr:row>54</xdr:row>
      <xdr:rowOff>130031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0AD975B-6406-411D-B2E1-EED0168F4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102254</xdr:colOff>
      <xdr:row>55</xdr:row>
      <xdr:rowOff>204227</xdr:rowOff>
    </xdr:from>
    <xdr:to>
      <xdr:col>32</xdr:col>
      <xdr:colOff>466666</xdr:colOff>
      <xdr:row>64</xdr:row>
      <xdr:rowOff>144040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6533497-C984-4F76-9002-42231602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190501</xdr:colOff>
      <xdr:row>50</xdr:row>
      <xdr:rowOff>83127</xdr:rowOff>
    </xdr:from>
    <xdr:to>
      <xdr:col>18</xdr:col>
      <xdr:colOff>606137</xdr:colOff>
      <xdr:row>63</xdr:row>
      <xdr:rowOff>124691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AD92BAA-C2AA-4158-AA29-A98BF8592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65</xdr:row>
      <xdr:rowOff>65808</xdr:rowOff>
    </xdr:from>
    <xdr:to>
      <xdr:col>18</xdr:col>
      <xdr:colOff>415636</xdr:colOff>
      <xdr:row>78</xdr:row>
      <xdr:rowOff>107372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8ACC329-D0FC-4942-928D-7415A824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138545</xdr:colOff>
      <xdr:row>69</xdr:row>
      <xdr:rowOff>100445</xdr:rowOff>
    </xdr:from>
    <xdr:to>
      <xdr:col>10</xdr:col>
      <xdr:colOff>554181</xdr:colOff>
      <xdr:row>82</xdr:row>
      <xdr:rowOff>142008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2C214351-A130-471A-81F0-7200C1608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32</xdr:row>
      <xdr:rowOff>66675</xdr:rowOff>
    </xdr:from>
    <xdr:to>
      <xdr:col>19</xdr:col>
      <xdr:colOff>171450</xdr:colOff>
      <xdr:row>45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00C633-B593-4B0A-8B73-559284FA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95249</xdr:colOff>
      <xdr:row>18</xdr:row>
      <xdr:rowOff>57149</xdr:rowOff>
    </xdr:from>
    <xdr:to>
      <xdr:col>19</xdr:col>
      <xdr:colOff>217713</xdr:colOff>
      <xdr:row>31</xdr:row>
      <xdr:rowOff>146957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CA7EF35-47E1-4FAB-B54E-AC3DC29BA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180975</xdr:rowOff>
    </xdr:from>
    <xdr:to>
      <xdr:col>13</xdr:col>
      <xdr:colOff>123825</xdr:colOff>
      <xdr:row>18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D4A4EE-B7A6-44EE-88FA-FBD655BD5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223837</xdr:colOff>
      <xdr:row>8</xdr:row>
      <xdr:rowOff>66675</xdr:rowOff>
    </xdr:from>
    <xdr:to>
      <xdr:col>24</xdr:col>
      <xdr:colOff>681037</xdr:colOff>
      <xdr:row>21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A059CC2-A85E-4EFF-8367-742C72D54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95250</xdr:rowOff>
    </xdr:from>
    <xdr:to>
      <xdr:col>5</xdr:col>
      <xdr:colOff>47625</xdr:colOff>
      <xdr:row>41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E90625A-DFE4-4677-B702-B0A129D77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642937</xdr:colOff>
      <xdr:row>28</xdr:row>
      <xdr:rowOff>190500</xdr:rowOff>
    </xdr:from>
    <xdr:to>
      <xdr:col>10</xdr:col>
      <xdr:colOff>485775</xdr:colOff>
      <xdr:row>42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9766E46-C644-40AA-A248-8A78EFD8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223837</xdr:colOff>
      <xdr:row>28</xdr:row>
      <xdr:rowOff>76200</xdr:rowOff>
    </xdr:from>
    <xdr:to>
      <xdr:col>15</xdr:col>
      <xdr:colOff>361950</xdr:colOff>
      <xdr:row>41</xdr:row>
      <xdr:rowOff>95250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83169AA-37AB-498F-89E2-4C9A19F9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0504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FDEF-34B0-40EE-B0E5-0931DE7ABBA0}">
  <dimension ref="B1:AR70"/>
  <sheetViews>
    <sheetView topLeftCell="B35" zoomScale="55" zoomScaleNormal="55" workbookViewId="0">
      <selection activeCell="AL4" sqref="AL4:AR70"/>
    </sheetView>
  </sheetViews>
  <sheetFormatPr defaultRowHeight="16.5" x14ac:dyDescent="0.25"/>
  <cols>
    <col min="38" max="38" width="14.25" bestFit="1" customWidth="1"/>
  </cols>
  <sheetData>
    <row r="1" spans="2:44" x14ac:dyDescent="0.25">
      <c r="B1" s="23" t="s">
        <v>27</v>
      </c>
      <c r="C1" s="23"/>
      <c r="D1" s="23"/>
      <c r="E1" s="23"/>
      <c r="F1" s="23"/>
      <c r="G1" s="23"/>
      <c r="H1" s="23"/>
      <c r="I1" s="23"/>
      <c r="J1" s="23"/>
      <c r="K1" s="23"/>
      <c r="L1" s="23"/>
      <c r="N1" s="24" t="s">
        <v>28</v>
      </c>
      <c r="O1" s="24"/>
      <c r="P1" s="24"/>
      <c r="Q1" s="24"/>
      <c r="R1" s="24"/>
      <c r="S1" s="24"/>
      <c r="T1" s="24"/>
      <c r="U1" s="24"/>
      <c r="V1" s="24"/>
      <c r="W1" s="24"/>
      <c r="X1" s="24"/>
      <c r="Z1" s="25" t="s">
        <v>29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spans="2:44" x14ac:dyDescent="0.25">
      <c r="B2" t="s">
        <v>7</v>
      </c>
      <c r="C2">
        <f>SUM(C5:C12)</f>
        <v>200</v>
      </c>
      <c r="D2">
        <f>SUM(D5:D12)</f>
        <v>100</v>
      </c>
      <c r="G2">
        <f>SUM(G5:G8)</f>
        <v>200</v>
      </c>
      <c r="H2">
        <f>SUM(H5:H8)</f>
        <v>100</v>
      </c>
      <c r="K2">
        <f>SUM(K5:K10)</f>
        <v>200</v>
      </c>
      <c r="L2">
        <f>SUM(L5:L10)</f>
        <v>100</v>
      </c>
    </row>
    <row r="4" spans="2:44" x14ac:dyDescent="0.25">
      <c r="B4" t="s">
        <v>0</v>
      </c>
      <c r="C4" t="s">
        <v>22</v>
      </c>
      <c r="D4" t="s">
        <v>23</v>
      </c>
      <c r="F4" t="s">
        <v>8</v>
      </c>
      <c r="G4" t="s">
        <v>22</v>
      </c>
      <c r="H4" t="s">
        <v>23</v>
      </c>
      <c r="J4" t="s">
        <v>14</v>
      </c>
      <c r="K4" t="s">
        <v>22</v>
      </c>
      <c r="L4" t="s">
        <v>23</v>
      </c>
      <c r="N4" t="s">
        <v>24</v>
      </c>
      <c r="O4" t="s">
        <v>22</v>
      </c>
      <c r="P4" t="s">
        <v>23</v>
      </c>
      <c r="R4" t="s">
        <v>25</v>
      </c>
      <c r="S4" t="s">
        <v>22</v>
      </c>
      <c r="T4" t="s">
        <v>23</v>
      </c>
      <c r="V4" t="s">
        <v>26</v>
      </c>
      <c r="W4" t="s">
        <v>22</v>
      </c>
      <c r="X4" t="s">
        <v>23</v>
      </c>
      <c r="Z4" t="s">
        <v>24</v>
      </c>
      <c r="AA4" t="s">
        <v>22</v>
      </c>
      <c r="AB4" t="s">
        <v>23</v>
      </c>
      <c r="AD4" t="s">
        <v>25</v>
      </c>
      <c r="AE4" t="s">
        <v>22</v>
      </c>
      <c r="AF4" t="s">
        <v>23</v>
      </c>
      <c r="AH4" t="s">
        <v>26</v>
      </c>
      <c r="AI4" t="s">
        <v>22</v>
      </c>
      <c r="AJ4" t="s">
        <v>23</v>
      </c>
      <c r="AM4" t="s">
        <v>22</v>
      </c>
      <c r="AN4" t="s">
        <v>23</v>
      </c>
      <c r="AQ4" t="s">
        <v>22</v>
      </c>
      <c r="AR4" t="s">
        <v>23</v>
      </c>
    </row>
    <row r="5" spans="2:44" x14ac:dyDescent="0.25">
      <c r="B5" t="s">
        <v>13</v>
      </c>
      <c r="C5">
        <v>30</v>
      </c>
      <c r="D5">
        <v>0</v>
      </c>
      <c r="F5" t="s">
        <v>9</v>
      </c>
      <c r="G5">
        <v>40</v>
      </c>
      <c r="H5">
        <v>35</v>
      </c>
      <c r="J5" t="s">
        <v>16</v>
      </c>
      <c r="K5">
        <v>23</v>
      </c>
      <c r="L5">
        <v>0</v>
      </c>
      <c r="N5" t="s">
        <v>13</v>
      </c>
      <c r="O5">
        <f>C5</f>
        <v>30</v>
      </c>
      <c r="P5">
        <f>D5</f>
        <v>0</v>
      </c>
      <c r="R5" t="s">
        <v>15</v>
      </c>
      <c r="S5">
        <f t="shared" ref="S5:T7" si="0">C7</f>
        <v>24</v>
      </c>
      <c r="T5">
        <f t="shared" si="0"/>
        <v>35</v>
      </c>
      <c r="V5" t="s">
        <v>4</v>
      </c>
      <c r="W5">
        <f t="shared" ref="W5:X7" si="1">C10</f>
        <v>42</v>
      </c>
      <c r="X5">
        <f t="shared" si="1"/>
        <v>23</v>
      </c>
      <c r="Z5" t="s">
        <v>10</v>
      </c>
      <c r="AA5">
        <v>49</v>
      </c>
      <c r="AB5">
        <v>60</v>
      </c>
      <c r="AD5" t="s">
        <v>19</v>
      </c>
      <c r="AE5">
        <v>21</v>
      </c>
      <c r="AF5">
        <v>43</v>
      </c>
      <c r="AH5" t="s">
        <v>4</v>
      </c>
      <c r="AI5">
        <v>42</v>
      </c>
      <c r="AJ5">
        <v>23</v>
      </c>
      <c r="AL5">
        <v>0</v>
      </c>
      <c r="AM5">
        <f ca="1">INT(RAND()*3)</f>
        <v>0</v>
      </c>
      <c r="AN5">
        <f ca="1">INT(RAND()*5)</f>
        <v>4</v>
      </c>
      <c r="AP5">
        <v>0</v>
      </c>
      <c r="AQ5">
        <f ca="1">INT(RAND()*5)</f>
        <v>4</v>
      </c>
      <c r="AR5">
        <f ca="1">INT(RAND()*2)</f>
        <v>1</v>
      </c>
    </row>
    <row r="6" spans="2:44" x14ac:dyDescent="0.25">
      <c r="B6" t="s">
        <v>2</v>
      </c>
      <c r="C6">
        <v>12</v>
      </c>
      <c r="D6">
        <v>0</v>
      </c>
      <c r="F6" t="s">
        <v>10</v>
      </c>
      <c r="G6">
        <v>49</v>
      </c>
      <c r="H6">
        <v>60</v>
      </c>
      <c r="J6" t="s">
        <v>17</v>
      </c>
      <c r="K6">
        <v>45</v>
      </c>
      <c r="L6">
        <v>23</v>
      </c>
      <c r="N6" t="s">
        <v>2</v>
      </c>
      <c r="O6">
        <f>C6</f>
        <v>12</v>
      </c>
      <c r="P6">
        <f>D6</f>
        <v>0</v>
      </c>
      <c r="R6" t="s">
        <v>1</v>
      </c>
      <c r="S6">
        <f t="shared" si="0"/>
        <v>26</v>
      </c>
      <c r="T6">
        <f t="shared" si="0"/>
        <v>6</v>
      </c>
      <c r="V6" t="s">
        <v>5</v>
      </c>
      <c r="W6">
        <f t="shared" si="1"/>
        <v>32</v>
      </c>
      <c r="X6">
        <f t="shared" si="1"/>
        <v>2</v>
      </c>
      <c r="Z6" t="s">
        <v>9</v>
      </c>
      <c r="AA6">
        <v>40</v>
      </c>
      <c r="AB6">
        <v>35</v>
      </c>
      <c r="AD6" t="s">
        <v>15</v>
      </c>
      <c r="AE6">
        <v>24</v>
      </c>
      <c r="AF6">
        <v>35</v>
      </c>
      <c r="AH6" t="s">
        <v>21</v>
      </c>
      <c r="AI6">
        <v>34</v>
      </c>
      <c r="AJ6">
        <v>24</v>
      </c>
      <c r="AL6">
        <v>1</v>
      </c>
      <c r="AM6">
        <f t="shared" ref="AM6:AM28" ca="1" si="2">INT(RAND()*3)</f>
        <v>1</v>
      </c>
      <c r="AN6">
        <f t="shared" ref="AN6:AN29" ca="1" si="3">INT(RAND()*5)</f>
        <v>1</v>
      </c>
      <c r="AP6">
        <v>1</v>
      </c>
      <c r="AQ6">
        <f t="shared" ref="AQ6:AQ20" ca="1" si="4">INT(RAND()*5)</f>
        <v>0</v>
      </c>
      <c r="AR6">
        <f t="shared" ref="AR6:AR20" ca="1" si="5">INT(RAND()*2)</f>
        <v>0</v>
      </c>
    </row>
    <row r="7" spans="2:44" x14ac:dyDescent="0.25">
      <c r="B7" t="s">
        <v>15</v>
      </c>
      <c r="C7">
        <v>24</v>
      </c>
      <c r="D7">
        <v>35</v>
      </c>
      <c r="F7" t="s">
        <v>11</v>
      </c>
      <c r="G7">
        <v>35</v>
      </c>
      <c r="H7">
        <v>5</v>
      </c>
      <c r="J7" t="s">
        <v>18</v>
      </c>
      <c r="K7">
        <v>31</v>
      </c>
      <c r="L7">
        <v>10</v>
      </c>
      <c r="N7" t="s">
        <v>9</v>
      </c>
      <c r="O7">
        <f>G5</f>
        <v>40</v>
      </c>
      <c r="P7">
        <f>H5</f>
        <v>35</v>
      </c>
      <c r="R7" t="s">
        <v>3</v>
      </c>
      <c r="S7">
        <f t="shared" si="0"/>
        <v>14</v>
      </c>
      <c r="T7">
        <f t="shared" si="0"/>
        <v>4</v>
      </c>
      <c r="V7" t="s">
        <v>6</v>
      </c>
      <c r="W7">
        <f t="shared" si="1"/>
        <v>20</v>
      </c>
      <c r="X7">
        <f t="shared" si="1"/>
        <v>30</v>
      </c>
      <c r="Z7" t="s">
        <v>17</v>
      </c>
      <c r="AA7">
        <v>45</v>
      </c>
      <c r="AB7">
        <v>23</v>
      </c>
      <c r="AD7" t="s">
        <v>18</v>
      </c>
      <c r="AE7">
        <v>31</v>
      </c>
      <c r="AF7">
        <v>10</v>
      </c>
      <c r="AH7" t="s">
        <v>6</v>
      </c>
      <c r="AI7">
        <v>20</v>
      </c>
      <c r="AJ7">
        <v>30</v>
      </c>
      <c r="AL7">
        <v>2</v>
      </c>
      <c r="AM7">
        <f t="shared" ca="1" si="2"/>
        <v>0</v>
      </c>
      <c r="AN7">
        <f t="shared" ca="1" si="3"/>
        <v>2</v>
      </c>
      <c r="AP7">
        <v>2</v>
      </c>
      <c r="AQ7">
        <f t="shared" ca="1" si="4"/>
        <v>1</v>
      </c>
      <c r="AR7">
        <f t="shared" ca="1" si="5"/>
        <v>1</v>
      </c>
    </row>
    <row r="8" spans="2:44" x14ac:dyDescent="0.25">
      <c r="B8" t="s">
        <v>1</v>
      </c>
      <c r="C8">
        <v>26</v>
      </c>
      <c r="D8">
        <v>6</v>
      </c>
      <c r="F8" t="s">
        <v>12</v>
      </c>
      <c r="G8">
        <v>76</v>
      </c>
      <c r="H8">
        <v>0</v>
      </c>
      <c r="J8" t="s">
        <v>19</v>
      </c>
      <c r="K8">
        <v>21</v>
      </c>
      <c r="L8">
        <v>43</v>
      </c>
      <c r="N8" t="s">
        <v>10</v>
      </c>
      <c r="O8">
        <f>G6</f>
        <v>49</v>
      </c>
      <c r="P8">
        <f>H6</f>
        <v>60</v>
      </c>
      <c r="R8" t="s">
        <v>11</v>
      </c>
      <c r="S8">
        <f>G7</f>
        <v>35</v>
      </c>
      <c r="T8">
        <f>H7</f>
        <v>5</v>
      </c>
      <c r="V8" t="s">
        <v>12</v>
      </c>
      <c r="W8">
        <f>G8</f>
        <v>76</v>
      </c>
      <c r="X8">
        <f>H8</f>
        <v>0</v>
      </c>
      <c r="Z8" t="s">
        <v>13</v>
      </c>
      <c r="AA8">
        <v>30</v>
      </c>
      <c r="AB8">
        <v>0</v>
      </c>
      <c r="AD8" t="s">
        <v>11</v>
      </c>
      <c r="AE8">
        <v>35</v>
      </c>
      <c r="AF8">
        <v>5</v>
      </c>
      <c r="AH8" t="s">
        <v>20</v>
      </c>
      <c r="AI8">
        <v>46</v>
      </c>
      <c r="AJ8">
        <v>0</v>
      </c>
      <c r="AL8">
        <v>3</v>
      </c>
      <c r="AM8">
        <f t="shared" ca="1" si="2"/>
        <v>0</v>
      </c>
      <c r="AN8">
        <f t="shared" ca="1" si="3"/>
        <v>4</v>
      </c>
      <c r="AP8">
        <v>3</v>
      </c>
      <c r="AQ8">
        <f t="shared" ca="1" si="4"/>
        <v>2</v>
      </c>
      <c r="AR8">
        <f t="shared" ca="1" si="5"/>
        <v>0</v>
      </c>
    </row>
    <row r="9" spans="2:44" x14ac:dyDescent="0.25">
      <c r="B9" t="s">
        <v>3</v>
      </c>
      <c r="C9">
        <v>14</v>
      </c>
      <c r="D9">
        <v>4</v>
      </c>
      <c r="J9" t="s">
        <v>20</v>
      </c>
      <c r="K9">
        <v>46</v>
      </c>
      <c r="L9">
        <v>0</v>
      </c>
      <c r="N9" t="s">
        <v>16</v>
      </c>
      <c r="O9">
        <f>K5</f>
        <v>23</v>
      </c>
      <c r="P9">
        <f>L5</f>
        <v>0</v>
      </c>
      <c r="R9" t="s">
        <v>18</v>
      </c>
      <c r="S9">
        <f>K7</f>
        <v>31</v>
      </c>
      <c r="T9">
        <f>L7</f>
        <v>10</v>
      </c>
      <c r="V9" t="s">
        <v>20</v>
      </c>
      <c r="W9">
        <f>K9</f>
        <v>46</v>
      </c>
      <c r="X9">
        <f>L9</f>
        <v>0</v>
      </c>
      <c r="Z9" t="s">
        <v>16</v>
      </c>
      <c r="AA9">
        <v>23</v>
      </c>
      <c r="AB9">
        <v>0</v>
      </c>
      <c r="AD9" t="s">
        <v>1</v>
      </c>
      <c r="AE9">
        <v>26</v>
      </c>
      <c r="AF9">
        <v>6</v>
      </c>
      <c r="AH9" t="s">
        <v>12</v>
      </c>
      <c r="AI9">
        <v>35</v>
      </c>
      <c r="AJ9">
        <v>5</v>
      </c>
      <c r="AL9">
        <v>4</v>
      </c>
      <c r="AM9">
        <f t="shared" ca="1" si="2"/>
        <v>0</v>
      </c>
      <c r="AN9">
        <f t="shared" ca="1" si="3"/>
        <v>1</v>
      </c>
      <c r="AP9">
        <v>4</v>
      </c>
      <c r="AQ9">
        <f t="shared" ca="1" si="4"/>
        <v>3</v>
      </c>
      <c r="AR9">
        <f t="shared" ca="1" si="5"/>
        <v>0</v>
      </c>
    </row>
    <row r="10" spans="2:44" x14ac:dyDescent="0.25">
      <c r="B10" t="s">
        <v>4</v>
      </c>
      <c r="C10">
        <v>42</v>
      </c>
      <c r="D10">
        <v>23</v>
      </c>
      <c r="J10" t="s">
        <v>21</v>
      </c>
      <c r="K10">
        <v>34</v>
      </c>
      <c r="L10">
        <v>24</v>
      </c>
      <c r="N10" t="s">
        <v>17</v>
      </c>
      <c r="O10">
        <f>K6</f>
        <v>45</v>
      </c>
      <c r="P10">
        <f>L6</f>
        <v>23</v>
      </c>
      <c r="R10" t="s">
        <v>19</v>
      </c>
      <c r="S10">
        <f>K8</f>
        <v>21</v>
      </c>
      <c r="T10">
        <f>L8</f>
        <v>43</v>
      </c>
      <c r="V10" t="s">
        <v>21</v>
      </c>
      <c r="W10">
        <f>K10</f>
        <v>34</v>
      </c>
      <c r="X10">
        <f>L10</f>
        <v>24</v>
      </c>
      <c r="Z10" t="s">
        <v>2</v>
      </c>
      <c r="AA10">
        <v>12</v>
      </c>
      <c r="AB10">
        <v>0</v>
      </c>
      <c r="AD10" t="s">
        <v>3</v>
      </c>
      <c r="AE10">
        <v>14</v>
      </c>
      <c r="AF10">
        <v>4</v>
      </c>
      <c r="AH10" t="s">
        <v>5</v>
      </c>
      <c r="AI10">
        <v>32</v>
      </c>
      <c r="AJ10">
        <v>2</v>
      </c>
      <c r="AL10">
        <v>5</v>
      </c>
      <c r="AM10">
        <f t="shared" ca="1" si="2"/>
        <v>1</v>
      </c>
      <c r="AN10">
        <f t="shared" ca="1" si="3"/>
        <v>2</v>
      </c>
      <c r="AP10">
        <v>5</v>
      </c>
      <c r="AQ10">
        <f t="shared" ca="1" si="4"/>
        <v>4</v>
      </c>
      <c r="AR10">
        <f t="shared" ca="1" si="5"/>
        <v>0</v>
      </c>
    </row>
    <row r="11" spans="2:44" x14ac:dyDescent="0.25">
      <c r="B11" t="s">
        <v>5</v>
      </c>
      <c r="C11">
        <v>32</v>
      </c>
      <c r="D11">
        <v>2</v>
      </c>
      <c r="AL11">
        <v>6</v>
      </c>
      <c r="AM11">
        <f t="shared" ca="1" si="2"/>
        <v>1</v>
      </c>
      <c r="AN11">
        <f t="shared" ca="1" si="3"/>
        <v>0</v>
      </c>
      <c r="AP11">
        <v>6</v>
      </c>
      <c r="AQ11">
        <f t="shared" ca="1" si="4"/>
        <v>1</v>
      </c>
      <c r="AR11">
        <f t="shared" ca="1" si="5"/>
        <v>1</v>
      </c>
    </row>
    <row r="12" spans="2:44" x14ac:dyDescent="0.25">
      <c r="B12" t="s">
        <v>6</v>
      </c>
      <c r="C12">
        <v>20</v>
      </c>
      <c r="D12">
        <v>30</v>
      </c>
      <c r="AL12">
        <v>7</v>
      </c>
      <c r="AM12">
        <f t="shared" ca="1" si="2"/>
        <v>1</v>
      </c>
      <c r="AN12">
        <f t="shared" ca="1" si="3"/>
        <v>3</v>
      </c>
      <c r="AP12">
        <v>7</v>
      </c>
      <c r="AQ12">
        <f t="shared" ca="1" si="4"/>
        <v>4</v>
      </c>
      <c r="AR12">
        <f t="shared" ca="1" si="5"/>
        <v>1</v>
      </c>
    </row>
    <row r="13" spans="2:44" x14ac:dyDescent="0.25">
      <c r="AL13">
        <v>8</v>
      </c>
      <c r="AM13">
        <f t="shared" ca="1" si="2"/>
        <v>0</v>
      </c>
      <c r="AN13">
        <f t="shared" ca="1" si="3"/>
        <v>4</v>
      </c>
      <c r="AP13">
        <v>8</v>
      </c>
      <c r="AQ13">
        <f t="shared" ca="1" si="4"/>
        <v>0</v>
      </c>
      <c r="AR13">
        <f t="shared" ca="1" si="5"/>
        <v>1</v>
      </c>
    </row>
    <row r="14" spans="2:44" x14ac:dyDescent="0.25">
      <c r="AL14">
        <v>9</v>
      </c>
      <c r="AM14">
        <f t="shared" ca="1" si="2"/>
        <v>0</v>
      </c>
      <c r="AN14">
        <f t="shared" ca="1" si="3"/>
        <v>1</v>
      </c>
      <c r="AP14">
        <v>9</v>
      </c>
      <c r="AQ14">
        <f t="shared" ca="1" si="4"/>
        <v>2</v>
      </c>
      <c r="AR14">
        <f t="shared" ca="1" si="5"/>
        <v>0</v>
      </c>
    </row>
    <row r="15" spans="2:44" x14ac:dyDescent="0.25">
      <c r="AL15">
        <v>10</v>
      </c>
      <c r="AM15">
        <f t="shared" ca="1" si="2"/>
        <v>0</v>
      </c>
      <c r="AN15">
        <f t="shared" ca="1" si="3"/>
        <v>1</v>
      </c>
      <c r="AP15">
        <v>10</v>
      </c>
      <c r="AQ15">
        <f t="shared" ca="1" si="4"/>
        <v>4</v>
      </c>
      <c r="AR15">
        <f t="shared" ca="1" si="5"/>
        <v>1</v>
      </c>
    </row>
    <row r="16" spans="2:44" x14ac:dyDescent="0.25">
      <c r="AL16">
        <v>11</v>
      </c>
      <c r="AM16">
        <f t="shared" ca="1" si="2"/>
        <v>2</v>
      </c>
      <c r="AN16">
        <f t="shared" ca="1" si="3"/>
        <v>1</v>
      </c>
      <c r="AP16">
        <v>11</v>
      </c>
      <c r="AQ16">
        <f t="shared" ca="1" si="4"/>
        <v>4</v>
      </c>
      <c r="AR16">
        <f t="shared" ca="1" si="5"/>
        <v>0</v>
      </c>
    </row>
    <row r="17" spans="34:44" x14ac:dyDescent="0.25">
      <c r="AL17">
        <v>12</v>
      </c>
      <c r="AM17">
        <f t="shared" ca="1" si="2"/>
        <v>0</v>
      </c>
      <c r="AN17">
        <f t="shared" ca="1" si="3"/>
        <v>4</v>
      </c>
      <c r="AP17">
        <v>12</v>
      </c>
      <c r="AQ17">
        <f t="shared" ca="1" si="4"/>
        <v>2</v>
      </c>
      <c r="AR17">
        <f t="shared" ca="1" si="5"/>
        <v>0</v>
      </c>
    </row>
    <row r="18" spans="34:44" x14ac:dyDescent="0.25">
      <c r="AH18" t="s">
        <v>24</v>
      </c>
      <c r="AI18" t="s">
        <v>22</v>
      </c>
      <c r="AJ18" t="s">
        <v>23</v>
      </c>
      <c r="AL18">
        <v>13</v>
      </c>
      <c r="AM18">
        <f t="shared" ca="1" si="2"/>
        <v>0</v>
      </c>
      <c r="AN18">
        <f t="shared" ca="1" si="3"/>
        <v>2</v>
      </c>
      <c r="AP18">
        <v>13</v>
      </c>
      <c r="AQ18">
        <f t="shared" ca="1" si="4"/>
        <v>0</v>
      </c>
      <c r="AR18">
        <f t="shared" ca="1" si="5"/>
        <v>1</v>
      </c>
    </row>
    <row r="19" spans="34:44" x14ac:dyDescent="0.25">
      <c r="AH19" t="s">
        <v>10</v>
      </c>
      <c r="AI19">
        <v>49</v>
      </c>
      <c r="AJ19">
        <v>60</v>
      </c>
      <c r="AK19">
        <f>AJ19/(AI19+AJ19)</f>
        <v>0.55045871559633031</v>
      </c>
      <c r="AL19">
        <v>14</v>
      </c>
      <c r="AM19">
        <f t="shared" ca="1" si="2"/>
        <v>2</v>
      </c>
      <c r="AN19">
        <f t="shared" ca="1" si="3"/>
        <v>0</v>
      </c>
      <c r="AP19">
        <v>14</v>
      </c>
      <c r="AQ19">
        <f t="shared" ca="1" si="4"/>
        <v>4</v>
      </c>
      <c r="AR19">
        <f t="shared" ca="1" si="5"/>
        <v>1</v>
      </c>
    </row>
    <row r="20" spans="34:44" x14ac:dyDescent="0.25">
      <c r="AH20" t="s">
        <v>9</v>
      </c>
      <c r="AI20">
        <v>40</v>
      </c>
      <c r="AJ20">
        <v>35</v>
      </c>
      <c r="AK20">
        <f t="shared" ref="AK20:AK32" si="6">AJ20/(AI20+AJ20)</f>
        <v>0.46666666666666667</v>
      </c>
      <c r="AL20">
        <v>15</v>
      </c>
      <c r="AM20">
        <f t="shared" ca="1" si="2"/>
        <v>2</v>
      </c>
      <c r="AN20">
        <f t="shared" ca="1" si="3"/>
        <v>0</v>
      </c>
      <c r="AP20">
        <v>15</v>
      </c>
      <c r="AQ20">
        <f t="shared" ca="1" si="4"/>
        <v>2</v>
      </c>
      <c r="AR20">
        <f t="shared" ca="1" si="5"/>
        <v>1</v>
      </c>
    </row>
    <row r="21" spans="34:44" x14ac:dyDescent="0.25">
      <c r="AH21" t="s">
        <v>17</v>
      </c>
      <c r="AI21">
        <v>45</v>
      </c>
      <c r="AJ21">
        <v>23</v>
      </c>
      <c r="AK21">
        <f t="shared" si="6"/>
        <v>0.33823529411764708</v>
      </c>
      <c r="AL21">
        <v>16</v>
      </c>
      <c r="AM21">
        <f t="shared" ca="1" si="2"/>
        <v>1</v>
      </c>
      <c r="AN21">
        <f t="shared" ca="1" si="3"/>
        <v>0</v>
      </c>
      <c r="AP21">
        <v>16</v>
      </c>
      <c r="AQ21">
        <f ca="1">INT(RAND()*3)</f>
        <v>2</v>
      </c>
      <c r="AR21">
        <f ca="1">INT(RAND()*5)</f>
        <v>3</v>
      </c>
    </row>
    <row r="22" spans="34:44" x14ac:dyDescent="0.25">
      <c r="AH22" t="s">
        <v>13</v>
      </c>
      <c r="AI22">
        <v>30</v>
      </c>
      <c r="AJ22">
        <v>0</v>
      </c>
      <c r="AK22">
        <f t="shared" si="6"/>
        <v>0</v>
      </c>
      <c r="AL22">
        <v>17</v>
      </c>
      <c r="AM22">
        <f t="shared" ca="1" si="2"/>
        <v>0</v>
      </c>
      <c r="AN22">
        <f t="shared" ca="1" si="3"/>
        <v>2</v>
      </c>
      <c r="AP22">
        <v>17</v>
      </c>
      <c r="AQ22">
        <f t="shared" ref="AQ22:AQ42" ca="1" si="7">INT(RAND()*3)</f>
        <v>2</v>
      </c>
      <c r="AR22">
        <f t="shared" ref="AR22:AR31" ca="1" si="8">INT(RAND()*5)</f>
        <v>0</v>
      </c>
    </row>
    <row r="23" spans="34:44" x14ac:dyDescent="0.25">
      <c r="AH23" t="s">
        <v>16</v>
      </c>
      <c r="AI23">
        <v>23</v>
      </c>
      <c r="AJ23">
        <v>0</v>
      </c>
      <c r="AK23">
        <f t="shared" si="6"/>
        <v>0</v>
      </c>
      <c r="AL23">
        <v>18</v>
      </c>
      <c r="AM23">
        <f t="shared" ca="1" si="2"/>
        <v>1</v>
      </c>
      <c r="AN23">
        <f t="shared" ca="1" si="3"/>
        <v>0</v>
      </c>
      <c r="AP23">
        <v>18</v>
      </c>
      <c r="AQ23">
        <f t="shared" ca="1" si="7"/>
        <v>2</v>
      </c>
      <c r="AR23">
        <f t="shared" ca="1" si="8"/>
        <v>2</v>
      </c>
    </row>
    <row r="24" spans="34:44" x14ac:dyDescent="0.25">
      <c r="AH24" t="s">
        <v>2</v>
      </c>
      <c r="AI24">
        <v>12</v>
      </c>
      <c r="AJ24">
        <v>0</v>
      </c>
      <c r="AK24">
        <f t="shared" si="6"/>
        <v>0</v>
      </c>
      <c r="AL24">
        <v>19</v>
      </c>
      <c r="AM24">
        <f t="shared" ca="1" si="2"/>
        <v>0</v>
      </c>
      <c r="AN24">
        <f t="shared" ca="1" si="3"/>
        <v>0</v>
      </c>
      <c r="AP24">
        <v>19</v>
      </c>
      <c r="AQ24">
        <f t="shared" ca="1" si="7"/>
        <v>1</v>
      </c>
      <c r="AR24">
        <f t="shared" ca="1" si="8"/>
        <v>0</v>
      </c>
    </row>
    <row r="25" spans="34:44" x14ac:dyDescent="0.25">
      <c r="AL25">
        <v>20</v>
      </c>
      <c r="AM25">
        <f t="shared" ca="1" si="2"/>
        <v>2</v>
      </c>
      <c r="AN25">
        <f t="shared" ca="1" si="3"/>
        <v>2</v>
      </c>
      <c r="AP25">
        <v>20</v>
      </c>
      <c r="AQ25">
        <f t="shared" ca="1" si="7"/>
        <v>1</v>
      </c>
      <c r="AR25">
        <f t="shared" ca="1" si="8"/>
        <v>3</v>
      </c>
    </row>
    <row r="26" spans="34:44" x14ac:dyDescent="0.25">
      <c r="AH26" t="s">
        <v>26</v>
      </c>
      <c r="AI26" t="s">
        <v>22</v>
      </c>
      <c r="AJ26" t="s">
        <v>23</v>
      </c>
      <c r="AL26">
        <v>21</v>
      </c>
      <c r="AM26">
        <f t="shared" ca="1" si="2"/>
        <v>2</v>
      </c>
      <c r="AN26">
        <f t="shared" ca="1" si="3"/>
        <v>3</v>
      </c>
      <c r="AP26">
        <v>21</v>
      </c>
      <c r="AQ26">
        <f t="shared" ca="1" si="7"/>
        <v>1</v>
      </c>
      <c r="AR26">
        <f t="shared" ca="1" si="8"/>
        <v>4</v>
      </c>
    </row>
    <row r="27" spans="34:44" x14ac:dyDescent="0.25">
      <c r="AH27" t="s">
        <v>20</v>
      </c>
      <c r="AI27">
        <v>46</v>
      </c>
      <c r="AJ27">
        <v>0</v>
      </c>
      <c r="AK27">
        <f t="shared" si="6"/>
        <v>0</v>
      </c>
      <c r="AL27">
        <v>22</v>
      </c>
      <c r="AM27">
        <f t="shared" ca="1" si="2"/>
        <v>2</v>
      </c>
      <c r="AN27">
        <f t="shared" ca="1" si="3"/>
        <v>4</v>
      </c>
      <c r="AP27">
        <v>22</v>
      </c>
      <c r="AQ27">
        <f t="shared" ca="1" si="7"/>
        <v>1</v>
      </c>
      <c r="AR27">
        <f t="shared" ca="1" si="8"/>
        <v>1</v>
      </c>
    </row>
    <row r="28" spans="34:44" x14ac:dyDescent="0.25">
      <c r="AH28" t="s">
        <v>5</v>
      </c>
      <c r="AI28">
        <v>32</v>
      </c>
      <c r="AJ28">
        <v>2</v>
      </c>
      <c r="AK28">
        <f t="shared" si="6"/>
        <v>5.8823529411764705E-2</v>
      </c>
      <c r="AL28">
        <v>23</v>
      </c>
      <c r="AM28">
        <f t="shared" ca="1" si="2"/>
        <v>0</v>
      </c>
      <c r="AN28">
        <f t="shared" ca="1" si="3"/>
        <v>3</v>
      </c>
      <c r="AP28">
        <v>23</v>
      </c>
      <c r="AQ28">
        <f t="shared" ca="1" si="7"/>
        <v>0</v>
      </c>
      <c r="AR28">
        <f t="shared" ca="1" si="8"/>
        <v>3</v>
      </c>
    </row>
    <row r="29" spans="34:44" x14ac:dyDescent="0.25">
      <c r="AH29" t="s">
        <v>12</v>
      </c>
      <c r="AI29">
        <v>35</v>
      </c>
      <c r="AJ29">
        <v>5</v>
      </c>
      <c r="AK29">
        <f t="shared" si="6"/>
        <v>0.125</v>
      </c>
      <c r="AL29">
        <v>24</v>
      </c>
      <c r="AM29">
        <f ca="1">INT(RAND()*5)</f>
        <v>1</v>
      </c>
      <c r="AN29">
        <f t="shared" ca="1" si="3"/>
        <v>0</v>
      </c>
      <c r="AP29">
        <v>24</v>
      </c>
      <c r="AQ29">
        <f t="shared" ca="1" si="7"/>
        <v>2</v>
      </c>
      <c r="AR29">
        <f t="shared" ca="1" si="8"/>
        <v>0</v>
      </c>
    </row>
    <row r="30" spans="34:44" x14ac:dyDescent="0.25">
      <c r="AH30" t="s">
        <v>4</v>
      </c>
      <c r="AI30">
        <v>42</v>
      </c>
      <c r="AJ30">
        <v>23</v>
      </c>
      <c r="AK30">
        <f t="shared" si="6"/>
        <v>0.35384615384615387</v>
      </c>
      <c r="AL30">
        <v>25</v>
      </c>
      <c r="AM30">
        <f t="shared" ref="AM30:AM54" ca="1" si="9">INT(RAND()*5)</f>
        <v>0</v>
      </c>
      <c r="AN30">
        <f ca="1">INT(RAND()*2)</f>
        <v>0</v>
      </c>
      <c r="AP30">
        <v>25</v>
      </c>
      <c r="AQ30">
        <f t="shared" ca="1" si="7"/>
        <v>2</v>
      </c>
      <c r="AR30">
        <f t="shared" ca="1" si="8"/>
        <v>0</v>
      </c>
    </row>
    <row r="31" spans="34:44" x14ac:dyDescent="0.25">
      <c r="AH31" t="s">
        <v>21</v>
      </c>
      <c r="AI31">
        <v>34</v>
      </c>
      <c r="AJ31">
        <v>24</v>
      </c>
      <c r="AK31">
        <f t="shared" si="6"/>
        <v>0.41379310344827586</v>
      </c>
      <c r="AL31">
        <v>26</v>
      </c>
      <c r="AM31">
        <f t="shared" ca="1" si="9"/>
        <v>0</v>
      </c>
      <c r="AN31">
        <f t="shared" ref="AN31:AN41" ca="1" si="10">INT(RAND()*2)</f>
        <v>0</v>
      </c>
      <c r="AP31">
        <v>26</v>
      </c>
      <c r="AQ31">
        <f t="shared" ca="1" si="7"/>
        <v>2</v>
      </c>
      <c r="AR31">
        <f t="shared" ca="1" si="8"/>
        <v>1</v>
      </c>
    </row>
    <row r="32" spans="34:44" x14ac:dyDescent="0.25">
      <c r="AH32" t="s">
        <v>6</v>
      </c>
      <c r="AI32">
        <v>20</v>
      </c>
      <c r="AJ32">
        <v>30</v>
      </c>
      <c r="AK32">
        <f t="shared" si="6"/>
        <v>0.6</v>
      </c>
      <c r="AL32">
        <v>27</v>
      </c>
      <c r="AM32">
        <f t="shared" ca="1" si="9"/>
        <v>1</v>
      </c>
      <c r="AN32">
        <f t="shared" ca="1" si="10"/>
        <v>0</v>
      </c>
      <c r="AP32">
        <v>27</v>
      </c>
      <c r="AQ32">
        <f t="shared" ca="1" si="7"/>
        <v>0</v>
      </c>
      <c r="AR32">
        <f ca="1">INT(RAND()*1)</f>
        <v>0</v>
      </c>
    </row>
    <row r="33" spans="2:44" x14ac:dyDescent="0.25">
      <c r="AL33">
        <v>28</v>
      </c>
      <c r="AM33">
        <f t="shared" ca="1" si="9"/>
        <v>0</v>
      </c>
      <c r="AN33">
        <f t="shared" ca="1" si="10"/>
        <v>1</v>
      </c>
      <c r="AP33">
        <v>28</v>
      </c>
      <c r="AQ33">
        <f t="shared" ca="1" si="7"/>
        <v>2</v>
      </c>
      <c r="AR33">
        <f t="shared" ref="AR33:AR44" ca="1" si="11">INT(RAND()*1)</f>
        <v>0</v>
      </c>
    </row>
    <row r="34" spans="2:44" x14ac:dyDescent="0.25">
      <c r="AH34" t="s">
        <v>25</v>
      </c>
      <c r="AI34" t="s">
        <v>22</v>
      </c>
      <c r="AJ34" t="s">
        <v>23</v>
      </c>
      <c r="AL34">
        <v>29</v>
      </c>
      <c r="AM34">
        <f t="shared" ca="1" si="9"/>
        <v>3</v>
      </c>
      <c r="AN34">
        <f t="shared" ca="1" si="10"/>
        <v>1</v>
      </c>
      <c r="AP34">
        <v>29</v>
      </c>
      <c r="AQ34">
        <f t="shared" ca="1" si="7"/>
        <v>0</v>
      </c>
      <c r="AR34">
        <f t="shared" ca="1" si="11"/>
        <v>0</v>
      </c>
    </row>
    <row r="35" spans="2:44" x14ac:dyDescent="0.25">
      <c r="AH35" t="s">
        <v>11</v>
      </c>
      <c r="AI35">
        <v>35</v>
      </c>
      <c r="AJ35">
        <v>5</v>
      </c>
      <c r="AL35">
        <v>30</v>
      </c>
      <c r="AM35">
        <f t="shared" ca="1" si="9"/>
        <v>1</v>
      </c>
      <c r="AN35">
        <f t="shared" ca="1" si="10"/>
        <v>1</v>
      </c>
      <c r="AP35">
        <v>30</v>
      </c>
      <c r="AQ35">
        <f t="shared" ca="1" si="7"/>
        <v>0</v>
      </c>
      <c r="AR35">
        <f t="shared" ca="1" si="11"/>
        <v>0</v>
      </c>
    </row>
    <row r="36" spans="2:44" x14ac:dyDescent="0.25">
      <c r="AH36" t="s">
        <v>1</v>
      </c>
      <c r="AI36">
        <v>26</v>
      </c>
      <c r="AJ36">
        <v>6</v>
      </c>
      <c r="AL36">
        <v>31</v>
      </c>
      <c r="AM36">
        <f t="shared" ca="1" si="9"/>
        <v>2</v>
      </c>
      <c r="AN36">
        <f t="shared" ca="1" si="10"/>
        <v>0</v>
      </c>
      <c r="AP36">
        <v>31</v>
      </c>
      <c r="AQ36">
        <f t="shared" ca="1" si="7"/>
        <v>2</v>
      </c>
      <c r="AR36">
        <f t="shared" ca="1" si="11"/>
        <v>0</v>
      </c>
    </row>
    <row r="37" spans="2:44" x14ac:dyDescent="0.25">
      <c r="AH37" t="s">
        <v>3</v>
      </c>
      <c r="AI37">
        <v>14</v>
      </c>
      <c r="AJ37">
        <v>4</v>
      </c>
      <c r="AL37">
        <v>32</v>
      </c>
      <c r="AM37">
        <f t="shared" ca="1" si="9"/>
        <v>1</v>
      </c>
      <c r="AN37">
        <f t="shared" ca="1" si="10"/>
        <v>0</v>
      </c>
      <c r="AP37">
        <v>32</v>
      </c>
      <c r="AQ37">
        <f t="shared" ca="1" si="7"/>
        <v>2</v>
      </c>
      <c r="AR37">
        <f t="shared" ca="1" si="11"/>
        <v>0</v>
      </c>
    </row>
    <row r="38" spans="2:44" x14ac:dyDescent="0.25">
      <c r="AH38" t="s">
        <v>18</v>
      </c>
      <c r="AI38">
        <v>31</v>
      </c>
      <c r="AJ38">
        <v>10</v>
      </c>
      <c r="AL38">
        <v>33</v>
      </c>
      <c r="AM38">
        <f t="shared" ca="1" si="9"/>
        <v>0</v>
      </c>
      <c r="AN38">
        <f t="shared" ca="1" si="10"/>
        <v>1</v>
      </c>
      <c r="AP38">
        <v>33</v>
      </c>
      <c r="AQ38">
        <f t="shared" ca="1" si="7"/>
        <v>0</v>
      </c>
      <c r="AR38">
        <f t="shared" ca="1" si="11"/>
        <v>0</v>
      </c>
    </row>
    <row r="39" spans="2:44" x14ac:dyDescent="0.25">
      <c r="AH39" t="s">
        <v>15</v>
      </c>
      <c r="AI39">
        <v>24</v>
      </c>
      <c r="AJ39">
        <v>35</v>
      </c>
      <c r="AL39">
        <v>34</v>
      </c>
      <c r="AM39">
        <f t="shared" ca="1" si="9"/>
        <v>0</v>
      </c>
      <c r="AN39">
        <f t="shared" ca="1" si="10"/>
        <v>1</v>
      </c>
      <c r="AP39">
        <v>34</v>
      </c>
      <c r="AQ39">
        <f t="shared" ca="1" si="7"/>
        <v>2</v>
      </c>
      <c r="AR39">
        <f t="shared" ca="1" si="11"/>
        <v>0</v>
      </c>
    </row>
    <row r="40" spans="2:44" x14ac:dyDescent="0.25">
      <c r="F40" s="1" t="s">
        <v>30</v>
      </c>
      <c r="G40" s="2" t="s">
        <v>31</v>
      </c>
      <c r="H40" s="3" t="s">
        <v>32</v>
      </c>
      <c r="I40" s="4" t="s">
        <v>33</v>
      </c>
      <c r="J40" s="5" t="s">
        <v>34</v>
      </c>
      <c r="K40" s="6" t="s">
        <v>35</v>
      </c>
      <c r="L40" s="7" t="s">
        <v>36</v>
      </c>
      <c r="M40" s="8" t="s">
        <v>37</v>
      </c>
      <c r="N40" s="9" t="s">
        <v>34</v>
      </c>
      <c r="O40" s="10" t="s">
        <v>35</v>
      </c>
      <c r="P40" s="11" t="s">
        <v>36</v>
      </c>
      <c r="Q40" s="12" t="s">
        <v>37</v>
      </c>
      <c r="R40" s="13" t="s">
        <v>34</v>
      </c>
      <c r="S40" s="14" t="s">
        <v>35</v>
      </c>
      <c r="T40" s="15" t="s">
        <v>36</v>
      </c>
      <c r="U40" s="16" t="s">
        <v>37</v>
      </c>
      <c r="AH40" t="s">
        <v>19</v>
      </c>
      <c r="AI40">
        <v>21</v>
      </c>
      <c r="AJ40">
        <v>43</v>
      </c>
      <c r="AL40">
        <v>35</v>
      </c>
      <c r="AM40">
        <f t="shared" ca="1" si="9"/>
        <v>4</v>
      </c>
      <c r="AN40">
        <f t="shared" ca="1" si="10"/>
        <v>1</v>
      </c>
      <c r="AP40">
        <v>35</v>
      </c>
      <c r="AQ40">
        <f t="shared" ca="1" si="7"/>
        <v>1</v>
      </c>
      <c r="AR40">
        <f t="shared" ca="1" si="11"/>
        <v>0</v>
      </c>
    </row>
    <row r="41" spans="2:44" ht="18.75" x14ac:dyDescent="0.25">
      <c r="B41" s="17" t="s">
        <v>42</v>
      </c>
      <c r="F41" s="26" t="s">
        <v>38</v>
      </c>
      <c r="G41" s="26"/>
      <c r="H41" s="26"/>
      <c r="I41" s="26"/>
      <c r="J41" s="27" t="s">
        <v>39</v>
      </c>
      <c r="K41" s="27"/>
      <c r="L41" s="27"/>
      <c r="M41" s="27"/>
      <c r="N41" s="28" t="s">
        <v>40</v>
      </c>
      <c r="O41" s="28"/>
      <c r="P41" s="28"/>
      <c r="Q41" s="28"/>
      <c r="R41" s="29" t="s">
        <v>41</v>
      </c>
      <c r="S41" s="29"/>
      <c r="T41" s="29"/>
      <c r="U41" s="29"/>
      <c r="AL41">
        <v>36</v>
      </c>
      <c r="AM41">
        <f t="shared" ca="1" si="9"/>
        <v>0</v>
      </c>
      <c r="AN41">
        <f t="shared" ca="1" si="10"/>
        <v>0</v>
      </c>
      <c r="AP41">
        <v>36</v>
      </c>
      <c r="AQ41">
        <f t="shared" ca="1" si="7"/>
        <v>2</v>
      </c>
      <c r="AR41">
        <f t="shared" ca="1" si="11"/>
        <v>0</v>
      </c>
    </row>
    <row r="42" spans="2:44" x14ac:dyDescent="0.25">
      <c r="B42">
        <v>2</v>
      </c>
      <c r="AH42" t="s">
        <v>24</v>
      </c>
      <c r="AI42" t="s">
        <v>22</v>
      </c>
      <c r="AJ42" t="s">
        <v>23</v>
      </c>
      <c r="AL42">
        <v>37</v>
      </c>
      <c r="AM42">
        <f t="shared" ca="1" si="9"/>
        <v>4</v>
      </c>
      <c r="AN42">
        <v>0</v>
      </c>
      <c r="AP42">
        <v>37</v>
      </c>
      <c r="AQ42">
        <f t="shared" ca="1" si="7"/>
        <v>0</v>
      </c>
      <c r="AR42">
        <f t="shared" ca="1" si="11"/>
        <v>0</v>
      </c>
    </row>
    <row r="43" spans="2:44" x14ac:dyDescent="0.25">
      <c r="F43" s="1" t="s">
        <v>30</v>
      </c>
      <c r="AH43" t="s">
        <v>13</v>
      </c>
      <c r="AI43">
        <v>30</v>
      </c>
      <c r="AJ43">
        <v>0</v>
      </c>
      <c r="AL43">
        <v>38</v>
      </c>
      <c r="AM43">
        <f t="shared" ca="1" si="9"/>
        <v>4</v>
      </c>
      <c r="AN43">
        <v>0</v>
      </c>
      <c r="AP43">
        <v>38</v>
      </c>
      <c r="AQ43">
        <f ca="1">INT(RAND()*10)</f>
        <v>4</v>
      </c>
      <c r="AR43">
        <f t="shared" ca="1" si="11"/>
        <v>0</v>
      </c>
    </row>
    <row r="44" spans="2:44" ht="18.75" customHeight="1" x14ac:dyDescent="0.25">
      <c r="F44" s="2" t="s">
        <v>31</v>
      </c>
      <c r="AH44" t="s">
        <v>16</v>
      </c>
      <c r="AI44">
        <v>23</v>
      </c>
      <c r="AJ44">
        <v>0</v>
      </c>
      <c r="AL44">
        <v>39</v>
      </c>
      <c r="AM44">
        <f t="shared" ca="1" si="9"/>
        <v>0</v>
      </c>
      <c r="AN44">
        <v>0</v>
      </c>
      <c r="AP44">
        <v>39</v>
      </c>
      <c r="AQ44">
        <f t="shared" ref="AQ44:AQ49" ca="1" si="12">INT(RAND()*5)</f>
        <v>3</v>
      </c>
      <c r="AR44">
        <f t="shared" ca="1" si="11"/>
        <v>0</v>
      </c>
    </row>
    <row r="45" spans="2:44" x14ac:dyDescent="0.25">
      <c r="F45" s="3" t="s">
        <v>32</v>
      </c>
      <c r="AH45" t="s">
        <v>2</v>
      </c>
      <c r="AI45">
        <v>12</v>
      </c>
      <c r="AJ45">
        <v>0</v>
      </c>
      <c r="AL45">
        <v>40</v>
      </c>
      <c r="AM45">
        <f t="shared" ca="1" si="9"/>
        <v>0</v>
      </c>
      <c r="AN45">
        <v>0</v>
      </c>
      <c r="AP45">
        <v>40</v>
      </c>
      <c r="AQ45">
        <f t="shared" ca="1" si="12"/>
        <v>3</v>
      </c>
      <c r="AR45">
        <f ca="1">INT(RAND()*6)</f>
        <v>0</v>
      </c>
    </row>
    <row r="46" spans="2:44" x14ac:dyDescent="0.25">
      <c r="F46" s="4" t="s">
        <v>33</v>
      </c>
      <c r="AH46" t="s">
        <v>17</v>
      </c>
      <c r="AI46">
        <v>45</v>
      </c>
      <c r="AJ46">
        <v>23</v>
      </c>
      <c r="AL46">
        <v>41</v>
      </c>
      <c r="AM46">
        <f t="shared" ca="1" si="9"/>
        <v>0</v>
      </c>
      <c r="AN46">
        <v>0</v>
      </c>
      <c r="AP46">
        <v>41</v>
      </c>
      <c r="AQ46">
        <f t="shared" ca="1" si="12"/>
        <v>3</v>
      </c>
      <c r="AR46">
        <f t="shared" ref="AR46:AR58" ca="1" si="13">INT(RAND()*6)</f>
        <v>0</v>
      </c>
    </row>
    <row r="47" spans="2:44" x14ac:dyDescent="0.25">
      <c r="F47" s="5" t="s">
        <v>34</v>
      </c>
      <c r="AH47" t="s">
        <v>9</v>
      </c>
      <c r="AI47">
        <v>40</v>
      </c>
      <c r="AJ47">
        <v>35</v>
      </c>
      <c r="AL47">
        <v>42</v>
      </c>
      <c r="AM47">
        <f t="shared" ca="1" si="9"/>
        <v>0</v>
      </c>
      <c r="AN47">
        <v>0</v>
      </c>
      <c r="AP47">
        <v>42</v>
      </c>
      <c r="AQ47">
        <f t="shared" ca="1" si="12"/>
        <v>1</v>
      </c>
      <c r="AR47">
        <f t="shared" ca="1" si="13"/>
        <v>1</v>
      </c>
    </row>
    <row r="48" spans="2:44" x14ac:dyDescent="0.25">
      <c r="F48" s="6" t="s">
        <v>35</v>
      </c>
      <c r="AH48" t="s">
        <v>10</v>
      </c>
      <c r="AI48">
        <v>49</v>
      </c>
      <c r="AJ48">
        <v>60</v>
      </c>
      <c r="AL48">
        <v>43</v>
      </c>
      <c r="AM48">
        <f t="shared" ca="1" si="9"/>
        <v>1</v>
      </c>
      <c r="AN48">
        <v>0</v>
      </c>
      <c r="AP48">
        <v>43</v>
      </c>
      <c r="AQ48">
        <f t="shared" ca="1" si="12"/>
        <v>4</v>
      </c>
      <c r="AR48">
        <f t="shared" ca="1" si="13"/>
        <v>0</v>
      </c>
    </row>
    <row r="49" spans="2:44" x14ac:dyDescent="0.25">
      <c r="F49" s="7" t="s">
        <v>36</v>
      </c>
      <c r="AL49">
        <v>44</v>
      </c>
      <c r="AM49">
        <f t="shared" ca="1" si="9"/>
        <v>1</v>
      </c>
      <c r="AN49">
        <v>0</v>
      </c>
      <c r="AP49">
        <v>44</v>
      </c>
      <c r="AQ49">
        <f t="shared" ca="1" si="12"/>
        <v>3</v>
      </c>
      <c r="AR49">
        <f t="shared" ca="1" si="13"/>
        <v>3</v>
      </c>
    </row>
    <row r="50" spans="2:44" x14ac:dyDescent="0.25">
      <c r="F50" s="8" t="s">
        <v>37</v>
      </c>
      <c r="AL50">
        <v>45</v>
      </c>
      <c r="AM50">
        <f t="shared" ca="1" si="9"/>
        <v>3</v>
      </c>
      <c r="AN50">
        <v>0</v>
      </c>
      <c r="AP50">
        <v>45</v>
      </c>
      <c r="AQ50">
        <f ca="1">INT(RAND()*10)</f>
        <v>4</v>
      </c>
      <c r="AR50">
        <f t="shared" ca="1" si="13"/>
        <v>5</v>
      </c>
    </row>
    <row r="51" spans="2:44" x14ac:dyDescent="0.25">
      <c r="F51" s="9" t="s">
        <v>34</v>
      </c>
      <c r="AL51">
        <v>46</v>
      </c>
      <c r="AM51">
        <f t="shared" ca="1" si="9"/>
        <v>2</v>
      </c>
      <c r="AN51">
        <v>0</v>
      </c>
      <c r="AP51">
        <v>46</v>
      </c>
      <c r="AQ51">
        <f t="shared" ref="AQ51:AQ59" ca="1" si="14">INT(RAND()*10)</f>
        <v>6</v>
      </c>
      <c r="AR51">
        <f t="shared" ca="1" si="13"/>
        <v>4</v>
      </c>
    </row>
    <row r="52" spans="2:44" x14ac:dyDescent="0.25">
      <c r="F52" s="10" t="s">
        <v>35</v>
      </c>
      <c r="AL52">
        <v>47</v>
      </c>
      <c r="AM52">
        <f t="shared" ca="1" si="9"/>
        <v>1</v>
      </c>
      <c r="AN52">
        <v>0</v>
      </c>
      <c r="AP52">
        <v>47</v>
      </c>
      <c r="AQ52">
        <f t="shared" ca="1" si="14"/>
        <v>7</v>
      </c>
      <c r="AR52">
        <f t="shared" ca="1" si="13"/>
        <v>3</v>
      </c>
    </row>
    <row r="53" spans="2:44" x14ac:dyDescent="0.25">
      <c r="F53" s="11" t="s">
        <v>36</v>
      </c>
      <c r="AL53">
        <v>48</v>
      </c>
      <c r="AM53">
        <f t="shared" ca="1" si="9"/>
        <v>0</v>
      </c>
      <c r="AN53">
        <v>0</v>
      </c>
      <c r="AP53">
        <v>48</v>
      </c>
      <c r="AQ53">
        <f t="shared" ca="1" si="14"/>
        <v>4</v>
      </c>
      <c r="AR53">
        <f t="shared" ca="1" si="13"/>
        <v>2</v>
      </c>
    </row>
    <row r="54" spans="2:44" x14ac:dyDescent="0.25">
      <c r="F54" s="12" t="s">
        <v>37</v>
      </c>
      <c r="AL54">
        <v>49</v>
      </c>
      <c r="AM54">
        <f t="shared" ca="1" si="9"/>
        <v>3</v>
      </c>
      <c r="AN54">
        <v>0</v>
      </c>
      <c r="AP54">
        <v>49</v>
      </c>
      <c r="AQ54">
        <f t="shared" ca="1" si="14"/>
        <v>5</v>
      </c>
      <c r="AR54">
        <f t="shared" ca="1" si="13"/>
        <v>0</v>
      </c>
    </row>
    <row r="55" spans="2:44" x14ac:dyDescent="0.25">
      <c r="F55" s="13" t="s">
        <v>34</v>
      </c>
      <c r="AL55">
        <v>50</v>
      </c>
      <c r="AM55">
        <f t="shared" ref="AM55:AM70" ca="1" si="15">INT(RAND()*10)</f>
        <v>5</v>
      </c>
      <c r="AN55">
        <v>0</v>
      </c>
      <c r="AP55">
        <v>50</v>
      </c>
      <c r="AQ55">
        <f t="shared" ca="1" si="14"/>
        <v>6</v>
      </c>
      <c r="AR55">
        <f t="shared" ca="1" si="13"/>
        <v>4</v>
      </c>
    </row>
    <row r="56" spans="2:44" x14ac:dyDescent="0.25">
      <c r="F56" s="14" t="s">
        <v>35</v>
      </c>
      <c r="AL56">
        <v>51</v>
      </c>
      <c r="AM56">
        <f t="shared" ca="1" si="15"/>
        <v>3</v>
      </c>
      <c r="AN56">
        <v>0</v>
      </c>
      <c r="AP56">
        <v>51</v>
      </c>
      <c r="AQ56">
        <f t="shared" ca="1" si="14"/>
        <v>3</v>
      </c>
      <c r="AR56">
        <f t="shared" ca="1" si="13"/>
        <v>1</v>
      </c>
    </row>
    <row r="57" spans="2:44" x14ac:dyDescent="0.25">
      <c r="F57" s="15" t="s">
        <v>36</v>
      </c>
      <c r="AL57">
        <v>52</v>
      </c>
      <c r="AM57">
        <f t="shared" ca="1" si="15"/>
        <v>1</v>
      </c>
      <c r="AN57">
        <v>0</v>
      </c>
      <c r="AP57">
        <v>52</v>
      </c>
      <c r="AQ57">
        <f t="shared" ca="1" si="14"/>
        <v>5</v>
      </c>
      <c r="AR57">
        <f t="shared" ca="1" si="13"/>
        <v>2</v>
      </c>
    </row>
    <row r="58" spans="2:44" x14ac:dyDescent="0.25">
      <c r="F58" s="16" t="s">
        <v>37</v>
      </c>
      <c r="AL58">
        <v>53</v>
      </c>
      <c r="AM58">
        <f t="shared" ca="1" si="15"/>
        <v>4</v>
      </c>
      <c r="AN58">
        <v>0</v>
      </c>
      <c r="AP58">
        <v>53</v>
      </c>
      <c r="AQ58">
        <f t="shared" ca="1" si="14"/>
        <v>2</v>
      </c>
      <c r="AR58">
        <f t="shared" ca="1" si="13"/>
        <v>1</v>
      </c>
    </row>
    <row r="59" spans="2:44" x14ac:dyDescent="0.25">
      <c r="AL59">
        <v>54</v>
      </c>
      <c r="AM59">
        <f t="shared" ca="1" si="15"/>
        <v>1</v>
      </c>
      <c r="AN59">
        <v>0</v>
      </c>
      <c r="AP59">
        <v>54</v>
      </c>
      <c r="AQ59">
        <f t="shared" ca="1" si="14"/>
        <v>2</v>
      </c>
      <c r="AR59">
        <f ca="1">INT(RAND()*2)</f>
        <v>1</v>
      </c>
    </row>
    <row r="60" spans="2:44" x14ac:dyDescent="0.25">
      <c r="AL60">
        <v>55</v>
      </c>
      <c r="AM60">
        <f t="shared" ca="1" si="15"/>
        <v>4</v>
      </c>
      <c r="AN60">
        <v>0</v>
      </c>
      <c r="AP60">
        <v>55</v>
      </c>
      <c r="AQ60">
        <f ca="1">INT(RAND()*2)</f>
        <v>1</v>
      </c>
      <c r="AR60">
        <f t="shared" ref="AR60:AR70" ca="1" si="16">INT(RAND()*2)</f>
        <v>0</v>
      </c>
    </row>
    <row r="61" spans="2:44" x14ac:dyDescent="0.25">
      <c r="AL61">
        <v>56</v>
      </c>
      <c r="AM61">
        <f t="shared" ca="1" si="15"/>
        <v>5</v>
      </c>
      <c r="AN61">
        <v>0</v>
      </c>
      <c r="AP61">
        <v>56</v>
      </c>
      <c r="AQ61">
        <f t="shared" ref="AQ61:AQ70" ca="1" si="17">INT(RAND()*2)</f>
        <v>1</v>
      </c>
      <c r="AR61">
        <f t="shared" ca="1" si="16"/>
        <v>1</v>
      </c>
    </row>
    <row r="62" spans="2:44" x14ac:dyDescent="0.25">
      <c r="B62" t="s">
        <v>24</v>
      </c>
      <c r="C62" t="s">
        <v>22</v>
      </c>
      <c r="D62" t="s">
        <v>23</v>
      </c>
      <c r="E62" t="s">
        <v>25</v>
      </c>
      <c r="F62" t="s">
        <v>22</v>
      </c>
      <c r="G62" t="s">
        <v>23</v>
      </c>
      <c r="H62" t="s">
        <v>26</v>
      </c>
      <c r="I62" t="s">
        <v>22</v>
      </c>
      <c r="J62" t="s">
        <v>23</v>
      </c>
    </row>
    <row r="63" spans="2:44" x14ac:dyDescent="0.25">
      <c r="B63" t="s">
        <v>2</v>
      </c>
      <c r="C63">
        <v>12</v>
      </c>
      <c r="D63">
        <v>0</v>
      </c>
      <c r="E63" t="s">
        <v>3</v>
      </c>
      <c r="F63">
        <v>14</v>
      </c>
      <c r="G63">
        <v>4</v>
      </c>
      <c r="H63" t="s">
        <v>5</v>
      </c>
      <c r="I63">
        <v>32</v>
      </c>
      <c r="J63">
        <v>2</v>
      </c>
      <c r="K63">
        <v>6</v>
      </c>
      <c r="AL63">
        <v>57</v>
      </c>
      <c r="AM63">
        <f t="shared" ca="1" si="15"/>
        <v>8</v>
      </c>
      <c r="AN63">
        <v>0</v>
      </c>
      <c r="AP63">
        <v>57</v>
      </c>
      <c r="AQ63">
        <f t="shared" ca="1" si="17"/>
        <v>1</v>
      </c>
      <c r="AR63">
        <f t="shared" ca="1" si="16"/>
        <v>1</v>
      </c>
    </row>
    <row r="64" spans="2:44" x14ac:dyDescent="0.25">
      <c r="B64" t="s">
        <v>16</v>
      </c>
      <c r="C64">
        <v>23</v>
      </c>
      <c r="D64">
        <v>0</v>
      </c>
      <c r="E64" t="s">
        <v>1</v>
      </c>
      <c r="F64">
        <v>26</v>
      </c>
      <c r="G64">
        <v>6</v>
      </c>
      <c r="H64" t="s">
        <v>12</v>
      </c>
      <c r="I64">
        <v>35</v>
      </c>
      <c r="J64">
        <v>5</v>
      </c>
      <c r="K64">
        <v>5</v>
      </c>
    </row>
    <row r="65" spans="2:44" x14ac:dyDescent="0.25">
      <c r="B65" t="s">
        <v>13</v>
      </c>
      <c r="C65">
        <v>30</v>
      </c>
      <c r="D65">
        <v>0</v>
      </c>
      <c r="E65" t="s">
        <v>11</v>
      </c>
      <c r="F65">
        <v>35</v>
      </c>
      <c r="G65">
        <v>5</v>
      </c>
      <c r="H65" t="s">
        <v>20</v>
      </c>
      <c r="I65">
        <v>46</v>
      </c>
      <c r="J65">
        <v>0</v>
      </c>
      <c r="K65">
        <v>4</v>
      </c>
      <c r="AL65">
        <v>58</v>
      </c>
      <c r="AM65">
        <f t="shared" ca="1" si="15"/>
        <v>4</v>
      </c>
      <c r="AN65">
        <v>0</v>
      </c>
      <c r="AP65">
        <v>58</v>
      </c>
      <c r="AQ65">
        <f t="shared" ca="1" si="17"/>
        <v>1</v>
      </c>
      <c r="AR65">
        <f t="shared" ca="1" si="16"/>
        <v>1</v>
      </c>
    </row>
    <row r="66" spans="2:44" x14ac:dyDescent="0.25">
      <c r="B66" t="s">
        <v>17</v>
      </c>
      <c r="C66">
        <v>45</v>
      </c>
      <c r="D66">
        <v>23</v>
      </c>
      <c r="E66" t="s">
        <v>18</v>
      </c>
      <c r="F66">
        <v>31</v>
      </c>
      <c r="G66">
        <v>10</v>
      </c>
      <c r="H66" t="s">
        <v>6</v>
      </c>
      <c r="I66">
        <v>20</v>
      </c>
      <c r="J66">
        <v>30</v>
      </c>
      <c r="K66">
        <v>3</v>
      </c>
      <c r="AL66">
        <v>59</v>
      </c>
      <c r="AM66">
        <f t="shared" ca="1" si="15"/>
        <v>2</v>
      </c>
      <c r="AN66">
        <v>0</v>
      </c>
      <c r="AP66">
        <v>59</v>
      </c>
      <c r="AQ66">
        <f t="shared" ca="1" si="17"/>
        <v>1</v>
      </c>
      <c r="AR66">
        <f t="shared" ca="1" si="16"/>
        <v>1</v>
      </c>
    </row>
    <row r="67" spans="2:44" x14ac:dyDescent="0.25">
      <c r="B67" t="s">
        <v>9</v>
      </c>
      <c r="C67">
        <v>40</v>
      </c>
      <c r="D67">
        <v>35</v>
      </c>
      <c r="E67" t="s">
        <v>15</v>
      </c>
      <c r="F67">
        <v>24</v>
      </c>
      <c r="G67">
        <v>35</v>
      </c>
      <c r="H67" t="s">
        <v>21</v>
      </c>
      <c r="I67">
        <v>34</v>
      </c>
      <c r="J67">
        <v>24</v>
      </c>
      <c r="K67">
        <v>2</v>
      </c>
      <c r="AL67">
        <v>60</v>
      </c>
      <c r="AM67">
        <f t="shared" ca="1" si="15"/>
        <v>9</v>
      </c>
      <c r="AN67">
        <v>0</v>
      </c>
      <c r="AP67">
        <v>60</v>
      </c>
      <c r="AQ67">
        <f t="shared" ca="1" si="17"/>
        <v>1</v>
      </c>
      <c r="AR67">
        <f t="shared" ca="1" si="16"/>
        <v>0</v>
      </c>
    </row>
    <row r="68" spans="2:44" x14ac:dyDescent="0.25">
      <c r="B68" t="s">
        <v>10</v>
      </c>
      <c r="C68">
        <v>49</v>
      </c>
      <c r="D68">
        <v>60</v>
      </c>
      <c r="E68" t="s">
        <v>19</v>
      </c>
      <c r="F68">
        <v>21</v>
      </c>
      <c r="G68">
        <v>43</v>
      </c>
      <c r="H68" t="s">
        <v>4</v>
      </c>
      <c r="I68">
        <v>42</v>
      </c>
      <c r="J68">
        <v>23</v>
      </c>
      <c r="K68">
        <v>1</v>
      </c>
      <c r="AL68">
        <v>61</v>
      </c>
      <c r="AM68">
        <f t="shared" ca="1" si="15"/>
        <v>4</v>
      </c>
      <c r="AN68">
        <v>0</v>
      </c>
      <c r="AP68">
        <v>61</v>
      </c>
      <c r="AQ68">
        <f t="shared" ca="1" si="17"/>
        <v>0</v>
      </c>
      <c r="AR68">
        <f t="shared" ca="1" si="16"/>
        <v>1</v>
      </c>
    </row>
    <row r="69" spans="2:44" x14ac:dyDescent="0.25">
      <c r="AL69">
        <v>62</v>
      </c>
      <c r="AM69">
        <f t="shared" ca="1" si="15"/>
        <v>7</v>
      </c>
      <c r="AN69">
        <v>0</v>
      </c>
      <c r="AP69">
        <v>62</v>
      </c>
      <c r="AQ69">
        <f t="shared" ca="1" si="17"/>
        <v>1</v>
      </c>
      <c r="AR69">
        <f t="shared" ca="1" si="16"/>
        <v>0</v>
      </c>
    </row>
    <row r="70" spans="2:44" x14ac:dyDescent="0.25">
      <c r="AL70">
        <v>63</v>
      </c>
      <c r="AM70">
        <f t="shared" ca="1" si="15"/>
        <v>8</v>
      </c>
      <c r="AN70">
        <v>0</v>
      </c>
      <c r="AP70">
        <v>63</v>
      </c>
      <c r="AQ70">
        <f t="shared" ca="1" si="17"/>
        <v>1</v>
      </c>
      <c r="AR70">
        <f t="shared" ca="1" si="16"/>
        <v>0</v>
      </c>
    </row>
  </sheetData>
  <sortState ref="B63:K68">
    <sortCondition descending="1" ref="K63"/>
  </sortState>
  <mergeCells count="7">
    <mergeCell ref="B1:L1"/>
    <mergeCell ref="N1:X1"/>
    <mergeCell ref="Z1:AJ1"/>
    <mergeCell ref="F41:I41"/>
    <mergeCell ref="J41:M41"/>
    <mergeCell ref="N41:Q41"/>
    <mergeCell ref="R41:U41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E28F-7B7A-4F32-94FB-90C553565865}">
  <dimension ref="B2:M66"/>
  <sheetViews>
    <sheetView tabSelected="1" topLeftCell="G24" zoomScale="130" zoomScaleNormal="130" workbookViewId="0">
      <selection activeCell="V44" sqref="V44"/>
    </sheetView>
  </sheetViews>
  <sheetFormatPr defaultRowHeight="16.5" x14ac:dyDescent="0.25"/>
  <sheetData>
    <row r="2" spans="2:13" x14ac:dyDescent="0.25">
      <c r="C2" t="s">
        <v>22</v>
      </c>
      <c r="D2" t="s">
        <v>23</v>
      </c>
      <c r="G2" t="s">
        <v>22</v>
      </c>
      <c r="H2" t="s">
        <v>23</v>
      </c>
      <c r="L2" t="s">
        <v>22</v>
      </c>
      <c r="M2" t="s">
        <v>23</v>
      </c>
    </row>
    <row r="3" spans="2:13" x14ac:dyDescent="0.25">
      <c r="B3">
        <v>0</v>
      </c>
      <c r="C3">
        <f ca="1">INT(RAND()*3)</f>
        <v>1</v>
      </c>
      <c r="D3">
        <f ca="1">INT(RAND()*5)</f>
        <v>0</v>
      </c>
      <c r="F3">
        <v>0</v>
      </c>
      <c r="G3">
        <f ca="1">INT(RAND()*5)</f>
        <v>0</v>
      </c>
      <c r="H3">
        <f ca="1">INT(RAND()*2)</f>
        <v>0</v>
      </c>
      <c r="J3">
        <v>0</v>
      </c>
      <c r="K3">
        <f>ROUNDUP(POWER(J3,1.8),0)</f>
        <v>0</v>
      </c>
      <c r="L3">
        <f ca="1">C3</f>
        <v>1</v>
      </c>
      <c r="M3">
        <f ca="1">D3</f>
        <v>0</v>
      </c>
    </row>
    <row r="4" spans="2:13" x14ac:dyDescent="0.25">
      <c r="B4">
        <v>1</v>
      </c>
      <c r="C4">
        <f t="shared" ref="C4:C26" ca="1" si="0">INT(RAND()*3)</f>
        <v>0</v>
      </c>
      <c r="D4">
        <f t="shared" ref="D4:D27" ca="1" si="1">INT(RAND()*5)</f>
        <v>1</v>
      </c>
      <c r="F4">
        <v>1</v>
      </c>
      <c r="G4">
        <f t="shared" ref="G4:G18" ca="1" si="2">INT(RAND()*5)</f>
        <v>0</v>
      </c>
      <c r="H4">
        <f t="shared" ref="H4:H18" ca="1" si="3">INT(RAND()*2)</f>
        <v>1</v>
      </c>
      <c r="J4">
        <v>1</v>
      </c>
      <c r="K4">
        <f t="shared" ref="K4:K66" si="4">ROUNDUP(POWER(J4,1.8),0)</f>
        <v>1</v>
      </c>
      <c r="L4">
        <f t="shared" ref="L4:M66" ca="1" si="5">C4</f>
        <v>0</v>
      </c>
      <c r="M4">
        <f t="shared" ca="1" si="5"/>
        <v>1</v>
      </c>
    </row>
    <row r="5" spans="2:13" x14ac:dyDescent="0.25">
      <c r="B5">
        <v>2</v>
      </c>
      <c r="C5">
        <f t="shared" ca="1" si="0"/>
        <v>0</v>
      </c>
      <c r="D5">
        <f t="shared" ca="1" si="1"/>
        <v>2</v>
      </c>
      <c r="F5">
        <v>2</v>
      </c>
      <c r="G5">
        <f t="shared" ca="1" si="2"/>
        <v>0</v>
      </c>
      <c r="H5">
        <f t="shared" ca="1" si="3"/>
        <v>0</v>
      </c>
      <c r="J5">
        <v>2</v>
      </c>
      <c r="K5">
        <f t="shared" si="4"/>
        <v>4</v>
      </c>
      <c r="L5">
        <f t="shared" ca="1" si="5"/>
        <v>0</v>
      </c>
      <c r="M5">
        <f t="shared" ca="1" si="5"/>
        <v>2</v>
      </c>
    </row>
    <row r="6" spans="2:13" x14ac:dyDescent="0.25">
      <c r="B6">
        <v>3</v>
      </c>
      <c r="C6">
        <f t="shared" ca="1" si="0"/>
        <v>2</v>
      </c>
      <c r="D6">
        <f t="shared" ca="1" si="1"/>
        <v>2</v>
      </c>
      <c r="F6">
        <v>3</v>
      </c>
      <c r="G6">
        <f t="shared" ca="1" si="2"/>
        <v>2</v>
      </c>
      <c r="H6">
        <f t="shared" ca="1" si="3"/>
        <v>1</v>
      </c>
      <c r="J6">
        <v>3</v>
      </c>
      <c r="K6">
        <f t="shared" si="4"/>
        <v>8</v>
      </c>
      <c r="L6">
        <f t="shared" ca="1" si="5"/>
        <v>2</v>
      </c>
      <c r="M6">
        <f t="shared" ca="1" si="5"/>
        <v>2</v>
      </c>
    </row>
    <row r="7" spans="2:13" x14ac:dyDescent="0.25">
      <c r="B7">
        <v>4</v>
      </c>
      <c r="C7">
        <f t="shared" ca="1" si="0"/>
        <v>2</v>
      </c>
      <c r="D7">
        <f t="shared" ca="1" si="1"/>
        <v>4</v>
      </c>
      <c r="F7">
        <v>4</v>
      </c>
      <c r="G7">
        <f t="shared" ca="1" si="2"/>
        <v>2</v>
      </c>
      <c r="H7">
        <f t="shared" ca="1" si="3"/>
        <v>0</v>
      </c>
      <c r="J7">
        <v>4</v>
      </c>
      <c r="K7">
        <f t="shared" si="4"/>
        <v>13</v>
      </c>
      <c r="L7">
        <f t="shared" ca="1" si="5"/>
        <v>2</v>
      </c>
      <c r="M7">
        <f t="shared" ca="1" si="5"/>
        <v>4</v>
      </c>
    </row>
    <row r="8" spans="2:13" x14ac:dyDescent="0.25">
      <c r="B8">
        <v>5</v>
      </c>
      <c r="C8">
        <f t="shared" ca="1" si="0"/>
        <v>2</v>
      </c>
      <c r="D8">
        <f t="shared" ca="1" si="1"/>
        <v>4</v>
      </c>
      <c r="F8">
        <v>5</v>
      </c>
      <c r="G8">
        <f t="shared" ca="1" si="2"/>
        <v>1</v>
      </c>
      <c r="H8">
        <f t="shared" ca="1" si="3"/>
        <v>1</v>
      </c>
      <c r="J8">
        <v>5</v>
      </c>
      <c r="K8">
        <f t="shared" si="4"/>
        <v>19</v>
      </c>
      <c r="L8">
        <f t="shared" ca="1" si="5"/>
        <v>2</v>
      </c>
      <c r="M8">
        <f t="shared" ca="1" si="5"/>
        <v>4</v>
      </c>
    </row>
    <row r="9" spans="2:13" x14ac:dyDescent="0.25">
      <c r="B9">
        <v>6</v>
      </c>
      <c r="C9">
        <f t="shared" ca="1" si="0"/>
        <v>2</v>
      </c>
      <c r="D9">
        <f t="shared" ca="1" si="1"/>
        <v>4</v>
      </c>
      <c r="F9">
        <v>6</v>
      </c>
      <c r="G9">
        <f t="shared" ca="1" si="2"/>
        <v>1</v>
      </c>
      <c r="H9">
        <f t="shared" ca="1" si="3"/>
        <v>1</v>
      </c>
      <c r="J9">
        <v>6</v>
      </c>
      <c r="K9">
        <f t="shared" si="4"/>
        <v>26</v>
      </c>
      <c r="L9">
        <f t="shared" ca="1" si="5"/>
        <v>2</v>
      </c>
      <c r="M9">
        <f t="shared" ca="1" si="5"/>
        <v>4</v>
      </c>
    </row>
    <row r="10" spans="2:13" x14ac:dyDescent="0.25">
      <c r="B10">
        <v>7</v>
      </c>
      <c r="C10">
        <f t="shared" ca="1" si="0"/>
        <v>1</v>
      </c>
      <c r="D10">
        <f t="shared" ca="1" si="1"/>
        <v>3</v>
      </c>
      <c r="F10">
        <v>7</v>
      </c>
      <c r="G10">
        <f t="shared" ca="1" si="2"/>
        <v>4</v>
      </c>
      <c r="H10">
        <f t="shared" ca="1" si="3"/>
        <v>0</v>
      </c>
      <c r="J10">
        <v>7</v>
      </c>
      <c r="K10">
        <f t="shared" si="4"/>
        <v>34</v>
      </c>
      <c r="L10">
        <f t="shared" ca="1" si="5"/>
        <v>1</v>
      </c>
      <c r="M10">
        <f t="shared" ca="1" si="5"/>
        <v>3</v>
      </c>
    </row>
    <row r="11" spans="2:13" x14ac:dyDescent="0.25">
      <c r="B11">
        <v>8</v>
      </c>
      <c r="C11">
        <f t="shared" ca="1" si="0"/>
        <v>2</v>
      </c>
      <c r="D11">
        <f t="shared" ca="1" si="1"/>
        <v>1</v>
      </c>
      <c r="F11">
        <v>8</v>
      </c>
      <c r="G11">
        <f t="shared" ca="1" si="2"/>
        <v>1</v>
      </c>
      <c r="H11">
        <f t="shared" ca="1" si="3"/>
        <v>0</v>
      </c>
      <c r="J11">
        <v>8</v>
      </c>
      <c r="K11">
        <f t="shared" si="4"/>
        <v>43</v>
      </c>
      <c r="L11">
        <f t="shared" ca="1" si="5"/>
        <v>2</v>
      </c>
      <c r="M11">
        <f t="shared" ca="1" si="5"/>
        <v>1</v>
      </c>
    </row>
    <row r="12" spans="2:13" x14ac:dyDescent="0.25">
      <c r="B12">
        <v>9</v>
      </c>
      <c r="C12">
        <f t="shared" ca="1" si="0"/>
        <v>1</v>
      </c>
      <c r="D12">
        <f t="shared" ca="1" si="1"/>
        <v>2</v>
      </c>
      <c r="F12">
        <v>9</v>
      </c>
      <c r="G12">
        <f t="shared" ca="1" si="2"/>
        <v>1</v>
      </c>
      <c r="H12">
        <f t="shared" ca="1" si="3"/>
        <v>0</v>
      </c>
      <c r="J12">
        <v>9</v>
      </c>
      <c r="K12">
        <f t="shared" si="4"/>
        <v>53</v>
      </c>
      <c r="L12">
        <f t="shared" ca="1" si="5"/>
        <v>1</v>
      </c>
      <c r="M12">
        <f t="shared" ca="1" si="5"/>
        <v>2</v>
      </c>
    </row>
    <row r="13" spans="2:13" x14ac:dyDescent="0.25">
      <c r="B13">
        <v>10</v>
      </c>
      <c r="C13">
        <f t="shared" ca="1" si="0"/>
        <v>1</v>
      </c>
      <c r="D13">
        <f t="shared" ca="1" si="1"/>
        <v>3</v>
      </c>
      <c r="F13">
        <v>10</v>
      </c>
      <c r="G13">
        <f t="shared" ca="1" si="2"/>
        <v>2</v>
      </c>
      <c r="H13">
        <f t="shared" ca="1" si="3"/>
        <v>0</v>
      </c>
      <c r="J13">
        <v>10</v>
      </c>
      <c r="K13">
        <f t="shared" si="4"/>
        <v>64</v>
      </c>
      <c r="L13">
        <f t="shared" ca="1" si="5"/>
        <v>1</v>
      </c>
      <c r="M13">
        <f t="shared" ca="1" si="5"/>
        <v>3</v>
      </c>
    </row>
    <row r="14" spans="2:13" x14ac:dyDescent="0.25">
      <c r="B14">
        <v>11</v>
      </c>
      <c r="C14">
        <f t="shared" ca="1" si="0"/>
        <v>0</v>
      </c>
      <c r="D14">
        <f t="shared" ca="1" si="1"/>
        <v>1</v>
      </c>
      <c r="F14">
        <v>11</v>
      </c>
      <c r="G14">
        <f t="shared" ca="1" si="2"/>
        <v>2</v>
      </c>
      <c r="H14">
        <f t="shared" ca="1" si="3"/>
        <v>1</v>
      </c>
      <c r="J14">
        <v>11</v>
      </c>
      <c r="K14">
        <f t="shared" si="4"/>
        <v>75</v>
      </c>
      <c r="L14">
        <f t="shared" ca="1" si="5"/>
        <v>0</v>
      </c>
      <c r="M14">
        <f t="shared" ca="1" si="5"/>
        <v>1</v>
      </c>
    </row>
    <row r="15" spans="2:13" x14ac:dyDescent="0.25">
      <c r="B15">
        <v>12</v>
      </c>
      <c r="C15">
        <f t="shared" ca="1" si="0"/>
        <v>0</v>
      </c>
      <c r="D15">
        <f t="shared" ca="1" si="1"/>
        <v>0</v>
      </c>
      <c r="F15">
        <v>12</v>
      </c>
      <c r="G15">
        <f t="shared" ca="1" si="2"/>
        <v>3</v>
      </c>
      <c r="H15">
        <f t="shared" ca="1" si="3"/>
        <v>0</v>
      </c>
      <c r="J15">
        <v>12</v>
      </c>
      <c r="K15">
        <f t="shared" si="4"/>
        <v>88</v>
      </c>
      <c r="L15">
        <f t="shared" ca="1" si="5"/>
        <v>0</v>
      </c>
      <c r="M15">
        <f t="shared" ca="1" si="5"/>
        <v>0</v>
      </c>
    </row>
    <row r="16" spans="2:13" x14ac:dyDescent="0.25">
      <c r="B16">
        <v>13</v>
      </c>
      <c r="C16">
        <f t="shared" ca="1" si="0"/>
        <v>2</v>
      </c>
      <c r="D16">
        <f t="shared" ca="1" si="1"/>
        <v>0</v>
      </c>
      <c r="F16">
        <v>13</v>
      </c>
      <c r="G16">
        <f t="shared" ca="1" si="2"/>
        <v>0</v>
      </c>
      <c r="H16">
        <f t="shared" ca="1" si="3"/>
        <v>1</v>
      </c>
      <c r="J16">
        <v>13</v>
      </c>
      <c r="K16">
        <f t="shared" si="4"/>
        <v>102</v>
      </c>
      <c r="L16">
        <f t="shared" ca="1" si="5"/>
        <v>2</v>
      </c>
      <c r="M16">
        <f t="shared" ca="1" si="5"/>
        <v>0</v>
      </c>
    </row>
    <row r="17" spans="2:13" x14ac:dyDescent="0.25">
      <c r="B17">
        <v>14</v>
      </c>
      <c r="C17">
        <f t="shared" ca="1" si="0"/>
        <v>0</v>
      </c>
      <c r="D17">
        <f t="shared" ca="1" si="1"/>
        <v>3</v>
      </c>
      <c r="F17">
        <v>14</v>
      </c>
      <c r="G17">
        <f t="shared" ca="1" si="2"/>
        <v>0</v>
      </c>
      <c r="H17">
        <f t="shared" ca="1" si="3"/>
        <v>1</v>
      </c>
      <c r="J17">
        <v>14</v>
      </c>
      <c r="K17">
        <f t="shared" si="4"/>
        <v>116</v>
      </c>
      <c r="L17">
        <f t="shared" ca="1" si="5"/>
        <v>0</v>
      </c>
      <c r="M17">
        <f t="shared" ca="1" si="5"/>
        <v>3</v>
      </c>
    </row>
    <row r="18" spans="2:13" x14ac:dyDescent="0.25">
      <c r="B18">
        <v>15</v>
      </c>
      <c r="C18">
        <f t="shared" ca="1" si="0"/>
        <v>0</v>
      </c>
      <c r="D18">
        <f t="shared" ca="1" si="1"/>
        <v>2</v>
      </c>
      <c r="F18">
        <v>15</v>
      </c>
      <c r="G18">
        <f t="shared" ca="1" si="2"/>
        <v>0</v>
      </c>
      <c r="H18">
        <f t="shared" ca="1" si="3"/>
        <v>1</v>
      </c>
      <c r="J18">
        <v>15</v>
      </c>
      <c r="K18">
        <f t="shared" si="4"/>
        <v>131</v>
      </c>
      <c r="L18">
        <f t="shared" ca="1" si="5"/>
        <v>0</v>
      </c>
      <c r="M18">
        <f t="shared" ca="1" si="5"/>
        <v>2</v>
      </c>
    </row>
    <row r="19" spans="2:13" x14ac:dyDescent="0.25">
      <c r="B19">
        <v>16</v>
      </c>
      <c r="C19">
        <f t="shared" ca="1" si="0"/>
        <v>1</v>
      </c>
      <c r="D19">
        <f t="shared" ca="1" si="1"/>
        <v>1</v>
      </c>
      <c r="F19">
        <v>16</v>
      </c>
      <c r="G19">
        <f ca="1">INT(RAND()*3)</f>
        <v>0</v>
      </c>
      <c r="H19">
        <f ca="1">INT(RAND()*5)</f>
        <v>2</v>
      </c>
      <c r="J19">
        <v>16</v>
      </c>
      <c r="K19">
        <f t="shared" si="4"/>
        <v>148</v>
      </c>
      <c r="L19">
        <f t="shared" ca="1" si="5"/>
        <v>1</v>
      </c>
      <c r="M19">
        <f t="shared" ca="1" si="5"/>
        <v>1</v>
      </c>
    </row>
    <row r="20" spans="2:13" x14ac:dyDescent="0.25">
      <c r="B20">
        <v>17</v>
      </c>
      <c r="C20">
        <f t="shared" ca="1" si="0"/>
        <v>1</v>
      </c>
      <c r="D20">
        <f t="shared" ca="1" si="1"/>
        <v>2</v>
      </c>
      <c r="F20">
        <v>17</v>
      </c>
      <c r="G20">
        <f t="shared" ref="G20:G40" ca="1" si="6">INT(RAND()*3)</f>
        <v>1</v>
      </c>
      <c r="H20">
        <f t="shared" ref="H20:H29" ca="1" si="7">INT(RAND()*5)</f>
        <v>0</v>
      </c>
      <c r="J20">
        <v>17</v>
      </c>
      <c r="K20">
        <f t="shared" si="4"/>
        <v>164</v>
      </c>
      <c r="L20">
        <f t="shared" ca="1" si="5"/>
        <v>1</v>
      </c>
      <c r="M20">
        <f t="shared" ca="1" si="5"/>
        <v>2</v>
      </c>
    </row>
    <row r="21" spans="2:13" x14ac:dyDescent="0.25">
      <c r="B21">
        <v>18</v>
      </c>
      <c r="C21">
        <f t="shared" ca="1" si="0"/>
        <v>2</v>
      </c>
      <c r="D21">
        <f t="shared" ca="1" si="1"/>
        <v>1</v>
      </c>
      <c r="F21">
        <v>18</v>
      </c>
      <c r="G21">
        <f t="shared" ca="1" si="6"/>
        <v>2</v>
      </c>
      <c r="H21">
        <f t="shared" ca="1" si="7"/>
        <v>3</v>
      </c>
      <c r="J21">
        <v>18</v>
      </c>
      <c r="K21">
        <f t="shared" si="4"/>
        <v>182</v>
      </c>
      <c r="L21">
        <f t="shared" ca="1" si="5"/>
        <v>2</v>
      </c>
      <c r="M21">
        <f t="shared" ca="1" si="5"/>
        <v>1</v>
      </c>
    </row>
    <row r="22" spans="2:13" x14ac:dyDescent="0.25">
      <c r="B22">
        <v>19</v>
      </c>
      <c r="C22">
        <f t="shared" ca="1" si="0"/>
        <v>2</v>
      </c>
      <c r="D22">
        <f t="shared" ca="1" si="1"/>
        <v>1</v>
      </c>
      <c r="F22">
        <v>19</v>
      </c>
      <c r="G22">
        <f t="shared" ca="1" si="6"/>
        <v>1</v>
      </c>
      <c r="H22">
        <f t="shared" ca="1" si="7"/>
        <v>0</v>
      </c>
      <c r="J22">
        <v>19</v>
      </c>
      <c r="K22">
        <f t="shared" si="4"/>
        <v>201</v>
      </c>
      <c r="L22">
        <f t="shared" ca="1" si="5"/>
        <v>2</v>
      </c>
      <c r="M22">
        <f t="shared" ca="1" si="5"/>
        <v>1</v>
      </c>
    </row>
    <row r="23" spans="2:13" x14ac:dyDescent="0.25">
      <c r="B23">
        <v>20</v>
      </c>
      <c r="C23">
        <f t="shared" ca="1" si="0"/>
        <v>1</v>
      </c>
      <c r="D23">
        <f t="shared" ca="1" si="1"/>
        <v>3</v>
      </c>
      <c r="F23">
        <v>20</v>
      </c>
      <c r="G23">
        <f t="shared" ca="1" si="6"/>
        <v>0</v>
      </c>
      <c r="H23">
        <f t="shared" ca="1" si="7"/>
        <v>0</v>
      </c>
      <c r="J23">
        <v>20</v>
      </c>
      <c r="K23">
        <f t="shared" si="4"/>
        <v>220</v>
      </c>
      <c r="L23">
        <f t="shared" ca="1" si="5"/>
        <v>1</v>
      </c>
      <c r="M23">
        <f t="shared" ca="1" si="5"/>
        <v>3</v>
      </c>
    </row>
    <row r="24" spans="2:13" x14ac:dyDescent="0.25">
      <c r="B24">
        <v>21</v>
      </c>
      <c r="C24">
        <f t="shared" ca="1" si="0"/>
        <v>1</v>
      </c>
      <c r="D24">
        <f t="shared" ca="1" si="1"/>
        <v>0</v>
      </c>
      <c r="F24">
        <v>21</v>
      </c>
      <c r="G24">
        <f t="shared" ca="1" si="6"/>
        <v>1</v>
      </c>
      <c r="H24">
        <f t="shared" ca="1" si="7"/>
        <v>2</v>
      </c>
      <c r="J24">
        <v>21</v>
      </c>
      <c r="K24">
        <f t="shared" si="4"/>
        <v>240</v>
      </c>
      <c r="L24">
        <f t="shared" ca="1" si="5"/>
        <v>1</v>
      </c>
      <c r="M24">
        <f t="shared" ca="1" si="5"/>
        <v>0</v>
      </c>
    </row>
    <row r="25" spans="2:13" x14ac:dyDescent="0.25">
      <c r="B25">
        <v>22</v>
      </c>
      <c r="C25">
        <f t="shared" ca="1" si="0"/>
        <v>1</v>
      </c>
      <c r="D25">
        <f t="shared" ca="1" si="1"/>
        <v>1</v>
      </c>
      <c r="F25">
        <v>22</v>
      </c>
      <c r="G25">
        <f t="shared" ca="1" si="6"/>
        <v>0</v>
      </c>
      <c r="H25">
        <f t="shared" ca="1" si="7"/>
        <v>4</v>
      </c>
      <c r="J25">
        <v>22</v>
      </c>
      <c r="K25">
        <f t="shared" si="4"/>
        <v>261</v>
      </c>
      <c r="L25">
        <f t="shared" ca="1" si="5"/>
        <v>1</v>
      </c>
      <c r="M25">
        <f t="shared" ca="1" si="5"/>
        <v>1</v>
      </c>
    </row>
    <row r="26" spans="2:13" x14ac:dyDescent="0.25">
      <c r="B26">
        <v>23</v>
      </c>
      <c r="C26">
        <f t="shared" ca="1" si="0"/>
        <v>1</v>
      </c>
      <c r="D26">
        <f t="shared" ca="1" si="1"/>
        <v>1</v>
      </c>
      <c r="F26">
        <v>23</v>
      </c>
      <c r="G26">
        <f t="shared" ca="1" si="6"/>
        <v>2</v>
      </c>
      <c r="H26">
        <f t="shared" ca="1" si="7"/>
        <v>1</v>
      </c>
      <c r="J26">
        <v>23</v>
      </c>
      <c r="K26">
        <f t="shared" si="4"/>
        <v>283</v>
      </c>
      <c r="L26">
        <f t="shared" ca="1" si="5"/>
        <v>1</v>
      </c>
      <c r="M26">
        <f t="shared" ca="1" si="5"/>
        <v>1</v>
      </c>
    </row>
    <row r="27" spans="2:13" x14ac:dyDescent="0.25">
      <c r="B27">
        <v>24</v>
      </c>
      <c r="C27">
        <f ca="1">INT(RAND()*5)</f>
        <v>1</v>
      </c>
      <c r="D27">
        <f t="shared" ca="1" si="1"/>
        <v>4</v>
      </c>
      <c r="F27">
        <v>24</v>
      </c>
      <c r="G27">
        <f t="shared" ca="1" si="6"/>
        <v>2</v>
      </c>
      <c r="H27">
        <f t="shared" ca="1" si="7"/>
        <v>3</v>
      </c>
      <c r="J27">
        <v>24</v>
      </c>
      <c r="K27">
        <f t="shared" si="4"/>
        <v>306</v>
      </c>
      <c r="L27">
        <f t="shared" ca="1" si="5"/>
        <v>1</v>
      </c>
      <c r="M27">
        <f t="shared" ca="1" si="5"/>
        <v>4</v>
      </c>
    </row>
    <row r="28" spans="2:13" x14ac:dyDescent="0.25">
      <c r="B28">
        <v>25</v>
      </c>
      <c r="C28">
        <f t="shared" ref="C28:C52" ca="1" si="8">INT(RAND()*5)</f>
        <v>2</v>
      </c>
      <c r="D28">
        <f ca="1">INT(RAND()*2)</f>
        <v>1</v>
      </c>
      <c r="F28">
        <v>25</v>
      </c>
      <c r="G28">
        <f t="shared" ca="1" si="6"/>
        <v>1</v>
      </c>
      <c r="H28">
        <f t="shared" ca="1" si="7"/>
        <v>2</v>
      </c>
      <c r="J28">
        <v>25</v>
      </c>
      <c r="K28">
        <f t="shared" si="4"/>
        <v>329</v>
      </c>
      <c r="L28">
        <f t="shared" ca="1" si="5"/>
        <v>2</v>
      </c>
      <c r="M28">
        <f t="shared" ca="1" si="5"/>
        <v>1</v>
      </c>
    </row>
    <row r="29" spans="2:13" x14ac:dyDescent="0.25">
      <c r="B29">
        <v>26</v>
      </c>
      <c r="C29">
        <f t="shared" ca="1" si="8"/>
        <v>1</v>
      </c>
      <c r="D29">
        <f t="shared" ref="D29:D39" ca="1" si="9">INT(RAND()*2)</f>
        <v>0</v>
      </c>
      <c r="F29">
        <v>26</v>
      </c>
      <c r="G29">
        <f t="shared" ca="1" si="6"/>
        <v>0</v>
      </c>
      <c r="H29">
        <f t="shared" ca="1" si="7"/>
        <v>0</v>
      </c>
      <c r="J29">
        <v>26</v>
      </c>
      <c r="K29">
        <f t="shared" si="4"/>
        <v>353</v>
      </c>
      <c r="L29">
        <f t="shared" ca="1" si="5"/>
        <v>1</v>
      </c>
      <c r="M29">
        <f t="shared" ca="1" si="5"/>
        <v>0</v>
      </c>
    </row>
    <row r="30" spans="2:13" x14ac:dyDescent="0.25">
      <c r="B30">
        <v>27</v>
      </c>
      <c r="C30">
        <f t="shared" ca="1" si="8"/>
        <v>0</v>
      </c>
      <c r="D30">
        <f t="shared" ca="1" si="9"/>
        <v>0</v>
      </c>
      <c r="F30">
        <v>27</v>
      </c>
      <c r="G30">
        <f t="shared" ca="1" si="6"/>
        <v>2</v>
      </c>
      <c r="H30">
        <f ca="1">INT(RAND()*1)</f>
        <v>0</v>
      </c>
      <c r="J30">
        <v>27</v>
      </c>
      <c r="K30">
        <f t="shared" si="4"/>
        <v>378</v>
      </c>
      <c r="L30">
        <f t="shared" ca="1" si="5"/>
        <v>0</v>
      </c>
      <c r="M30">
        <f t="shared" ca="1" si="5"/>
        <v>0</v>
      </c>
    </row>
    <row r="31" spans="2:13" x14ac:dyDescent="0.25">
      <c r="B31">
        <v>28</v>
      </c>
      <c r="C31">
        <f t="shared" ca="1" si="8"/>
        <v>0</v>
      </c>
      <c r="D31">
        <f t="shared" ca="1" si="9"/>
        <v>1</v>
      </c>
      <c r="F31">
        <v>28</v>
      </c>
      <c r="G31">
        <f t="shared" ca="1" si="6"/>
        <v>2</v>
      </c>
      <c r="H31">
        <f t="shared" ref="H31:H42" ca="1" si="10">INT(RAND()*1)</f>
        <v>0</v>
      </c>
      <c r="J31">
        <v>28</v>
      </c>
      <c r="K31">
        <f t="shared" si="4"/>
        <v>403</v>
      </c>
      <c r="L31">
        <f t="shared" ca="1" si="5"/>
        <v>0</v>
      </c>
      <c r="M31">
        <f t="shared" ca="1" si="5"/>
        <v>1</v>
      </c>
    </row>
    <row r="32" spans="2:13" x14ac:dyDescent="0.25">
      <c r="B32">
        <v>29</v>
      </c>
      <c r="C32">
        <f t="shared" ca="1" si="8"/>
        <v>4</v>
      </c>
      <c r="D32">
        <f t="shared" ca="1" si="9"/>
        <v>1</v>
      </c>
      <c r="F32">
        <v>29</v>
      </c>
      <c r="G32">
        <f t="shared" ca="1" si="6"/>
        <v>1</v>
      </c>
      <c r="H32">
        <f t="shared" ca="1" si="10"/>
        <v>0</v>
      </c>
      <c r="J32">
        <v>29</v>
      </c>
      <c r="K32">
        <f t="shared" si="4"/>
        <v>429</v>
      </c>
      <c r="L32">
        <f t="shared" ca="1" si="5"/>
        <v>4</v>
      </c>
      <c r="M32">
        <f t="shared" ca="1" si="5"/>
        <v>1</v>
      </c>
    </row>
    <row r="33" spans="2:13" x14ac:dyDescent="0.25">
      <c r="B33">
        <v>30</v>
      </c>
      <c r="C33">
        <f t="shared" ca="1" si="8"/>
        <v>3</v>
      </c>
      <c r="D33">
        <f t="shared" ca="1" si="9"/>
        <v>0</v>
      </c>
      <c r="F33">
        <v>30</v>
      </c>
      <c r="G33">
        <f t="shared" ca="1" si="6"/>
        <v>1</v>
      </c>
      <c r="H33">
        <f t="shared" ca="1" si="10"/>
        <v>0</v>
      </c>
      <c r="J33">
        <v>30</v>
      </c>
      <c r="K33">
        <f t="shared" si="4"/>
        <v>456</v>
      </c>
      <c r="L33">
        <f t="shared" ca="1" si="5"/>
        <v>3</v>
      </c>
      <c r="M33">
        <f t="shared" ca="1" si="5"/>
        <v>0</v>
      </c>
    </row>
    <row r="34" spans="2:13" x14ac:dyDescent="0.25">
      <c r="B34">
        <v>31</v>
      </c>
      <c r="C34">
        <f t="shared" ca="1" si="8"/>
        <v>4</v>
      </c>
      <c r="D34">
        <f t="shared" ca="1" si="9"/>
        <v>1</v>
      </c>
      <c r="F34">
        <v>31</v>
      </c>
      <c r="G34">
        <f t="shared" ca="1" si="6"/>
        <v>0</v>
      </c>
      <c r="H34">
        <f t="shared" ca="1" si="10"/>
        <v>0</v>
      </c>
      <c r="J34">
        <v>31</v>
      </c>
      <c r="K34">
        <f t="shared" si="4"/>
        <v>484</v>
      </c>
      <c r="L34">
        <f t="shared" ca="1" si="5"/>
        <v>4</v>
      </c>
      <c r="M34">
        <f t="shared" ca="1" si="5"/>
        <v>1</v>
      </c>
    </row>
    <row r="35" spans="2:13" x14ac:dyDescent="0.25">
      <c r="B35">
        <v>32</v>
      </c>
      <c r="C35">
        <f t="shared" ca="1" si="8"/>
        <v>0</v>
      </c>
      <c r="D35">
        <f t="shared" ca="1" si="9"/>
        <v>0</v>
      </c>
      <c r="F35">
        <v>32</v>
      </c>
      <c r="G35">
        <f t="shared" ca="1" si="6"/>
        <v>2</v>
      </c>
      <c r="H35">
        <f t="shared" ca="1" si="10"/>
        <v>0</v>
      </c>
      <c r="J35">
        <v>32</v>
      </c>
      <c r="K35">
        <f t="shared" si="4"/>
        <v>512</v>
      </c>
      <c r="L35">
        <f t="shared" ca="1" si="5"/>
        <v>0</v>
      </c>
      <c r="M35">
        <f t="shared" ca="1" si="5"/>
        <v>0</v>
      </c>
    </row>
    <row r="36" spans="2:13" x14ac:dyDescent="0.25">
      <c r="B36">
        <v>33</v>
      </c>
      <c r="C36">
        <f t="shared" ca="1" si="8"/>
        <v>1</v>
      </c>
      <c r="D36">
        <f t="shared" ca="1" si="9"/>
        <v>1</v>
      </c>
      <c r="F36">
        <v>33</v>
      </c>
      <c r="G36">
        <f t="shared" ca="1" si="6"/>
        <v>2</v>
      </c>
      <c r="H36">
        <f t="shared" ca="1" si="10"/>
        <v>0</v>
      </c>
      <c r="J36">
        <v>33</v>
      </c>
      <c r="K36">
        <f t="shared" si="4"/>
        <v>542</v>
      </c>
      <c r="L36">
        <f t="shared" ca="1" si="5"/>
        <v>1</v>
      </c>
      <c r="M36">
        <f t="shared" ca="1" si="5"/>
        <v>1</v>
      </c>
    </row>
    <row r="37" spans="2:13" x14ac:dyDescent="0.25">
      <c r="B37">
        <v>34</v>
      </c>
      <c r="C37">
        <f t="shared" ca="1" si="8"/>
        <v>2</v>
      </c>
      <c r="D37">
        <f t="shared" ca="1" si="9"/>
        <v>1</v>
      </c>
      <c r="F37">
        <v>34</v>
      </c>
      <c r="G37">
        <f t="shared" ca="1" si="6"/>
        <v>2</v>
      </c>
      <c r="H37">
        <f t="shared" ca="1" si="10"/>
        <v>0</v>
      </c>
      <c r="J37">
        <v>34</v>
      </c>
      <c r="K37">
        <f t="shared" si="4"/>
        <v>572</v>
      </c>
      <c r="L37">
        <f t="shared" ca="1" si="5"/>
        <v>2</v>
      </c>
      <c r="M37">
        <f t="shared" ca="1" si="5"/>
        <v>1</v>
      </c>
    </row>
    <row r="38" spans="2:13" x14ac:dyDescent="0.25">
      <c r="B38">
        <v>35</v>
      </c>
      <c r="C38">
        <f t="shared" ca="1" si="8"/>
        <v>1</v>
      </c>
      <c r="D38">
        <f t="shared" ca="1" si="9"/>
        <v>1</v>
      </c>
      <c r="F38">
        <v>35</v>
      </c>
      <c r="G38">
        <f t="shared" ca="1" si="6"/>
        <v>2</v>
      </c>
      <c r="H38">
        <f t="shared" ca="1" si="10"/>
        <v>0</v>
      </c>
      <c r="J38">
        <v>35</v>
      </c>
      <c r="K38">
        <f t="shared" si="4"/>
        <v>602</v>
      </c>
      <c r="L38">
        <f t="shared" ca="1" si="5"/>
        <v>1</v>
      </c>
      <c r="M38">
        <f t="shared" ca="1" si="5"/>
        <v>1</v>
      </c>
    </row>
    <row r="39" spans="2:13" x14ac:dyDescent="0.25">
      <c r="B39">
        <v>36</v>
      </c>
      <c r="C39">
        <f t="shared" ca="1" si="8"/>
        <v>3</v>
      </c>
      <c r="D39">
        <f t="shared" ca="1" si="9"/>
        <v>0</v>
      </c>
      <c r="F39">
        <v>36</v>
      </c>
      <c r="G39">
        <f t="shared" ca="1" si="6"/>
        <v>0</v>
      </c>
      <c r="H39">
        <f t="shared" ca="1" si="10"/>
        <v>0</v>
      </c>
      <c r="J39">
        <v>36</v>
      </c>
      <c r="K39">
        <f t="shared" si="4"/>
        <v>633</v>
      </c>
      <c r="L39">
        <f t="shared" ca="1" si="5"/>
        <v>3</v>
      </c>
      <c r="M39">
        <f t="shared" ca="1" si="5"/>
        <v>0</v>
      </c>
    </row>
    <row r="40" spans="2:13" x14ac:dyDescent="0.25">
      <c r="B40">
        <v>37</v>
      </c>
      <c r="C40">
        <f t="shared" ca="1" si="8"/>
        <v>3</v>
      </c>
      <c r="D40">
        <v>0</v>
      </c>
      <c r="F40">
        <v>37</v>
      </c>
      <c r="G40">
        <f t="shared" ca="1" si="6"/>
        <v>2</v>
      </c>
      <c r="H40">
        <f t="shared" ca="1" si="10"/>
        <v>0</v>
      </c>
      <c r="J40">
        <v>37</v>
      </c>
      <c r="K40">
        <f t="shared" si="4"/>
        <v>665</v>
      </c>
      <c r="L40">
        <f t="shared" ca="1" si="5"/>
        <v>3</v>
      </c>
      <c r="M40">
        <f t="shared" si="5"/>
        <v>0</v>
      </c>
    </row>
    <row r="41" spans="2:13" x14ac:dyDescent="0.25">
      <c r="B41">
        <v>38</v>
      </c>
      <c r="C41">
        <f t="shared" ca="1" si="8"/>
        <v>2</v>
      </c>
      <c r="D41">
        <v>0</v>
      </c>
      <c r="F41">
        <v>38</v>
      </c>
      <c r="G41">
        <f ca="1">INT(RAND()*10)</f>
        <v>1</v>
      </c>
      <c r="H41">
        <f t="shared" ca="1" si="10"/>
        <v>0</v>
      </c>
      <c r="J41">
        <v>38</v>
      </c>
      <c r="K41">
        <f t="shared" si="4"/>
        <v>698</v>
      </c>
      <c r="L41">
        <f t="shared" ca="1" si="5"/>
        <v>2</v>
      </c>
      <c r="M41">
        <f t="shared" si="5"/>
        <v>0</v>
      </c>
    </row>
    <row r="42" spans="2:13" x14ac:dyDescent="0.25">
      <c r="B42">
        <v>39</v>
      </c>
      <c r="C42">
        <f t="shared" ca="1" si="8"/>
        <v>3</v>
      </c>
      <c r="D42">
        <v>0</v>
      </c>
      <c r="F42">
        <v>39</v>
      </c>
      <c r="G42">
        <f t="shared" ref="G42:G47" ca="1" si="11">INT(RAND()*5)</f>
        <v>2</v>
      </c>
      <c r="H42">
        <f t="shared" ca="1" si="10"/>
        <v>0</v>
      </c>
      <c r="J42">
        <v>39</v>
      </c>
      <c r="K42">
        <f t="shared" si="4"/>
        <v>731</v>
      </c>
      <c r="L42">
        <f t="shared" ca="1" si="5"/>
        <v>3</v>
      </c>
      <c r="M42">
        <f t="shared" si="5"/>
        <v>0</v>
      </c>
    </row>
    <row r="43" spans="2:13" x14ac:dyDescent="0.25">
      <c r="B43">
        <v>40</v>
      </c>
      <c r="C43">
        <f t="shared" ca="1" si="8"/>
        <v>1</v>
      </c>
      <c r="D43">
        <v>0</v>
      </c>
      <c r="F43">
        <v>40</v>
      </c>
      <c r="G43">
        <f t="shared" ca="1" si="11"/>
        <v>4</v>
      </c>
      <c r="H43">
        <f ca="1">INT(RAND()*6)</f>
        <v>4</v>
      </c>
      <c r="J43">
        <v>40</v>
      </c>
      <c r="K43">
        <f t="shared" si="4"/>
        <v>766</v>
      </c>
      <c r="L43">
        <f t="shared" ca="1" si="5"/>
        <v>1</v>
      </c>
      <c r="M43">
        <f t="shared" si="5"/>
        <v>0</v>
      </c>
    </row>
    <row r="44" spans="2:13" x14ac:dyDescent="0.25">
      <c r="B44">
        <v>41</v>
      </c>
      <c r="C44">
        <f t="shared" ca="1" si="8"/>
        <v>0</v>
      </c>
      <c r="D44">
        <v>0</v>
      </c>
      <c r="F44">
        <v>41</v>
      </c>
      <c r="G44">
        <f t="shared" ca="1" si="11"/>
        <v>0</v>
      </c>
      <c r="H44">
        <f t="shared" ref="H44:H56" ca="1" si="12">INT(RAND()*6)</f>
        <v>4</v>
      </c>
      <c r="J44">
        <v>41</v>
      </c>
      <c r="K44">
        <f t="shared" si="4"/>
        <v>800</v>
      </c>
      <c r="L44">
        <f t="shared" ca="1" si="5"/>
        <v>0</v>
      </c>
      <c r="M44">
        <f t="shared" si="5"/>
        <v>0</v>
      </c>
    </row>
    <row r="45" spans="2:13" x14ac:dyDescent="0.25">
      <c r="B45">
        <v>42</v>
      </c>
      <c r="C45">
        <f t="shared" ca="1" si="8"/>
        <v>0</v>
      </c>
      <c r="D45">
        <v>0</v>
      </c>
      <c r="F45">
        <v>42</v>
      </c>
      <c r="G45">
        <f t="shared" ca="1" si="11"/>
        <v>0</v>
      </c>
      <c r="H45">
        <f t="shared" ca="1" si="12"/>
        <v>4</v>
      </c>
      <c r="J45">
        <v>42</v>
      </c>
      <c r="K45">
        <f t="shared" si="4"/>
        <v>836</v>
      </c>
      <c r="L45">
        <f t="shared" ca="1" si="5"/>
        <v>0</v>
      </c>
      <c r="M45">
        <f t="shared" si="5"/>
        <v>0</v>
      </c>
    </row>
    <row r="46" spans="2:13" x14ac:dyDescent="0.25">
      <c r="B46">
        <v>43</v>
      </c>
      <c r="C46">
        <f t="shared" ca="1" si="8"/>
        <v>3</v>
      </c>
      <c r="D46">
        <v>0</v>
      </c>
      <c r="F46">
        <v>43</v>
      </c>
      <c r="G46">
        <f t="shared" ca="1" si="11"/>
        <v>4</v>
      </c>
      <c r="H46">
        <f t="shared" ca="1" si="12"/>
        <v>3</v>
      </c>
      <c r="J46">
        <v>43</v>
      </c>
      <c r="K46">
        <f t="shared" si="4"/>
        <v>872</v>
      </c>
      <c r="L46">
        <f t="shared" ca="1" si="5"/>
        <v>3</v>
      </c>
      <c r="M46">
        <f t="shared" si="5"/>
        <v>0</v>
      </c>
    </row>
    <row r="47" spans="2:13" x14ac:dyDescent="0.25">
      <c r="B47">
        <v>44</v>
      </c>
      <c r="C47">
        <f t="shared" ca="1" si="8"/>
        <v>1</v>
      </c>
      <c r="D47">
        <v>0</v>
      </c>
      <c r="F47">
        <v>44</v>
      </c>
      <c r="G47">
        <f t="shared" ca="1" si="11"/>
        <v>0</v>
      </c>
      <c r="H47">
        <f t="shared" ca="1" si="12"/>
        <v>0</v>
      </c>
      <c r="J47">
        <v>44</v>
      </c>
      <c r="K47">
        <f t="shared" si="4"/>
        <v>909</v>
      </c>
      <c r="L47">
        <f t="shared" ca="1" si="5"/>
        <v>1</v>
      </c>
      <c r="M47">
        <f t="shared" si="5"/>
        <v>0</v>
      </c>
    </row>
    <row r="48" spans="2:13" x14ac:dyDescent="0.25">
      <c r="B48">
        <v>45</v>
      </c>
      <c r="C48">
        <f t="shared" ca="1" si="8"/>
        <v>2</v>
      </c>
      <c r="D48">
        <v>0</v>
      </c>
      <c r="F48">
        <v>45</v>
      </c>
      <c r="G48">
        <f ca="1">INT(RAND()*10)</f>
        <v>6</v>
      </c>
      <c r="H48">
        <f t="shared" ca="1" si="12"/>
        <v>4</v>
      </c>
      <c r="J48">
        <v>45</v>
      </c>
      <c r="K48">
        <f t="shared" si="4"/>
        <v>946</v>
      </c>
      <c r="L48">
        <f t="shared" ca="1" si="5"/>
        <v>2</v>
      </c>
      <c r="M48">
        <f t="shared" si="5"/>
        <v>0</v>
      </c>
    </row>
    <row r="49" spans="2:13" x14ac:dyDescent="0.25">
      <c r="B49">
        <v>46</v>
      </c>
      <c r="C49">
        <f t="shared" ca="1" si="8"/>
        <v>0</v>
      </c>
      <c r="D49">
        <v>0</v>
      </c>
      <c r="F49">
        <v>46</v>
      </c>
      <c r="G49">
        <f t="shared" ref="G49:G57" ca="1" si="13">INT(RAND()*10)</f>
        <v>3</v>
      </c>
      <c r="H49">
        <f t="shared" ca="1" si="12"/>
        <v>3</v>
      </c>
      <c r="J49">
        <v>46</v>
      </c>
      <c r="K49">
        <f t="shared" si="4"/>
        <v>984</v>
      </c>
      <c r="L49">
        <f t="shared" ca="1" si="5"/>
        <v>0</v>
      </c>
      <c r="M49">
        <f t="shared" si="5"/>
        <v>0</v>
      </c>
    </row>
    <row r="50" spans="2:13" x14ac:dyDescent="0.25">
      <c r="B50">
        <v>47</v>
      </c>
      <c r="C50">
        <f t="shared" ca="1" si="8"/>
        <v>4</v>
      </c>
      <c r="D50">
        <v>0</v>
      </c>
      <c r="F50">
        <v>47</v>
      </c>
      <c r="G50">
        <f t="shared" ca="1" si="13"/>
        <v>7</v>
      </c>
      <c r="H50">
        <f t="shared" ca="1" si="12"/>
        <v>1</v>
      </c>
      <c r="J50">
        <v>47</v>
      </c>
      <c r="K50">
        <f t="shared" si="4"/>
        <v>1023</v>
      </c>
      <c r="L50">
        <f t="shared" ca="1" si="5"/>
        <v>4</v>
      </c>
      <c r="M50">
        <f t="shared" si="5"/>
        <v>0</v>
      </c>
    </row>
    <row r="51" spans="2:13" x14ac:dyDescent="0.25">
      <c r="B51">
        <v>48</v>
      </c>
      <c r="C51">
        <f t="shared" ca="1" si="8"/>
        <v>0</v>
      </c>
      <c r="D51">
        <v>0</v>
      </c>
      <c r="F51">
        <v>48</v>
      </c>
      <c r="G51">
        <f t="shared" ca="1" si="13"/>
        <v>1</v>
      </c>
      <c r="H51">
        <f t="shared" ca="1" si="12"/>
        <v>3</v>
      </c>
      <c r="J51">
        <v>48</v>
      </c>
      <c r="K51">
        <f t="shared" si="4"/>
        <v>1063</v>
      </c>
      <c r="L51">
        <f t="shared" ca="1" si="5"/>
        <v>0</v>
      </c>
      <c r="M51">
        <f t="shared" si="5"/>
        <v>0</v>
      </c>
    </row>
    <row r="52" spans="2:13" x14ac:dyDescent="0.25">
      <c r="B52">
        <v>49</v>
      </c>
      <c r="C52">
        <f t="shared" ca="1" si="8"/>
        <v>3</v>
      </c>
      <c r="D52">
        <v>0</v>
      </c>
      <c r="F52">
        <v>49</v>
      </c>
      <c r="G52">
        <f t="shared" ca="1" si="13"/>
        <v>0</v>
      </c>
      <c r="H52">
        <f t="shared" ca="1" si="12"/>
        <v>5</v>
      </c>
      <c r="J52">
        <v>49</v>
      </c>
      <c r="K52">
        <f t="shared" si="4"/>
        <v>1103</v>
      </c>
      <c r="L52">
        <f t="shared" ca="1" si="5"/>
        <v>3</v>
      </c>
      <c r="M52">
        <f t="shared" si="5"/>
        <v>0</v>
      </c>
    </row>
    <row r="53" spans="2:13" x14ac:dyDescent="0.25">
      <c r="B53">
        <v>50</v>
      </c>
      <c r="C53">
        <f t="shared" ref="C53:C66" ca="1" si="14">INT(RAND()*10)</f>
        <v>3</v>
      </c>
      <c r="D53">
        <v>0</v>
      </c>
      <c r="F53">
        <v>50</v>
      </c>
      <c r="G53">
        <f t="shared" ca="1" si="13"/>
        <v>6</v>
      </c>
      <c r="H53">
        <f t="shared" ca="1" si="12"/>
        <v>2</v>
      </c>
      <c r="J53">
        <v>50</v>
      </c>
      <c r="K53">
        <f t="shared" si="4"/>
        <v>1144</v>
      </c>
      <c r="L53">
        <f t="shared" ca="1" si="5"/>
        <v>3</v>
      </c>
      <c r="M53">
        <f t="shared" si="5"/>
        <v>0</v>
      </c>
    </row>
    <row r="54" spans="2:13" x14ac:dyDescent="0.25">
      <c r="B54">
        <v>51</v>
      </c>
      <c r="C54">
        <f t="shared" ca="1" si="14"/>
        <v>6</v>
      </c>
      <c r="D54">
        <v>0</v>
      </c>
      <c r="F54">
        <v>51</v>
      </c>
      <c r="G54">
        <f t="shared" ca="1" si="13"/>
        <v>5</v>
      </c>
      <c r="H54">
        <f t="shared" ca="1" si="12"/>
        <v>2</v>
      </c>
      <c r="J54">
        <v>51</v>
      </c>
      <c r="K54">
        <f t="shared" si="4"/>
        <v>1185</v>
      </c>
      <c r="L54">
        <f t="shared" ca="1" si="5"/>
        <v>6</v>
      </c>
      <c r="M54">
        <f t="shared" si="5"/>
        <v>0</v>
      </c>
    </row>
    <row r="55" spans="2:13" x14ac:dyDescent="0.25">
      <c r="B55">
        <v>52</v>
      </c>
      <c r="C55">
        <f t="shared" ca="1" si="14"/>
        <v>9</v>
      </c>
      <c r="D55">
        <v>0</v>
      </c>
      <c r="F55">
        <v>52</v>
      </c>
      <c r="G55">
        <f t="shared" ca="1" si="13"/>
        <v>7</v>
      </c>
      <c r="H55">
        <f t="shared" ca="1" si="12"/>
        <v>5</v>
      </c>
      <c r="J55">
        <v>52</v>
      </c>
      <c r="K55">
        <f t="shared" si="4"/>
        <v>1227</v>
      </c>
      <c r="L55">
        <f t="shared" ca="1" si="5"/>
        <v>9</v>
      </c>
      <c r="M55">
        <f t="shared" si="5"/>
        <v>0</v>
      </c>
    </row>
    <row r="56" spans="2:13" x14ac:dyDescent="0.25">
      <c r="B56">
        <v>53</v>
      </c>
      <c r="C56">
        <f t="shared" ca="1" si="14"/>
        <v>8</v>
      </c>
      <c r="D56">
        <v>0</v>
      </c>
      <c r="F56">
        <v>53</v>
      </c>
      <c r="G56">
        <f t="shared" ca="1" si="13"/>
        <v>9</v>
      </c>
      <c r="H56">
        <f t="shared" ca="1" si="12"/>
        <v>1</v>
      </c>
      <c r="J56">
        <v>53</v>
      </c>
      <c r="K56">
        <f t="shared" si="4"/>
        <v>1270</v>
      </c>
      <c r="L56">
        <f t="shared" ca="1" si="5"/>
        <v>8</v>
      </c>
      <c r="M56">
        <f t="shared" si="5"/>
        <v>0</v>
      </c>
    </row>
    <row r="57" spans="2:13" x14ac:dyDescent="0.25">
      <c r="B57">
        <v>54</v>
      </c>
      <c r="C57">
        <f t="shared" ca="1" si="14"/>
        <v>9</v>
      </c>
      <c r="D57">
        <v>0</v>
      </c>
      <c r="F57">
        <v>54</v>
      </c>
      <c r="G57">
        <f t="shared" ca="1" si="13"/>
        <v>6</v>
      </c>
      <c r="H57">
        <f ca="1">INT(RAND()*2)</f>
        <v>1</v>
      </c>
      <c r="J57">
        <v>54</v>
      </c>
      <c r="K57">
        <f t="shared" si="4"/>
        <v>1314</v>
      </c>
      <c r="L57">
        <f t="shared" ca="1" si="5"/>
        <v>9</v>
      </c>
      <c r="M57">
        <f t="shared" si="5"/>
        <v>0</v>
      </c>
    </row>
    <row r="58" spans="2:13" x14ac:dyDescent="0.25">
      <c r="B58">
        <v>55</v>
      </c>
      <c r="C58">
        <f t="shared" ca="1" si="14"/>
        <v>2</v>
      </c>
      <c r="D58">
        <v>0</v>
      </c>
      <c r="F58">
        <v>55</v>
      </c>
      <c r="G58">
        <f ca="1">INT(RAND()*2)</f>
        <v>0</v>
      </c>
      <c r="H58">
        <f t="shared" ref="H58:H66" ca="1" si="15">INT(RAND()*2)</f>
        <v>0</v>
      </c>
      <c r="J58">
        <v>55</v>
      </c>
      <c r="K58">
        <f t="shared" si="4"/>
        <v>1358</v>
      </c>
      <c r="L58">
        <f t="shared" ca="1" si="5"/>
        <v>2</v>
      </c>
      <c r="M58">
        <f t="shared" si="5"/>
        <v>0</v>
      </c>
    </row>
    <row r="59" spans="2:13" x14ac:dyDescent="0.25">
      <c r="B59">
        <v>56</v>
      </c>
      <c r="C59">
        <f t="shared" ca="1" si="14"/>
        <v>9</v>
      </c>
      <c r="D59">
        <v>0</v>
      </c>
      <c r="F59">
        <v>56</v>
      </c>
      <c r="G59">
        <f t="shared" ref="G59:G66" ca="1" si="16">INT(RAND()*2)</f>
        <v>0</v>
      </c>
      <c r="H59">
        <f t="shared" ca="1" si="15"/>
        <v>1</v>
      </c>
      <c r="J59">
        <v>56</v>
      </c>
      <c r="K59">
        <f t="shared" si="4"/>
        <v>1402</v>
      </c>
      <c r="L59">
        <f t="shared" ca="1" si="5"/>
        <v>9</v>
      </c>
      <c r="M59">
        <f t="shared" si="5"/>
        <v>0</v>
      </c>
    </row>
    <row r="60" spans="2:13" x14ac:dyDescent="0.25">
      <c r="B60">
        <v>57</v>
      </c>
      <c r="C60">
        <f t="shared" ca="1" si="14"/>
        <v>7</v>
      </c>
      <c r="D60">
        <v>0</v>
      </c>
      <c r="F60">
        <v>57</v>
      </c>
      <c r="G60">
        <f t="shared" ca="1" si="16"/>
        <v>1</v>
      </c>
      <c r="H60">
        <f t="shared" ca="1" si="15"/>
        <v>0</v>
      </c>
      <c r="J60">
        <v>57</v>
      </c>
      <c r="K60">
        <f t="shared" si="4"/>
        <v>1448</v>
      </c>
      <c r="L60">
        <f t="shared" ca="1" si="5"/>
        <v>7</v>
      </c>
      <c r="M60">
        <f t="shared" si="5"/>
        <v>0</v>
      </c>
    </row>
    <row r="61" spans="2:13" x14ac:dyDescent="0.25">
      <c r="B61">
        <v>58</v>
      </c>
      <c r="C61">
        <f t="shared" ca="1" si="14"/>
        <v>2</v>
      </c>
      <c r="D61">
        <v>0</v>
      </c>
      <c r="F61">
        <v>58</v>
      </c>
      <c r="G61">
        <f t="shared" ca="1" si="16"/>
        <v>0</v>
      </c>
      <c r="H61">
        <f t="shared" ca="1" si="15"/>
        <v>0</v>
      </c>
      <c r="J61">
        <v>58</v>
      </c>
      <c r="K61">
        <f t="shared" si="4"/>
        <v>1494</v>
      </c>
      <c r="L61">
        <f t="shared" ca="1" si="5"/>
        <v>2</v>
      </c>
      <c r="M61">
        <f t="shared" si="5"/>
        <v>0</v>
      </c>
    </row>
    <row r="62" spans="2:13" x14ac:dyDescent="0.25">
      <c r="B62">
        <v>59</v>
      </c>
      <c r="C62">
        <f t="shared" ca="1" si="14"/>
        <v>6</v>
      </c>
      <c r="D62">
        <v>0</v>
      </c>
      <c r="F62">
        <v>59</v>
      </c>
      <c r="G62">
        <f t="shared" ca="1" si="16"/>
        <v>0</v>
      </c>
      <c r="H62">
        <f t="shared" ca="1" si="15"/>
        <v>0</v>
      </c>
      <c r="J62">
        <v>59</v>
      </c>
      <c r="K62">
        <f t="shared" si="4"/>
        <v>1541</v>
      </c>
      <c r="L62">
        <f t="shared" ca="1" si="5"/>
        <v>6</v>
      </c>
      <c r="M62">
        <f t="shared" si="5"/>
        <v>0</v>
      </c>
    </row>
    <row r="63" spans="2:13" x14ac:dyDescent="0.25">
      <c r="B63">
        <v>60</v>
      </c>
      <c r="C63">
        <f t="shared" ca="1" si="14"/>
        <v>8</v>
      </c>
      <c r="D63">
        <v>0</v>
      </c>
      <c r="F63">
        <v>60</v>
      </c>
      <c r="G63">
        <f t="shared" ca="1" si="16"/>
        <v>0</v>
      </c>
      <c r="H63">
        <f t="shared" ca="1" si="15"/>
        <v>0</v>
      </c>
      <c r="J63">
        <v>60</v>
      </c>
      <c r="K63">
        <f t="shared" si="4"/>
        <v>1588</v>
      </c>
      <c r="L63">
        <f t="shared" ca="1" si="5"/>
        <v>8</v>
      </c>
      <c r="M63">
        <f t="shared" si="5"/>
        <v>0</v>
      </c>
    </row>
    <row r="64" spans="2:13" x14ac:dyDescent="0.25">
      <c r="B64">
        <v>61</v>
      </c>
      <c r="C64">
        <f t="shared" ca="1" si="14"/>
        <v>9</v>
      </c>
      <c r="D64">
        <v>0</v>
      </c>
      <c r="F64">
        <v>61</v>
      </c>
      <c r="G64">
        <f t="shared" ca="1" si="16"/>
        <v>1</v>
      </c>
      <c r="H64">
        <f t="shared" ca="1" si="15"/>
        <v>0</v>
      </c>
      <c r="J64">
        <v>61</v>
      </c>
      <c r="K64">
        <f t="shared" si="4"/>
        <v>1636</v>
      </c>
      <c r="L64">
        <f t="shared" ca="1" si="5"/>
        <v>9</v>
      </c>
      <c r="M64">
        <f t="shared" si="5"/>
        <v>0</v>
      </c>
    </row>
    <row r="65" spans="2:13" x14ac:dyDescent="0.25">
      <c r="B65">
        <v>62</v>
      </c>
      <c r="C65">
        <f t="shared" ca="1" si="14"/>
        <v>0</v>
      </c>
      <c r="D65">
        <v>0</v>
      </c>
      <c r="F65">
        <v>62</v>
      </c>
      <c r="G65">
        <f t="shared" ca="1" si="16"/>
        <v>1</v>
      </c>
      <c r="H65">
        <f t="shared" ca="1" si="15"/>
        <v>1</v>
      </c>
      <c r="J65">
        <v>62</v>
      </c>
      <c r="K65">
        <f t="shared" si="4"/>
        <v>1684</v>
      </c>
      <c r="L65">
        <f t="shared" ca="1" si="5"/>
        <v>0</v>
      </c>
      <c r="M65">
        <f t="shared" si="5"/>
        <v>0</v>
      </c>
    </row>
    <row r="66" spans="2:13" x14ac:dyDescent="0.25">
      <c r="B66">
        <v>63</v>
      </c>
      <c r="C66">
        <f t="shared" ca="1" si="14"/>
        <v>3</v>
      </c>
      <c r="D66">
        <v>0</v>
      </c>
      <c r="F66">
        <v>63</v>
      </c>
      <c r="G66">
        <f t="shared" ca="1" si="16"/>
        <v>1</v>
      </c>
      <c r="H66">
        <f t="shared" ca="1" si="15"/>
        <v>1</v>
      </c>
      <c r="J66">
        <v>63</v>
      </c>
      <c r="K66">
        <f t="shared" si="4"/>
        <v>1734</v>
      </c>
      <c r="L66">
        <f t="shared" ca="1" si="5"/>
        <v>3</v>
      </c>
      <c r="M66">
        <f t="shared" si="5"/>
        <v>0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7F59-F4E5-421C-9107-A7FB7AFAB87A}">
  <dimension ref="B2:AM40"/>
  <sheetViews>
    <sheetView zoomScale="85" zoomScaleNormal="85" workbookViewId="0">
      <selection activeCell="V1" sqref="V1:W19"/>
    </sheetView>
  </sheetViews>
  <sheetFormatPr defaultRowHeight="16.5" x14ac:dyDescent="0.25"/>
  <cols>
    <col min="2" max="2" width="6.25" bestFit="1" customWidth="1"/>
    <col min="3" max="3" width="5.625" style="17" bestFit="1" customWidth="1"/>
    <col min="4" max="10" width="5.625" bestFit="1" customWidth="1"/>
    <col min="11" max="11" width="6" bestFit="1" customWidth="1"/>
    <col min="12" max="12" width="5.625" bestFit="1" customWidth="1"/>
    <col min="13" max="13" width="5.875" bestFit="1" customWidth="1"/>
    <col min="14" max="14" width="5.625" bestFit="1" customWidth="1"/>
    <col min="15" max="15" width="6.125" bestFit="1" customWidth="1"/>
    <col min="16" max="16" width="6" bestFit="1" customWidth="1"/>
    <col min="17" max="18" width="5.625" bestFit="1" customWidth="1"/>
    <col min="19" max="19" width="6.25" bestFit="1" customWidth="1"/>
    <col min="20" max="20" width="5.625" bestFit="1" customWidth="1"/>
  </cols>
  <sheetData>
    <row r="2" spans="2:39" x14ac:dyDescent="0.25"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</row>
    <row r="3" spans="2:39" x14ac:dyDescent="0.25">
      <c r="B3" t="s">
        <v>43</v>
      </c>
      <c r="C3" s="18">
        <v>1</v>
      </c>
      <c r="D3" s="18">
        <v>0.2</v>
      </c>
      <c r="E3" s="18">
        <v>0.2</v>
      </c>
      <c r="F3" s="18">
        <v>0.8</v>
      </c>
      <c r="G3" s="18">
        <v>0.2</v>
      </c>
      <c r="H3" s="18">
        <v>0.2</v>
      </c>
      <c r="I3" s="18">
        <v>0.8</v>
      </c>
      <c r="J3" s="18">
        <v>0.2</v>
      </c>
      <c r="K3" s="18">
        <v>0.1</v>
      </c>
      <c r="L3" s="18">
        <v>0.1</v>
      </c>
      <c r="M3" s="18">
        <v>0.1</v>
      </c>
      <c r="N3" s="18">
        <v>0.3</v>
      </c>
      <c r="O3" s="18">
        <v>0</v>
      </c>
      <c r="P3" s="18">
        <v>0</v>
      </c>
      <c r="Q3" s="18">
        <v>0</v>
      </c>
      <c r="R3" s="18">
        <v>0.5</v>
      </c>
      <c r="S3" s="18">
        <v>0.5</v>
      </c>
      <c r="T3" s="18">
        <v>0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2:39" x14ac:dyDescent="0.25">
      <c r="B4" t="s">
        <v>44</v>
      </c>
      <c r="C4" s="18">
        <v>0.2</v>
      </c>
      <c r="D4" s="18">
        <v>1</v>
      </c>
      <c r="E4" s="18">
        <v>0.2</v>
      </c>
      <c r="F4" s="18">
        <v>0.2</v>
      </c>
      <c r="G4" s="18">
        <v>0.2</v>
      </c>
      <c r="H4" s="18">
        <v>0.2</v>
      </c>
      <c r="I4" s="18">
        <v>0.2</v>
      </c>
      <c r="J4" s="18">
        <v>0.8</v>
      </c>
      <c r="K4" s="18">
        <v>0.3</v>
      </c>
      <c r="L4" s="18">
        <v>0.3</v>
      </c>
      <c r="M4" s="18">
        <v>0.1</v>
      </c>
      <c r="N4" s="18">
        <v>0.1</v>
      </c>
      <c r="O4" s="18">
        <v>0.2</v>
      </c>
      <c r="P4" s="18">
        <v>0.2</v>
      </c>
      <c r="Q4" s="18">
        <v>0</v>
      </c>
      <c r="R4" s="18">
        <v>0</v>
      </c>
      <c r="S4" s="18">
        <v>0</v>
      </c>
      <c r="T4" s="18">
        <v>0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2:39" x14ac:dyDescent="0.25">
      <c r="B5" t="s">
        <v>45</v>
      </c>
      <c r="C5" s="18">
        <v>0.2</v>
      </c>
      <c r="D5" s="18">
        <v>0.2</v>
      </c>
      <c r="E5" s="18">
        <v>1</v>
      </c>
      <c r="F5" s="18">
        <v>0.2</v>
      </c>
      <c r="G5" s="18">
        <v>0.8</v>
      </c>
      <c r="H5" s="18">
        <v>0.8</v>
      </c>
      <c r="I5" s="18">
        <v>0.2</v>
      </c>
      <c r="J5" s="18">
        <v>0.2</v>
      </c>
      <c r="K5" s="18">
        <v>0.1</v>
      </c>
      <c r="L5" s="18">
        <v>0.1</v>
      </c>
      <c r="M5" s="18">
        <v>0.3</v>
      </c>
      <c r="N5" s="18">
        <v>0.1</v>
      </c>
      <c r="O5" s="18">
        <v>0.02</v>
      </c>
      <c r="P5" s="18">
        <v>0.02</v>
      </c>
      <c r="Q5" s="18">
        <v>0.3</v>
      </c>
      <c r="R5" s="18">
        <v>0.02</v>
      </c>
      <c r="S5" s="18">
        <v>0.02</v>
      </c>
      <c r="T5" s="18">
        <v>0.3</v>
      </c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2:39" x14ac:dyDescent="0.25">
      <c r="B6" t="s">
        <v>46</v>
      </c>
      <c r="C6" s="18">
        <v>0.8</v>
      </c>
      <c r="D6" s="18">
        <v>0.2</v>
      </c>
      <c r="E6" s="18">
        <v>0.2</v>
      </c>
      <c r="F6" s="18">
        <v>1</v>
      </c>
      <c r="G6" s="18">
        <v>0.2</v>
      </c>
      <c r="H6" s="18">
        <v>0.2</v>
      </c>
      <c r="I6" s="18">
        <v>0.8</v>
      </c>
      <c r="J6" s="18">
        <v>0.8</v>
      </c>
      <c r="K6" s="18">
        <v>0.1</v>
      </c>
      <c r="L6" s="18">
        <v>0.1</v>
      </c>
      <c r="M6" s="18">
        <v>0.1</v>
      </c>
      <c r="N6" s="18">
        <v>0.3</v>
      </c>
      <c r="O6" s="18">
        <v>0</v>
      </c>
      <c r="P6" s="18">
        <v>0</v>
      </c>
      <c r="Q6" s="18">
        <v>0</v>
      </c>
      <c r="R6" s="18">
        <v>0.3</v>
      </c>
      <c r="S6" s="18">
        <v>0.3</v>
      </c>
      <c r="T6" s="18">
        <v>0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2:39" x14ac:dyDescent="0.25">
      <c r="B7" t="s">
        <v>47</v>
      </c>
      <c r="C7" s="18">
        <v>0.2</v>
      </c>
      <c r="D7" s="18">
        <v>0.2</v>
      </c>
      <c r="E7" s="18">
        <v>0.8</v>
      </c>
      <c r="F7" s="18">
        <v>0.2</v>
      </c>
      <c r="G7" s="18">
        <v>1</v>
      </c>
      <c r="H7" s="18">
        <v>0.8</v>
      </c>
      <c r="I7" s="18">
        <v>0.2</v>
      </c>
      <c r="J7" s="18">
        <v>0.2</v>
      </c>
      <c r="K7" s="18">
        <v>0.1</v>
      </c>
      <c r="L7" s="18">
        <v>0.1</v>
      </c>
      <c r="M7" s="18">
        <v>0.3</v>
      </c>
      <c r="N7" s="18">
        <v>0.1</v>
      </c>
      <c r="O7" s="18">
        <v>0.02</v>
      </c>
      <c r="P7" s="18">
        <v>0.02</v>
      </c>
      <c r="Q7" s="18">
        <v>0.3</v>
      </c>
      <c r="R7" s="18">
        <v>0.02</v>
      </c>
      <c r="S7" s="18">
        <v>0.02</v>
      </c>
      <c r="T7" s="18">
        <v>0.3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spans="2:39" x14ac:dyDescent="0.25">
      <c r="B8" t="s">
        <v>48</v>
      </c>
      <c r="C8" s="18">
        <v>0.2</v>
      </c>
      <c r="D8" s="18">
        <v>0.2</v>
      </c>
      <c r="E8" s="18">
        <v>0.8</v>
      </c>
      <c r="F8" s="18">
        <v>0.2</v>
      </c>
      <c r="G8" s="18">
        <v>0.8</v>
      </c>
      <c r="H8" s="18">
        <v>1</v>
      </c>
      <c r="I8" s="18">
        <v>0.2</v>
      </c>
      <c r="J8" s="18">
        <v>0.2</v>
      </c>
      <c r="K8" s="18">
        <v>0.1</v>
      </c>
      <c r="L8" s="18">
        <v>0.1</v>
      </c>
      <c r="M8" s="18">
        <v>0.3</v>
      </c>
      <c r="N8" s="18">
        <v>0.1</v>
      </c>
      <c r="O8" s="18">
        <v>0</v>
      </c>
      <c r="P8" s="18">
        <v>0</v>
      </c>
      <c r="Q8" s="18">
        <v>0.3</v>
      </c>
      <c r="R8" s="18">
        <v>0</v>
      </c>
      <c r="S8" s="18">
        <v>0</v>
      </c>
      <c r="T8" s="18">
        <v>0.3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 spans="2:39" x14ac:dyDescent="0.25">
      <c r="B9" t="s">
        <v>49</v>
      </c>
      <c r="C9" s="18">
        <v>0.8</v>
      </c>
      <c r="D9" s="18">
        <v>0.2</v>
      </c>
      <c r="E9" s="18">
        <v>0.2</v>
      </c>
      <c r="F9" s="18">
        <v>0.8</v>
      </c>
      <c r="G9" s="18">
        <v>0.2</v>
      </c>
      <c r="H9" s="18">
        <v>0.2</v>
      </c>
      <c r="I9" s="18">
        <v>1</v>
      </c>
      <c r="J9" s="18">
        <v>0.2</v>
      </c>
      <c r="K9" s="18">
        <v>0.1</v>
      </c>
      <c r="L9" s="18">
        <v>0.1</v>
      </c>
      <c r="M9" s="18">
        <v>0.1</v>
      </c>
      <c r="N9" s="18">
        <v>0.3</v>
      </c>
      <c r="O9" s="18">
        <v>0</v>
      </c>
      <c r="P9" s="18">
        <v>0</v>
      </c>
      <c r="Q9" s="18">
        <v>0</v>
      </c>
      <c r="R9" s="18">
        <v>0.3</v>
      </c>
      <c r="S9" s="18">
        <v>0</v>
      </c>
      <c r="T9" s="18">
        <v>0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2:39" x14ac:dyDescent="0.25">
      <c r="B10" t="s">
        <v>50</v>
      </c>
      <c r="C10" s="18">
        <v>0.2</v>
      </c>
      <c r="D10" s="18">
        <v>0.8</v>
      </c>
      <c r="E10" s="18">
        <v>0.2</v>
      </c>
      <c r="F10" s="18">
        <v>0.8</v>
      </c>
      <c r="G10" s="18">
        <v>0.2</v>
      </c>
      <c r="H10" s="18">
        <v>0.2</v>
      </c>
      <c r="I10" s="18">
        <v>0.2</v>
      </c>
      <c r="J10" s="18">
        <v>1</v>
      </c>
      <c r="K10" s="18">
        <v>0.3</v>
      </c>
      <c r="L10" s="18">
        <v>0.3</v>
      </c>
      <c r="M10" s="18">
        <v>0.1</v>
      </c>
      <c r="N10" s="18">
        <v>0.1</v>
      </c>
      <c r="O10" s="18">
        <v>0.3</v>
      </c>
      <c r="P10" s="18">
        <v>0.3</v>
      </c>
      <c r="Q10" s="18">
        <v>0</v>
      </c>
      <c r="R10" s="18">
        <v>0</v>
      </c>
      <c r="S10" s="18">
        <v>0</v>
      </c>
      <c r="T10" s="18">
        <v>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39" x14ac:dyDescent="0.25">
      <c r="B11" t="s">
        <v>51</v>
      </c>
      <c r="C11" s="18">
        <v>0.1</v>
      </c>
      <c r="D11" s="18">
        <v>0.3</v>
      </c>
      <c r="E11" s="18">
        <v>0.1</v>
      </c>
      <c r="F11" s="18">
        <v>0.1</v>
      </c>
      <c r="G11" s="18">
        <v>0.1</v>
      </c>
      <c r="H11" s="18">
        <v>0.1</v>
      </c>
      <c r="I11" s="18">
        <v>0.1</v>
      </c>
      <c r="J11" s="18">
        <v>0.3</v>
      </c>
      <c r="K11" s="18">
        <v>1</v>
      </c>
      <c r="L11" s="18">
        <v>0.5</v>
      </c>
      <c r="M11" s="18">
        <v>0.1</v>
      </c>
      <c r="N11" s="18">
        <v>0.1</v>
      </c>
      <c r="O11" s="18">
        <v>0.6</v>
      </c>
      <c r="P11" s="18">
        <v>0.6</v>
      </c>
      <c r="Q11" s="18">
        <v>0.2</v>
      </c>
      <c r="R11" s="18">
        <v>0.2</v>
      </c>
      <c r="S11" s="18">
        <v>0.2</v>
      </c>
      <c r="T11" s="18">
        <v>0.2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spans="2:39" x14ac:dyDescent="0.25">
      <c r="B12" t="s">
        <v>52</v>
      </c>
      <c r="C12" s="18">
        <v>0.1</v>
      </c>
      <c r="D12" s="18">
        <v>0.3</v>
      </c>
      <c r="E12" s="18">
        <v>0.1</v>
      </c>
      <c r="F12" s="18">
        <v>0.1</v>
      </c>
      <c r="G12" s="18">
        <v>0.1</v>
      </c>
      <c r="H12" s="18">
        <v>0.1</v>
      </c>
      <c r="I12" s="18">
        <v>0.1</v>
      </c>
      <c r="J12" s="18">
        <v>0.3</v>
      </c>
      <c r="K12" s="18">
        <v>0.5</v>
      </c>
      <c r="L12" s="18">
        <v>1</v>
      </c>
      <c r="M12" s="18">
        <v>0.1</v>
      </c>
      <c r="N12" s="18">
        <v>0.1</v>
      </c>
      <c r="O12" s="18">
        <v>0.6</v>
      </c>
      <c r="P12" s="18">
        <v>0.6</v>
      </c>
      <c r="Q12" s="18">
        <v>0.2</v>
      </c>
      <c r="R12" s="18">
        <v>0.2</v>
      </c>
      <c r="S12" s="18">
        <v>0.2</v>
      </c>
      <c r="T12" s="18">
        <v>0.2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spans="2:39" x14ac:dyDescent="0.25">
      <c r="B13" t="s">
        <v>53</v>
      </c>
      <c r="C13" s="18">
        <v>0.1</v>
      </c>
      <c r="D13" s="18">
        <v>0.1</v>
      </c>
      <c r="E13" s="18">
        <v>0.3</v>
      </c>
      <c r="F13" s="18">
        <v>0.1</v>
      </c>
      <c r="G13" s="18">
        <v>0.3</v>
      </c>
      <c r="H13" s="18">
        <v>0.3</v>
      </c>
      <c r="I13" s="18">
        <v>0.1</v>
      </c>
      <c r="J13" s="18">
        <v>0.1</v>
      </c>
      <c r="K13" s="18">
        <v>0.1</v>
      </c>
      <c r="L13" s="18">
        <v>0.1</v>
      </c>
      <c r="M13" s="18">
        <v>1</v>
      </c>
      <c r="N13" s="18">
        <v>0.1</v>
      </c>
      <c r="O13" s="18">
        <v>0.2</v>
      </c>
      <c r="P13" s="18">
        <v>0.2</v>
      </c>
      <c r="Q13" s="18">
        <v>0.6</v>
      </c>
      <c r="R13" s="18">
        <v>0.2</v>
      </c>
      <c r="S13" s="18">
        <v>0.2</v>
      </c>
      <c r="T13" s="18">
        <v>0.6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 spans="2:39" x14ac:dyDescent="0.25">
      <c r="B14" t="s">
        <v>54</v>
      </c>
      <c r="C14" s="18">
        <v>0.3</v>
      </c>
      <c r="D14" s="18">
        <v>0.1</v>
      </c>
      <c r="E14" s="18">
        <v>0.1</v>
      </c>
      <c r="F14" s="18">
        <v>0.3</v>
      </c>
      <c r="G14" s="18">
        <v>0.1</v>
      </c>
      <c r="H14" s="18">
        <v>0.1</v>
      </c>
      <c r="I14" s="18">
        <v>0.3</v>
      </c>
      <c r="J14" s="18">
        <v>0.1</v>
      </c>
      <c r="K14" s="18">
        <v>0.1</v>
      </c>
      <c r="L14" s="18">
        <v>0.1</v>
      </c>
      <c r="M14" s="18">
        <v>0.1</v>
      </c>
      <c r="N14" s="18">
        <v>1</v>
      </c>
      <c r="O14" s="18">
        <v>0.2</v>
      </c>
      <c r="P14" s="18">
        <v>0.2</v>
      </c>
      <c r="Q14" s="18">
        <v>0.2</v>
      </c>
      <c r="R14" s="18">
        <v>0.6</v>
      </c>
      <c r="S14" s="18">
        <v>0.2</v>
      </c>
      <c r="T14" s="18">
        <v>0.2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 spans="2:39" x14ac:dyDescent="0.25">
      <c r="B15" t="s">
        <v>55</v>
      </c>
      <c r="C15" s="18">
        <v>0</v>
      </c>
      <c r="D15" s="18">
        <v>0.2</v>
      </c>
      <c r="E15" s="18">
        <v>0.02</v>
      </c>
      <c r="F15" s="18">
        <v>0</v>
      </c>
      <c r="G15" s="18">
        <v>0.02</v>
      </c>
      <c r="H15" s="18">
        <v>0</v>
      </c>
      <c r="I15" s="18">
        <v>0</v>
      </c>
      <c r="J15" s="18">
        <v>0.3</v>
      </c>
      <c r="K15" s="18">
        <v>0.6</v>
      </c>
      <c r="L15" s="18">
        <v>0.6</v>
      </c>
      <c r="M15" s="18">
        <v>0.2</v>
      </c>
      <c r="N15" s="18">
        <v>0.2</v>
      </c>
      <c r="O15" s="18">
        <v>1</v>
      </c>
      <c r="P15" s="18">
        <v>0.8</v>
      </c>
      <c r="Q15" s="18">
        <v>0.4</v>
      </c>
      <c r="R15" s="18">
        <v>0.4</v>
      </c>
      <c r="S15" s="18">
        <v>0.4</v>
      </c>
      <c r="T15" s="18">
        <v>0.4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 spans="2:39" x14ac:dyDescent="0.25">
      <c r="B16" t="s">
        <v>56</v>
      </c>
      <c r="C16" s="18">
        <v>0</v>
      </c>
      <c r="D16" s="18">
        <v>0.2</v>
      </c>
      <c r="E16" s="18">
        <v>0.02</v>
      </c>
      <c r="F16" s="18">
        <v>0</v>
      </c>
      <c r="G16" s="18">
        <v>0.02</v>
      </c>
      <c r="H16" s="18">
        <v>0</v>
      </c>
      <c r="I16" s="18">
        <v>0</v>
      </c>
      <c r="J16" s="18">
        <v>0.3</v>
      </c>
      <c r="K16" s="18">
        <v>0.6</v>
      </c>
      <c r="L16" s="18">
        <v>0.6</v>
      </c>
      <c r="M16" s="18">
        <v>0.2</v>
      </c>
      <c r="N16" s="18">
        <v>0.2</v>
      </c>
      <c r="O16" s="18">
        <v>0.8</v>
      </c>
      <c r="P16" s="18">
        <v>1</v>
      </c>
      <c r="Q16" s="18">
        <v>0.4</v>
      </c>
      <c r="R16" s="18">
        <v>0.4</v>
      </c>
      <c r="S16" s="18">
        <v>0.4</v>
      </c>
      <c r="T16" s="18">
        <v>0.8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spans="2:39" x14ac:dyDescent="0.25">
      <c r="B17" t="s">
        <v>57</v>
      </c>
      <c r="C17" s="18">
        <v>0</v>
      </c>
      <c r="D17" s="18">
        <v>0</v>
      </c>
      <c r="E17" s="18">
        <v>0.3</v>
      </c>
      <c r="F17" s="18">
        <v>0</v>
      </c>
      <c r="G17" s="18">
        <v>0.3</v>
      </c>
      <c r="H17" s="18">
        <v>0.3</v>
      </c>
      <c r="I17" s="18">
        <v>0</v>
      </c>
      <c r="J17" s="18">
        <v>0</v>
      </c>
      <c r="K17" s="18">
        <v>0.2</v>
      </c>
      <c r="L17" s="18">
        <v>0.2</v>
      </c>
      <c r="M17" s="18">
        <v>0.6</v>
      </c>
      <c r="N17" s="18">
        <v>0.2</v>
      </c>
      <c r="O17" s="18">
        <v>0.4</v>
      </c>
      <c r="P17" s="18">
        <v>0.4</v>
      </c>
      <c r="Q17" s="18">
        <v>1</v>
      </c>
      <c r="R17" s="18">
        <v>0.4</v>
      </c>
      <c r="S17" s="18">
        <v>0.4</v>
      </c>
      <c r="T17" s="18">
        <v>0.4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spans="2:39" x14ac:dyDescent="0.25">
      <c r="B18" t="s">
        <v>58</v>
      </c>
      <c r="C18" s="18">
        <v>0.5</v>
      </c>
      <c r="D18" s="18">
        <v>0</v>
      </c>
      <c r="E18" s="18">
        <v>0.02</v>
      </c>
      <c r="F18" s="18">
        <v>0.3</v>
      </c>
      <c r="G18" s="18">
        <v>0.02</v>
      </c>
      <c r="H18" s="18">
        <v>0</v>
      </c>
      <c r="I18" s="18">
        <v>0.3</v>
      </c>
      <c r="J18" s="18">
        <v>0</v>
      </c>
      <c r="K18" s="18">
        <v>0.2</v>
      </c>
      <c r="L18" s="18">
        <v>0.2</v>
      </c>
      <c r="M18" s="18">
        <v>0.2</v>
      </c>
      <c r="N18" s="18">
        <v>0.6</v>
      </c>
      <c r="O18" s="18">
        <v>0.4</v>
      </c>
      <c r="P18" s="18">
        <v>0.4</v>
      </c>
      <c r="Q18" s="18">
        <v>0.4</v>
      </c>
      <c r="R18" s="18">
        <v>1</v>
      </c>
      <c r="S18" s="18">
        <v>0.8</v>
      </c>
      <c r="T18" s="18">
        <v>0.8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spans="2:39" x14ac:dyDescent="0.25">
      <c r="B19" t="s">
        <v>59</v>
      </c>
      <c r="C19" s="18">
        <v>0.5</v>
      </c>
      <c r="D19" s="18">
        <v>0</v>
      </c>
      <c r="E19" s="18">
        <v>0.02</v>
      </c>
      <c r="F19" s="18">
        <v>0.3</v>
      </c>
      <c r="G19" s="18">
        <v>0.02</v>
      </c>
      <c r="H19" s="18">
        <v>0</v>
      </c>
      <c r="I19" s="18">
        <v>0</v>
      </c>
      <c r="J19" s="18">
        <v>0</v>
      </c>
      <c r="K19" s="18">
        <v>0.2</v>
      </c>
      <c r="L19" s="18">
        <v>0.2</v>
      </c>
      <c r="M19" s="18">
        <v>0.2</v>
      </c>
      <c r="N19" s="18">
        <v>0.2</v>
      </c>
      <c r="O19" s="18">
        <v>0.4</v>
      </c>
      <c r="P19" s="18">
        <v>0.4</v>
      </c>
      <c r="Q19" s="18">
        <v>0.4</v>
      </c>
      <c r="R19" s="18">
        <v>0.8</v>
      </c>
      <c r="S19" s="18">
        <v>1</v>
      </c>
      <c r="T19" s="18">
        <v>0.4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2:39" x14ac:dyDescent="0.25">
      <c r="B20" t="s">
        <v>60</v>
      </c>
      <c r="C20" s="18">
        <v>0</v>
      </c>
      <c r="D20" s="18">
        <v>0</v>
      </c>
      <c r="E20" s="18">
        <v>0.3</v>
      </c>
      <c r="F20" s="18">
        <v>0</v>
      </c>
      <c r="G20" s="18">
        <v>0.3</v>
      </c>
      <c r="H20" s="18">
        <v>0.3</v>
      </c>
      <c r="I20" s="18">
        <v>0</v>
      </c>
      <c r="J20" s="18">
        <v>0</v>
      </c>
      <c r="K20" s="18">
        <v>0.2</v>
      </c>
      <c r="L20" s="18">
        <v>0.2</v>
      </c>
      <c r="M20" s="18">
        <v>0.6</v>
      </c>
      <c r="N20" s="18">
        <v>0.2</v>
      </c>
      <c r="O20" s="18">
        <v>0.4</v>
      </c>
      <c r="P20" s="18">
        <v>0.8</v>
      </c>
      <c r="Q20" s="18">
        <v>0.4</v>
      </c>
      <c r="R20" s="18">
        <v>0.8</v>
      </c>
      <c r="S20" s="18">
        <v>0.4</v>
      </c>
      <c r="T20" s="18">
        <v>1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spans="2:39" x14ac:dyDescent="0.25">
      <c r="C21"/>
    </row>
    <row r="22" spans="2:39" x14ac:dyDescent="0.25">
      <c r="C22" t="s">
        <v>50</v>
      </c>
      <c r="D22" t="s">
        <v>44</v>
      </c>
      <c r="E22" t="s">
        <v>51</v>
      </c>
      <c r="F22" t="s">
        <v>52</v>
      </c>
      <c r="G22" t="s">
        <v>55</v>
      </c>
      <c r="H22" t="s">
        <v>56</v>
      </c>
      <c r="I22" t="s">
        <v>47</v>
      </c>
      <c r="J22" t="s">
        <v>48</v>
      </c>
      <c r="K22" t="s">
        <v>45</v>
      </c>
      <c r="L22" t="s">
        <v>53</v>
      </c>
      <c r="M22" t="s">
        <v>60</v>
      </c>
      <c r="N22" t="s">
        <v>57</v>
      </c>
      <c r="O22" t="s">
        <v>49</v>
      </c>
      <c r="P22" t="s">
        <v>43</v>
      </c>
      <c r="Q22" t="s">
        <v>46</v>
      </c>
      <c r="R22" t="s">
        <v>54</v>
      </c>
      <c r="S22" t="s">
        <v>58</v>
      </c>
      <c r="T22" t="s">
        <v>59</v>
      </c>
    </row>
    <row r="23" spans="2:39" x14ac:dyDescent="0.25">
      <c r="B23" t="s">
        <v>50</v>
      </c>
      <c r="C23" s="19">
        <v>1</v>
      </c>
      <c r="D23" s="19">
        <v>0.8</v>
      </c>
      <c r="E23" s="19">
        <v>0.3</v>
      </c>
      <c r="F23" s="19">
        <v>0.3</v>
      </c>
      <c r="G23" s="19">
        <v>0.5</v>
      </c>
      <c r="H23" s="19">
        <v>0.5</v>
      </c>
      <c r="I23" s="19">
        <v>0.2</v>
      </c>
      <c r="J23" s="19">
        <v>0.2</v>
      </c>
      <c r="K23" s="19">
        <v>0.2</v>
      </c>
      <c r="L23" s="19">
        <v>0.1</v>
      </c>
      <c r="M23" s="19">
        <v>0</v>
      </c>
      <c r="N23" s="19">
        <v>0</v>
      </c>
      <c r="O23" s="19">
        <v>0.2</v>
      </c>
      <c r="P23" s="19">
        <v>0.2</v>
      </c>
      <c r="Q23" s="19">
        <v>0.2</v>
      </c>
      <c r="R23" s="19">
        <v>0.1</v>
      </c>
      <c r="S23" s="19">
        <v>0</v>
      </c>
      <c r="T23" s="19">
        <v>0</v>
      </c>
      <c r="V23" s="20" t="s">
        <v>61</v>
      </c>
      <c r="W23" s="20"/>
      <c r="X23" s="20"/>
      <c r="Y23" s="20"/>
      <c r="Z23" s="20"/>
      <c r="AA23" s="20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2:39" x14ac:dyDescent="0.25">
      <c r="B24" t="s">
        <v>44</v>
      </c>
      <c r="C24" s="19">
        <v>0.8</v>
      </c>
      <c r="D24" s="19">
        <v>1</v>
      </c>
      <c r="E24" s="19">
        <v>0.3</v>
      </c>
      <c r="F24" s="19">
        <v>0.3</v>
      </c>
      <c r="G24" s="19">
        <v>0.5</v>
      </c>
      <c r="H24" s="19">
        <v>0.5</v>
      </c>
      <c r="I24" s="19">
        <v>0.2</v>
      </c>
      <c r="J24" s="19">
        <v>0.2</v>
      </c>
      <c r="K24" s="19">
        <v>0.2</v>
      </c>
      <c r="L24" s="19">
        <v>0.1</v>
      </c>
      <c r="M24" s="19">
        <v>0</v>
      </c>
      <c r="N24" s="19">
        <v>0</v>
      </c>
      <c r="O24" s="19">
        <v>0.2</v>
      </c>
      <c r="P24" s="19">
        <v>0.2</v>
      </c>
      <c r="Q24" s="19">
        <v>0.2</v>
      </c>
      <c r="R24" s="19">
        <v>0.1</v>
      </c>
      <c r="S24" s="19">
        <v>0</v>
      </c>
      <c r="T24" s="19">
        <v>0</v>
      </c>
      <c r="V24" s="20">
        <v>0.8</v>
      </c>
      <c r="W24" s="20">
        <v>1</v>
      </c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spans="2:39" x14ac:dyDescent="0.25">
      <c r="B25" t="s">
        <v>51</v>
      </c>
      <c r="C25" s="19">
        <v>0.3</v>
      </c>
      <c r="D25" s="19">
        <v>0.3</v>
      </c>
      <c r="E25" s="19">
        <v>1</v>
      </c>
      <c r="F25" s="19">
        <v>0.5</v>
      </c>
      <c r="G25" s="19">
        <v>0.6</v>
      </c>
      <c r="H25" s="19">
        <v>0.6</v>
      </c>
      <c r="I25" s="19">
        <v>0.1</v>
      </c>
      <c r="J25" s="19">
        <v>0.1</v>
      </c>
      <c r="K25" s="19">
        <v>0.1</v>
      </c>
      <c r="L25" s="19">
        <v>0.1</v>
      </c>
      <c r="M25" s="19">
        <v>0.2</v>
      </c>
      <c r="N25" s="19">
        <v>0.2</v>
      </c>
      <c r="O25" s="19">
        <v>0.1</v>
      </c>
      <c r="P25" s="19">
        <v>0.1</v>
      </c>
      <c r="Q25" s="19">
        <v>0.1</v>
      </c>
      <c r="R25" s="19">
        <v>0.1</v>
      </c>
      <c r="S25" s="19">
        <v>0.2</v>
      </c>
      <c r="T25" s="19">
        <v>0.2</v>
      </c>
      <c r="V25" s="20">
        <v>0.3</v>
      </c>
      <c r="W25" s="20">
        <v>0.3</v>
      </c>
      <c r="X25" s="20">
        <v>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spans="2:39" x14ac:dyDescent="0.25">
      <c r="B26" t="s">
        <v>52</v>
      </c>
      <c r="C26" s="19">
        <v>0.3</v>
      </c>
      <c r="D26" s="19">
        <v>0.3</v>
      </c>
      <c r="E26" s="19">
        <v>0.5</v>
      </c>
      <c r="F26" s="19">
        <v>1</v>
      </c>
      <c r="G26" s="19">
        <v>0.6</v>
      </c>
      <c r="H26" s="19">
        <v>0.6</v>
      </c>
      <c r="I26" s="19">
        <v>0.1</v>
      </c>
      <c r="J26" s="19">
        <v>0.1</v>
      </c>
      <c r="K26" s="19">
        <v>0.1</v>
      </c>
      <c r="L26" s="19">
        <v>0.1</v>
      </c>
      <c r="M26" s="19">
        <v>0.2</v>
      </c>
      <c r="N26" s="19">
        <v>0.2</v>
      </c>
      <c r="O26" s="19">
        <v>0.1</v>
      </c>
      <c r="P26" s="19">
        <v>0.1</v>
      </c>
      <c r="Q26" s="19">
        <v>0.1</v>
      </c>
      <c r="R26" s="19">
        <v>0.1</v>
      </c>
      <c r="S26" s="19">
        <v>0.2</v>
      </c>
      <c r="T26" s="19">
        <v>0.2</v>
      </c>
      <c r="V26" s="20">
        <v>0.3</v>
      </c>
      <c r="W26" s="20">
        <v>0.3</v>
      </c>
      <c r="X26" s="20">
        <v>0.5</v>
      </c>
      <c r="Y26" s="20">
        <v>1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spans="2:39" x14ac:dyDescent="0.25">
      <c r="B27" t="s">
        <v>55</v>
      </c>
      <c r="C27" s="19">
        <v>0.5</v>
      </c>
      <c r="D27" s="19">
        <v>0.5</v>
      </c>
      <c r="E27" s="19">
        <v>0.6</v>
      </c>
      <c r="F27" s="19">
        <v>0.6</v>
      </c>
      <c r="G27" s="19">
        <v>1</v>
      </c>
      <c r="H27" s="19">
        <v>0.8</v>
      </c>
      <c r="I27" s="19">
        <v>0</v>
      </c>
      <c r="J27" s="19">
        <v>0</v>
      </c>
      <c r="K27" s="19">
        <v>0</v>
      </c>
      <c r="L27" s="19">
        <v>0.2</v>
      </c>
      <c r="M27" s="19">
        <v>0.4</v>
      </c>
      <c r="N27" s="19">
        <v>0.4</v>
      </c>
      <c r="O27" s="19">
        <v>0</v>
      </c>
      <c r="P27" s="19">
        <v>0</v>
      </c>
      <c r="Q27" s="19">
        <v>0</v>
      </c>
      <c r="R27" s="19">
        <v>0.2</v>
      </c>
      <c r="S27" s="19">
        <v>0.4</v>
      </c>
      <c r="T27" s="19">
        <v>0.4</v>
      </c>
      <c r="V27" s="20">
        <v>0.5</v>
      </c>
      <c r="W27" s="20">
        <v>0.5</v>
      </c>
      <c r="X27" s="20">
        <v>0.6</v>
      </c>
      <c r="Y27" s="20">
        <v>0.6</v>
      </c>
      <c r="Z27" s="20">
        <v>1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2:39" x14ac:dyDescent="0.25">
      <c r="B28" t="s">
        <v>56</v>
      </c>
      <c r="C28" s="19">
        <v>0.5</v>
      </c>
      <c r="D28" s="19">
        <v>0.5</v>
      </c>
      <c r="E28" s="19">
        <v>0.6</v>
      </c>
      <c r="F28" s="19">
        <v>0.6</v>
      </c>
      <c r="G28" s="19">
        <v>0.8</v>
      </c>
      <c r="H28" s="19">
        <v>1</v>
      </c>
      <c r="I28" s="19">
        <v>0</v>
      </c>
      <c r="J28" s="19">
        <v>0</v>
      </c>
      <c r="K28" s="19">
        <v>0</v>
      </c>
      <c r="L28" s="19">
        <v>0.2</v>
      </c>
      <c r="M28" s="19">
        <v>0.4</v>
      </c>
      <c r="N28" s="19">
        <v>0.4</v>
      </c>
      <c r="O28" s="19">
        <v>0</v>
      </c>
      <c r="P28" s="19">
        <v>0</v>
      </c>
      <c r="Q28" s="19">
        <v>0</v>
      </c>
      <c r="R28" s="19">
        <v>0.2</v>
      </c>
      <c r="S28" s="19">
        <v>0.4</v>
      </c>
      <c r="T28" s="19">
        <v>0.4</v>
      </c>
      <c r="V28" s="20">
        <v>0.5</v>
      </c>
      <c r="W28" s="20">
        <v>0.5</v>
      </c>
      <c r="X28" s="20">
        <v>0.6</v>
      </c>
      <c r="Y28" s="20">
        <v>0.6</v>
      </c>
      <c r="Z28" s="20">
        <v>0.8</v>
      </c>
      <c r="AA28" s="20">
        <v>1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2:39" x14ac:dyDescent="0.25">
      <c r="B29" t="s">
        <v>47</v>
      </c>
      <c r="C29" s="19">
        <v>0.2</v>
      </c>
      <c r="D29" s="19">
        <v>0.2</v>
      </c>
      <c r="E29" s="19">
        <v>0.1</v>
      </c>
      <c r="F29" s="19">
        <v>0.1</v>
      </c>
      <c r="G29" s="19">
        <v>0</v>
      </c>
      <c r="H29" s="19">
        <v>0</v>
      </c>
      <c r="I29" s="19">
        <v>1</v>
      </c>
      <c r="J29" s="19">
        <v>0.8</v>
      </c>
      <c r="K29" s="19">
        <v>0.8</v>
      </c>
      <c r="L29" s="19">
        <v>0.3</v>
      </c>
      <c r="M29" s="19">
        <v>0.3</v>
      </c>
      <c r="N29" s="19">
        <v>0.3</v>
      </c>
      <c r="O29" s="19">
        <v>0.2</v>
      </c>
      <c r="P29" s="19">
        <v>0.2</v>
      </c>
      <c r="Q29" s="19">
        <v>0.2</v>
      </c>
      <c r="R29" s="19">
        <v>0.1</v>
      </c>
      <c r="S29" s="19">
        <v>0</v>
      </c>
      <c r="T29" s="19">
        <v>0</v>
      </c>
      <c r="V29" s="19">
        <v>0.2</v>
      </c>
      <c r="W29" s="19">
        <v>0.2</v>
      </c>
      <c r="X29" s="19">
        <v>0.1</v>
      </c>
      <c r="Y29" s="19">
        <v>0.1</v>
      </c>
      <c r="Z29" s="19">
        <v>0</v>
      </c>
      <c r="AA29" s="19">
        <v>0</v>
      </c>
      <c r="AB29" s="20">
        <v>1</v>
      </c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2:39" x14ac:dyDescent="0.25">
      <c r="B30" t="s">
        <v>48</v>
      </c>
      <c r="C30" s="19">
        <v>0.2</v>
      </c>
      <c r="D30" s="19">
        <v>0.2</v>
      </c>
      <c r="E30" s="19">
        <v>0.1</v>
      </c>
      <c r="F30" s="19">
        <v>0.1</v>
      </c>
      <c r="G30" s="19">
        <v>0</v>
      </c>
      <c r="H30" s="19">
        <v>0</v>
      </c>
      <c r="I30" s="19">
        <v>0.8</v>
      </c>
      <c r="J30" s="19">
        <v>1</v>
      </c>
      <c r="K30" s="19">
        <v>0.8</v>
      </c>
      <c r="L30" s="19">
        <v>0.3</v>
      </c>
      <c r="M30" s="19">
        <v>0.5</v>
      </c>
      <c r="N30" s="19">
        <v>0.5</v>
      </c>
      <c r="O30" s="19">
        <v>0.2</v>
      </c>
      <c r="P30" s="19">
        <v>0.2</v>
      </c>
      <c r="Q30" s="19">
        <v>0.2</v>
      </c>
      <c r="R30" s="19">
        <v>0.1</v>
      </c>
      <c r="S30" s="19">
        <v>0</v>
      </c>
      <c r="T30" s="19">
        <v>0</v>
      </c>
      <c r="V30" s="19">
        <v>0.2</v>
      </c>
      <c r="W30" s="19">
        <v>0.2</v>
      </c>
      <c r="X30" s="19">
        <v>0.1</v>
      </c>
      <c r="Y30" s="19">
        <v>0.1</v>
      </c>
      <c r="Z30" s="19">
        <v>0</v>
      </c>
      <c r="AA30" s="19">
        <v>0</v>
      </c>
      <c r="AB30" s="19">
        <v>0.8</v>
      </c>
      <c r="AC30" s="20">
        <v>1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2:39" x14ac:dyDescent="0.25">
      <c r="B31" t="s">
        <v>45</v>
      </c>
      <c r="C31" s="19">
        <v>0.2</v>
      </c>
      <c r="D31" s="19">
        <v>0.2</v>
      </c>
      <c r="E31" s="19">
        <v>0.1</v>
      </c>
      <c r="F31" s="19">
        <v>0.1</v>
      </c>
      <c r="G31" s="19">
        <v>0</v>
      </c>
      <c r="H31" s="19">
        <v>0</v>
      </c>
      <c r="I31" s="19">
        <v>0.8</v>
      </c>
      <c r="J31" s="19">
        <v>0.8</v>
      </c>
      <c r="K31" s="19">
        <v>1</v>
      </c>
      <c r="L31" s="19">
        <v>0.3</v>
      </c>
      <c r="M31" s="19">
        <v>0.5</v>
      </c>
      <c r="N31" s="19">
        <v>0.5</v>
      </c>
      <c r="O31" s="19">
        <v>0.2</v>
      </c>
      <c r="P31" s="19">
        <v>0.2</v>
      </c>
      <c r="Q31" s="19">
        <v>0.2</v>
      </c>
      <c r="R31" s="19">
        <v>0.1</v>
      </c>
      <c r="S31" s="19">
        <v>0</v>
      </c>
      <c r="T31" s="19">
        <v>0</v>
      </c>
      <c r="V31" s="19">
        <v>0.2</v>
      </c>
      <c r="W31" s="19">
        <v>0.2</v>
      </c>
      <c r="X31" s="19">
        <v>0.1</v>
      </c>
      <c r="Y31" s="19">
        <v>0.1</v>
      </c>
      <c r="Z31" s="19">
        <v>0</v>
      </c>
      <c r="AA31" s="19">
        <v>0</v>
      </c>
      <c r="AB31" s="19">
        <v>0.8</v>
      </c>
      <c r="AC31" s="20">
        <v>0.8</v>
      </c>
      <c r="AD31" s="20">
        <v>1</v>
      </c>
      <c r="AE31" s="20"/>
      <c r="AF31" s="20"/>
      <c r="AG31" s="20"/>
      <c r="AH31" s="20"/>
      <c r="AI31" s="20"/>
      <c r="AJ31" s="20"/>
      <c r="AK31" s="20"/>
      <c r="AL31" s="20"/>
      <c r="AM31" s="20"/>
    </row>
    <row r="32" spans="2:39" x14ac:dyDescent="0.25">
      <c r="B32" t="s">
        <v>53</v>
      </c>
      <c r="C32" s="19">
        <v>0.1</v>
      </c>
      <c r="D32" s="19">
        <v>0.1</v>
      </c>
      <c r="E32" s="19">
        <v>0.1</v>
      </c>
      <c r="F32" s="19">
        <v>0.1</v>
      </c>
      <c r="G32" s="19">
        <v>0.2</v>
      </c>
      <c r="H32" s="19">
        <v>0.2</v>
      </c>
      <c r="I32" s="19">
        <v>0.3</v>
      </c>
      <c r="J32" s="19">
        <v>0.3</v>
      </c>
      <c r="K32" s="19">
        <v>0.3</v>
      </c>
      <c r="L32" s="19">
        <v>1</v>
      </c>
      <c r="M32" s="19">
        <v>0.6</v>
      </c>
      <c r="N32" s="19">
        <v>0.6</v>
      </c>
      <c r="O32" s="19">
        <v>0.1</v>
      </c>
      <c r="P32" s="19">
        <v>0.1</v>
      </c>
      <c r="Q32" s="19">
        <v>0.1</v>
      </c>
      <c r="R32" s="19">
        <v>0.1</v>
      </c>
      <c r="S32" s="19">
        <v>0.2</v>
      </c>
      <c r="T32" s="19">
        <v>0.2</v>
      </c>
      <c r="V32" s="19">
        <v>0.1</v>
      </c>
      <c r="W32" s="19">
        <v>0.1</v>
      </c>
      <c r="X32" s="19">
        <v>0.1</v>
      </c>
      <c r="Y32" s="19">
        <v>0.1</v>
      </c>
      <c r="Z32" s="19">
        <v>0.2</v>
      </c>
      <c r="AA32" s="19">
        <v>0.2</v>
      </c>
      <c r="AB32" s="20">
        <v>0.3</v>
      </c>
      <c r="AC32" s="20">
        <v>0.3</v>
      </c>
      <c r="AD32" s="20">
        <v>0.3</v>
      </c>
      <c r="AE32" s="20">
        <v>1</v>
      </c>
      <c r="AF32" s="20"/>
      <c r="AG32" s="20"/>
      <c r="AH32" s="19"/>
      <c r="AI32" s="19"/>
      <c r="AJ32" s="19"/>
      <c r="AK32" s="20"/>
      <c r="AL32" s="20"/>
      <c r="AM32" s="20"/>
    </row>
    <row r="33" spans="2:39" x14ac:dyDescent="0.25">
      <c r="B33" t="s">
        <v>60</v>
      </c>
      <c r="C33" s="19">
        <v>0</v>
      </c>
      <c r="D33" s="19">
        <v>0</v>
      </c>
      <c r="E33" s="19">
        <v>0.2</v>
      </c>
      <c r="F33" s="19">
        <v>0.2</v>
      </c>
      <c r="G33" s="19">
        <v>0.4</v>
      </c>
      <c r="H33" s="19">
        <v>0.4</v>
      </c>
      <c r="I33" s="19">
        <v>0.3</v>
      </c>
      <c r="J33" s="19">
        <v>0.5</v>
      </c>
      <c r="K33" s="19">
        <v>0.5</v>
      </c>
      <c r="L33" s="19">
        <v>0.6</v>
      </c>
      <c r="M33" s="19">
        <v>1</v>
      </c>
      <c r="N33" s="19">
        <v>0.8</v>
      </c>
      <c r="O33" s="19">
        <v>0</v>
      </c>
      <c r="P33" s="19">
        <v>0</v>
      </c>
      <c r="Q33" s="19">
        <v>0</v>
      </c>
      <c r="R33" s="19">
        <v>0.2</v>
      </c>
      <c r="S33" s="19">
        <v>0.4</v>
      </c>
      <c r="T33" s="19">
        <v>0.4</v>
      </c>
      <c r="V33" s="19">
        <v>0</v>
      </c>
      <c r="W33" s="19">
        <v>0</v>
      </c>
      <c r="X33" s="19">
        <v>0.2</v>
      </c>
      <c r="Y33" s="19">
        <v>0.2</v>
      </c>
      <c r="Z33" s="19">
        <v>0.4</v>
      </c>
      <c r="AA33" s="19">
        <v>0.4</v>
      </c>
      <c r="AB33" s="20">
        <v>0</v>
      </c>
      <c r="AC33" s="20">
        <v>0.5</v>
      </c>
      <c r="AD33" s="20">
        <v>0.5</v>
      </c>
      <c r="AE33" s="20">
        <v>0.6</v>
      </c>
      <c r="AF33" s="20">
        <v>1</v>
      </c>
      <c r="AG33" s="20"/>
      <c r="AH33" s="20"/>
      <c r="AI33" s="20"/>
      <c r="AJ33" s="20"/>
      <c r="AK33" s="20"/>
      <c r="AL33" s="20"/>
      <c r="AM33" s="20"/>
    </row>
    <row r="34" spans="2:39" x14ac:dyDescent="0.25">
      <c r="B34" t="s">
        <v>57</v>
      </c>
      <c r="C34" s="19">
        <v>0</v>
      </c>
      <c r="D34" s="19">
        <v>0</v>
      </c>
      <c r="E34" s="19">
        <v>0.2</v>
      </c>
      <c r="F34" s="19">
        <v>0.2</v>
      </c>
      <c r="G34" s="19">
        <v>0.4</v>
      </c>
      <c r="H34" s="19">
        <v>0.4</v>
      </c>
      <c r="I34" s="19">
        <v>0.3</v>
      </c>
      <c r="J34" s="19">
        <v>0.5</v>
      </c>
      <c r="K34" s="19">
        <v>0.5</v>
      </c>
      <c r="L34" s="19">
        <v>0.6</v>
      </c>
      <c r="M34" s="19">
        <v>0.8</v>
      </c>
      <c r="N34" s="19">
        <v>1</v>
      </c>
      <c r="O34" s="19">
        <v>0</v>
      </c>
      <c r="P34" s="19">
        <v>0</v>
      </c>
      <c r="Q34" s="19">
        <v>0</v>
      </c>
      <c r="R34" s="19">
        <v>0.2</v>
      </c>
      <c r="S34" s="19">
        <v>0.4</v>
      </c>
      <c r="T34" s="19">
        <v>0.4</v>
      </c>
      <c r="V34" s="19">
        <v>0</v>
      </c>
      <c r="W34" s="19">
        <v>0</v>
      </c>
      <c r="X34" s="19">
        <v>0.2</v>
      </c>
      <c r="Y34" s="19">
        <v>0.2</v>
      </c>
      <c r="Z34" s="19">
        <v>0.4</v>
      </c>
      <c r="AA34" s="19">
        <v>0.4</v>
      </c>
      <c r="AB34" s="20">
        <v>0</v>
      </c>
      <c r="AC34" s="20">
        <v>0.5</v>
      </c>
      <c r="AD34" s="20">
        <v>0.5</v>
      </c>
      <c r="AE34" s="20">
        <v>0.6</v>
      </c>
      <c r="AF34" s="20">
        <v>0.8</v>
      </c>
      <c r="AG34" s="20">
        <v>1</v>
      </c>
      <c r="AH34" s="20"/>
      <c r="AI34" s="20"/>
      <c r="AJ34" s="20"/>
      <c r="AK34" s="20"/>
      <c r="AL34" s="20"/>
      <c r="AM34" s="20"/>
    </row>
    <row r="35" spans="2:39" x14ac:dyDescent="0.25">
      <c r="B35" t="s">
        <v>49</v>
      </c>
      <c r="C35" s="19">
        <v>0.2</v>
      </c>
      <c r="D35" s="19">
        <v>0.2</v>
      </c>
      <c r="E35" s="19">
        <v>0.1</v>
      </c>
      <c r="F35" s="19">
        <v>0.1</v>
      </c>
      <c r="G35" s="19">
        <v>0</v>
      </c>
      <c r="H35" s="19">
        <v>0</v>
      </c>
      <c r="I35" s="19">
        <v>0.2</v>
      </c>
      <c r="J35" s="19">
        <v>0.2</v>
      </c>
      <c r="K35" s="19">
        <v>0.2</v>
      </c>
      <c r="L35" s="19">
        <v>0.1</v>
      </c>
      <c r="M35" s="19">
        <v>0</v>
      </c>
      <c r="N35" s="19">
        <v>0</v>
      </c>
      <c r="O35" s="19">
        <v>1</v>
      </c>
      <c r="P35" s="19">
        <v>0.8</v>
      </c>
      <c r="Q35" s="19">
        <v>0.8</v>
      </c>
      <c r="R35" s="19">
        <v>0.3</v>
      </c>
      <c r="S35" s="19">
        <v>0.5</v>
      </c>
      <c r="T35" s="19">
        <v>0.5</v>
      </c>
      <c r="V35" s="19">
        <v>0.2</v>
      </c>
      <c r="W35" s="19">
        <v>0.2</v>
      </c>
      <c r="X35" s="19">
        <v>0.1</v>
      </c>
      <c r="Y35" s="19">
        <v>0.1</v>
      </c>
      <c r="Z35" s="19">
        <v>0</v>
      </c>
      <c r="AA35" s="19">
        <v>0</v>
      </c>
      <c r="AB35" s="19">
        <v>0.2</v>
      </c>
      <c r="AC35" s="19">
        <v>0.2</v>
      </c>
      <c r="AD35" s="19">
        <v>0.2</v>
      </c>
      <c r="AE35" s="19">
        <v>0.1</v>
      </c>
      <c r="AF35" s="19">
        <v>0</v>
      </c>
      <c r="AG35" s="19">
        <v>0</v>
      </c>
      <c r="AH35" s="20">
        <v>1</v>
      </c>
      <c r="AI35" s="20"/>
      <c r="AJ35" s="20"/>
      <c r="AK35" s="20"/>
      <c r="AL35" s="20"/>
      <c r="AM35" s="20"/>
    </row>
    <row r="36" spans="2:39" x14ac:dyDescent="0.25">
      <c r="B36" t="s">
        <v>43</v>
      </c>
      <c r="C36" s="19">
        <v>0.2</v>
      </c>
      <c r="D36" s="19">
        <v>0.2</v>
      </c>
      <c r="E36" s="19">
        <v>0.1</v>
      </c>
      <c r="F36" s="19">
        <v>0.1</v>
      </c>
      <c r="G36" s="19">
        <v>0</v>
      </c>
      <c r="H36" s="19">
        <v>0</v>
      </c>
      <c r="I36" s="19">
        <v>0.2</v>
      </c>
      <c r="J36" s="19">
        <v>0.2</v>
      </c>
      <c r="K36" s="19">
        <v>0.2</v>
      </c>
      <c r="L36" s="19">
        <v>0.1</v>
      </c>
      <c r="M36" s="19">
        <v>0</v>
      </c>
      <c r="N36" s="19">
        <v>0</v>
      </c>
      <c r="O36" s="19">
        <v>0.8</v>
      </c>
      <c r="P36" s="19">
        <v>1</v>
      </c>
      <c r="Q36" s="19">
        <v>0.8</v>
      </c>
      <c r="R36" s="19">
        <v>0.3</v>
      </c>
      <c r="S36" s="19">
        <v>0.5</v>
      </c>
      <c r="T36" s="19">
        <v>0.5</v>
      </c>
      <c r="V36" s="19">
        <v>0.2</v>
      </c>
      <c r="W36" s="19">
        <v>0.2</v>
      </c>
      <c r="X36" s="19">
        <v>0.1</v>
      </c>
      <c r="Y36" s="19">
        <v>0.1</v>
      </c>
      <c r="Z36" s="19">
        <v>0</v>
      </c>
      <c r="AA36" s="19">
        <v>0</v>
      </c>
      <c r="AB36" s="19">
        <v>0.2</v>
      </c>
      <c r="AC36" s="19">
        <v>0.2</v>
      </c>
      <c r="AD36" s="19">
        <v>0.2</v>
      </c>
      <c r="AE36" s="19">
        <v>0.1</v>
      </c>
      <c r="AF36" s="19">
        <v>0</v>
      </c>
      <c r="AG36" s="19">
        <v>0</v>
      </c>
      <c r="AH36" s="20">
        <v>0.8</v>
      </c>
      <c r="AI36" s="20">
        <v>1</v>
      </c>
      <c r="AJ36" s="20"/>
      <c r="AK36" s="20"/>
      <c r="AL36" s="20"/>
      <c r="AM36" s="20"/>
    </row>
    <row r="37" spans="2:39" x14ac:dyDescent="0.25">
      <c r="B37" t="s">
        <v>46</v>
      </c>
      <c r="C37" s="19">
        <v>0.2</v>
      </c>
      <c r="D37" s="19">
        <v>0.2</v>
      </c>
      <c r="E37" s="19">
        <v>0.1</v>
      </c>
      <c r="F37" s="19">
        <v>0.1</v>
      </c>
      <c r="G37" s="19">
        <v>0</v>
      </c>
      <c r="H37" s="19">
        <v>0</v>
      </c>
      <c r="I37" s="19">
        <v>0.2</v>
      </c>
      <c r="J37" s="19">
        <v>0.2</v>
      </c>
      <c r="K37" s="19">
        <v>0.2</v>
      </c>
      <c r="L37" s="19">
        <v>0.1</v>
      </c>
      <c r="M37" s="19">
        <v>0</v>
      </c>
      <c r="N37" s="19">
        <v>0</v>
      </c>
      <c r="O37" s="19">
        <v>0.8</v>
      </c>
      <c r="P37" s="19">
        <v>0.8</v>
      </c>
      <c r="Q37" s="19">
        <v>1</v>
      </c>
      <c r="R37" s="19">
        <v>0.3</v>
      </c>
      <c r="S37" s="19">
        <v>0.5</v>
      </c>
      <c r="T37" s="19">
        <v>0.5</v>
      </c>
      <c r="V37" s="19">
        <v>0.2</v>
      </c>
      <c r="W37" s="19">
        <v>0.2</v>
      </c>
      <c r="X37" s="19">
        <v>0.1</v>
      </c>
      <c r="Y37" s="19">
        <v>0.1</v>
      </c>
      <c r="Z37" s="19">
        <v>0</v>
      </c>
      <c r="AA37" s="19">
        <v>0</v>
      </c>
      <c r="AB37" s="19">
        <v>0.2</v>
      </c>
      <c r="AC37" s="19">
        <v>0.2</v>
      </c>
      <c r="AD37" s="19">
        <v>0.2</v>
      </c>
      <c r="AE37" s="19">
        <v>0.1</v>
      </c>
      <c r="AF37" s="19">
        <v>0</v>
      </c>
      <c r="AG37" s="19">
        <v>0</v>
      </c>
      <c r="AH37" s="20">
        <v>0.8</v>
      </c>
      <c r="AI37" s="20">
        <v>0.8</v>
      </c>
      <c r="AJ37" s="20">
        <v>1</v>
      </c>
      <c r="AK37" s="20"/>
      <c r="AL37" s="20"/>
      <c r="AM37" s="20"/>
    </row>
    <row r="38" spans="2:39" x14ac:dyDescent="0.25">
      <c r="B38" t="s">
        <v>54</v>
      </c>
      <c r="C38" s="19">
        <v>0.1</v>
      </c>
      <c r="D38" s="19">
        <v>0.1</v>
      </c>
      <c r="E38" s="19">
        <v>0.1</v>
      </c>
      <c r="F38" s="19">
        <v>0.1</v>
      </c>
      <c r="G38" s="19">
        <v>0.2</v>
      </c>
      <c r="H38" s="19">
        <v>0.2</v>
      </c>
      <c r="I38" s="19">
        <v>0.1</v>
      </c>
      <c r="J38" s="19">
        <v>0.1</v>
      </c>
      <c r="K38" s="19">
        <v>0.1</v>
      </c>
      <c r="L38" s="19">
        <v>0.1</v>
      </c>
      <c r="M38" s="19">
        <v>0.2</v>
      </c>
      <c r="N38" s="19">
        <v>0.2</v>
      </c>
      <c r="O38" s="19">
        <v>0.3</v>
      </c>
      <c r="P38" s="19">
        <v>0.3</v>
      </c>
      <c r="Q38" s="19">
        <v>0.3</v>
      </c>
      <c r="R38" s="19">
        <v>1</v>
      </c>
      <c r="S38" s="19">
        <v>0.6</v>
      </c>
      <c r="T38" s="19">
        <v>0.6</v>
      </c>
      <c r="V38" s="19">
        <v>0.1</v>
      </c>
      <c r="W38" s="19">
        <v>0.1</v>
      </c>
      <c r="X38" s="19">
        <v>0.1</v>
      </c>
      <c r="Y38" s="19">
        <v>0.1</v>
      </c>
      <c r="Z38" s="19">
        <v>0.2</v>
      </c>
      <c r="AA38" s="19">
        <v>0.2</v>
      </c>
      <c r="AB38" s="19">
        <v>0.1</v>
      </c>
      <c r="AC38" s="19">
        <v>0.1</v>
      </c>
      <c r="AD38" s="19">
        <v>0.1</v>
      </c>
      <c r="AE38" s="19">
        <v>0.1</v>
      </c>
      <c r="AF38" s="19">
        <v>0.2</v>
      </c>
      <c r="AG38" s="19">
        <v>0.2</v>
      </c>
      <c r="AH38" s="20">
        <v>0.3</v>
      </c>
      <c r="AI38" s="20">
        <v>0.3</v>
      </c>
      <c r="AJ38" s="20">
        <v>0.3</v>
      </c>
      <c r="AK38" s="20">
        <v>1</v>
      </c>
      <c r="AL38" s="20"/>
      <c r="AM38" s="20"/>
    </row>
    <row r="39" spans="2:39" x14ac:dyDescent="0.25">
      <c r="B39" t="s">
        <v>58</v>
      </c>
      <c r="C39" s="19">
        <v>0</v>
      </c>
      <c r="D39" s="19">
        <v>0</v>
      </c>
      <c r="E39" s="19">
        <v>0.2</v>
      </c>
      <c r="F39" s="19">
        <v>0.2</v>
      </c>
      <c r="G39" s="19">
        <v>0.4</v>
      </c>
      <c r="H39" s="19">
        <v>0.4</v>
      </c>
      <c r="I39" s="19">
        <v>0</v>
      </c>
      <c r="J39" s="19">
        <v>0</v>
      </c>
      <c r="K39" s="19">
        <v>0</v>
      </c>
      <c r="L39" s="19">
        <v>0.2</v>
      </c>
      <c r="M39" s="19">
        <v>0.4</v>
      </c>
      <c r="N39" s="19">
        <v>0.4</v>
      </c>
      <c r="O39" s="19">
        <v>0.5</v>
      </c>
      <c r="P39" s="19">
        <v>0.5</v>
      </c>
      <c r="Q39" s="19">
        <v>0.5</v>
      </c>
      <c r="R39" s="19">
        <v>0.6</v>
      </c>
      <c r="S39" s="19">
        <v>1</v>
      </c>
      <c r="T39" s="19">
        <v>0.8</v>
      </c>
      <c r="V39" s="19">
        <v>0</v>
      </c>
      <c r="W39" s="19">
        <v>0</v>
      </c>
      <c r="X39" s="19">
        <v>0.2</v>
      </c>
      <c r="Y39" s="19">
        <v>0.2</v>
      </c>
      <c r="Z39" s="19">
        <v>0.4</v>
      </c>
      <c r="AA39" s="19">
        <v>0.4</v>
      </c>
      <c r="AB39" s="19">
        <v>0</v>
      </c>
      <c r="AC39" s="19">
        <v>0</v>
      </c>
      <c r="AD39" s="19">
        <v>0</v>
      </c>
      <c r="AE39" s="19">
        <v>0.2</v>
      </c>
      <c r="AF39" s="19">
        <v>0.4</v>
      </c>
      <c r="AG39" s="19">
        <v>0.4</v>
      </c>
      <c r="AH39" s="20">
        <v>0.5</v>
      </c>
      <c r="AI39" s="20">
        <v>0.5</v>
      </c>
      <c r="AJ39" s="20">
        <v>0.5</v>
      </c>
      <c r="AK39" s="20">
        <v>0.6</v>
      </c>
      <c r="AL39" s="20">
        <v>1</v>
      </c>
      <c r="AM39" s="20"/>
    </row>
    <row r="40" spans="2:39" x14ac:dyDescent="0.25">
      <c r="B40" t="s">
        <v>59</v>
      </c>
      <c r="C40" s="19">
        <v>0</v>
      </c>
      <c r="D40" s="19">
        <v>0</v>
      </c>
      <c r="E40" s="19">
        <v>0.2</v>
      </c>
      <c r="F40" s="19">
        <v>0.2</v>
      </c>
      <c r="G40" s="19">
        <v>0.4</v>
      </c>
      <c r="H40" s="19">
        <v>0.4</v>
      </c>
      <c r="I40" s="19">
        <v>0</v>
      </c>
      <c r="J40" s="19">
        <v>0</v>
      </c>
      <c r="K40" s="19">
        <v>0</v>
      </c>
      <c r="L40" s="19">
        <v>0.2</v>
      </c>
      <c r="M40" s="19">
        <v>0.4</v>
      </c>
      <c r="N40" s="19">
        <v>0.4</v>
      </c>
      <c r="O40" s="19">
        <v>0.5</v>
      </c>
      <c r="P40" s="19">
        <v>0.5</v>
      </c>
      <c r="Q40" s="19">
        <v>0.5</v>
      </c>
      <c r="R40" s="19">
        <v>0.6</v>
      </c>
      <c r="S40" s="19">
        <v>0.8</v>
      </c>
      <c r="T40" s="19">
        <v>1</v>
      </c>
      <c r="V40" s="19">
        <v>0</v>
      </c>
      <c r="W40" s="19">
        <v>0</v>
      </c>
      <c r="X40" s="19">
        <v>0.2</v>
      </c>
      <c r="Y40" s="19">
        <v>0.2</v>
      </c>
      <c r="Z40" s="19">
        <v>0.4</v>
      </c>
      <c r="AA40" s="19">
        <v>0.4</v>
      </c>
      <c r="AB40" s="19">
        <v>0</v>
      </c>
      <c r="AC40" s="19">
        <v>0</v>
      </c>
      <c r="AD40" s="19">
        <v>0</v>
      </c>
      <c r="AE40" s="19">
        <v>0.2</v>
      </c>
      <c r="AF40" s="19">
        <v>0.4</v>
      </c>
      <c r="AG40" s="19">
        <v>0.4</v>
      </c>
      <c r="AH40" s="20">
        <v>0.5</v>
      </c>
      <c r="AI40" s="20">
        <v>0.5</v>
      </c>
      <c r="AJ40" s="20">
        <v>0.5</v>
      </c>
      <c r="AK40" s="20">
        <v>0.6</v>
      </c>
      <c r="AL40" s="20">
        <v>0.8</v>
      </c>
      <c r="AM40" s="20">
        <v>1</v>
      </c>
    </row>
  </sheetData>
  <phoneticPr fontId="4" type="noConversion"/>
  <conditionalFormatting sqref="C3:T20">
    <cfRule type="colorScale" priority="2">
      <colorScale>
        <cfvo type="min"/>
        <cfvo type="max"/>
        <color theme="0"/>
        <color theme="4"/>
      </colorScale>
    </cfRule>
  </conditionalFormatting>
  <conditionalFormatting sqref="C23:T4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A628-8324-416F-8BB4-346FB2A4B7D1}">
  <dimension ref="B1:S32"/>
  <sheetViews>
    <sheetView topLeftCell="B1" workbookViewId="0">
      <selection activeCell="L22" sqref="L22:N28"/>
    </sheetView>
  </sheetViews>
  <sheetFormatPr defaultRowHeight="16.5" x14ac:dyDescent="0.25"/>
  <sheetData>
    <row r="1" spans="2:19" x14ac:dyDescent="0.25">
      <c r="C1" t="s">
        <v>62</v>
      </c>
    </row>
    <row r="2" spans="2:19" x14ac:dyDescent="0.25">
      <c r="B2" t="s">
        <v>55</v>
      </c>
      <c r="C2" s="22">
        <v>50</v>
      </c>
      <c r="Q2" t="s">
        <v>63</v>
      </c>
      <c r="S2" t="s">
        <v>64</v>
      </c>
    </row>
    <row r="3" spans="2:19" x14ac:dyDescent="0.25">
      <c r="B3" t="s">
        <v>57</v>
      </c>
      <c r="C3" s="22">
        <v>50</v>
      </c>
      <c r="Q3">
        <v>1</v>
      </c>
      <c r="R3">
        <f>LOG(Q3,2)</f>
        <v>0</v>
      </c>
      <c r="S3">
        <f>ROUNDUP(R3,0)</f>
        <v>0</v>
      </c>
    </row>
    <row r="4" spans="2:19" x14ac:dyDescent="0.25">
      <c r="B4" t="s">
        <v>58</v>
      </c>
      <c r="C4" s="22">
        <v>50</v>
      </c>
      <c r="Q4">
        <v>2</v>
      </c>
      <c r="R4">
        <f t="shared" ref="R4:R32" si="0">LOG(Q4,2)</f>
        <v>1</v>
      </c>
      <c r="S4">
        <f t="shared" ref="S4:S32" si="1">ROUNDUP(R4,0)</f>
        <v>1</v>
      </c>
    </row>
    <row r="5" spans="2:19" x14ac:dyDescent="0.25">
      <c r="B5" t="s">
        <v>50</v>
      </c>
      <c r="C5" s="22">
        <v>100</v>
      </c>
      <c r="Q5">
        <v>3</v>
      </c>
      <c r="R5">
        <f t="shared" si="0"/>
        <v>1.5849625007211563</v>
      </c>
      <c r="S5">
        <f t="shared" si="1"/>
        <v>2</v>
      </c>
    </row>
    <row r="6" spans="2:19" x14ac:dyDescent="0.25">
      <c r="B6" t="s">
        <v>59</v>
      </c>
      <c r="C6" s="22">
        <v>100</v>
      </c>
      <c r="Q6">
        <v>4</v>
      </c>
      <c r="R6">
        <f t="shared" si="0"/>
        <v>2</v>
      </c>
      <c r="S6">
        <f t="shared" si="1"/>
        <v>2</v>
      </c>
    </row>
    <row r="7" spans="2:19" x14ac:dyDescent="0.25">
      <c r="B7" t="s">
        <v>44</v>
      </c>
      <c r="C7" s="22">
        <v>200</v>
      </c>
      <c r="Q7">
        <v>5</v>
      </c>
      <c r="R7">
        <f t="shared" si="0"/>
        <v>2.3219280948873622</v>
      </c>
      <c r="S7">
        <f t="shared" si="1"/>
        <v>3</v>
      </c>
    </row>
    <row r="8" spans="2:19" x14ac:dyDescent="0.25">
      <c r="B8" t="s">
        <v>51</v>
      </c>
      <c r="C8" s="22">
        <v>250</v>
      </c>
      <c r="Q8">
        <v>6</v>
      </c>
      <c r="R8">
        <f t="shared" si="0"/>
        <v>2.5849625007211561</v>
      </c>
      <c r="S8">
        <f t="shared" si="1"/>
        <v>3</v>
      </c>
    </row>
    <row r="9" spans="2:19" x14ac:dyDescent="0.25">
      <c r="B9" t="s">
        <v>60</v>
      </c>
      <c r="C9" s="22">
        <v>250</v>
      </c>
      <c r="Q9">
        <v>7</v>
      </c>
      <c r="R9">
        <f t="shared" si="0"/>
        <v>2.8073549220576042</v>
      </c>
      <c r="S9">
        <f t="shared" si="1"/>
        <v>3</v>
      </c>
    </row>
    <row r="10" spans="2:19" x14ac:dyDescent="0.25">
      <c r="B10" t="s">
        <v>43</v>
      </c>
      <c r="C10" s="22">
        <v>350</v>
      </c>
      <c r="Q10">
        <v>8</v>
      </c>
      <c r="R10">
        <f t="shared" si="0"/>
        <v>3</v>
      </c>
      <c r="S10">
        <f t="shared" si="1"/>
        <v>3</v>
      </c>
    </row>
    <row r="11" spans="2:19" x14ac:dyDescent="0.25">
      <c r="B11" t="s">
        <v>52</v>
      </c>
      <c r="C11" s="22">
        <v>400</v>
      </c>
      <c r="Q11">
        <v>9</v>
      </c>
      <c r="R11">
        <f t="shared" si="0"/>
        <v>3.1699250014423126</v>
      </c>
      <c r="S11">
        <f t="shared" si="1"/>
        <v>4</v>
      </c>
    </row>
    <row r="12" spans="2:19" x14ac:dyDescent="0.25">
      <c r="B12" t="s">
        <v>54</v>
      </c>
      <c r="C12" s="22">
        <v>400</v>
      </c>
      <c r="Q12">
        <v>10</v>
      </c>
      <c r="R12">
        <f t="shared" si="0"/>
        <v>3.3219280948873626</v>
      </c>
      <c r="S12">
        <f t="shared" si="1"/>
        <v>4</v>
      </c>
    </row>
    <row r="13" spans="2:19" x14ac:dyDescent="0.25">
      <c r="B13" t="s">
        <v>56</v>
      </c>
      <c r="C13" s="22">
        <v>450</v>
      </c>
      <c r="Q13">
        <v>11</v>
      </c>
      <c r="R13">
        <f t="shared" si="0"/>
        <v>3.4594316186372978</v>
      </c>
      <c r="S13">
        <f t="shared" si="1"/>
        <v>4</v>
      </c>
    </row>
    <row r="14" spans="2:19" x14ac:dyDescent="0.25">
      <c r="B14" t="s">
        <v>49</v>
      </c>
      <c r="C14" s="22">
        <v>500</v>
      </c>
      <c r="Q14">
        <v>12</v>
      </c>
      <c r="R14">
        <f t="shared" si="0"/>
        <v>3.5849625007211565</v>
      </c>
      <c r="S14">
        <f t="shared" si="1"/>
        <v>4</v>
      </c>
    </row>
    <row r="15" spans="2:19" x14ac:dyDescent="0.25">
      <c r="B15" t="s">
        <v>53</v>
      </c>
      <c r="C15" s="22">
        <v>550</v>
      </c>
      <c r="Q15">
        <v>13</v>
      </c>
      <c r="R15">
        <f t="shared" si="0"/>
        <v>3.7004397181410922</v>
      </c>
      <c r="S15">
        <f t="shared" si="1"/>
        <v>4</v>
      </c>
    </row>
    <row r="16" spans="2:19" x14ac:dyDescent="0.25">
      <c r="B16" t="s">
        <v>47</v>
      </c>
      <c r="C16" s="22">
        <v>600</v>
      </c>
      <c r="Q16">
        <v>14</v>
      </c>
      <c r="R16">
        <f t="shared" si="0"/>
        <v>3.8073549220576037</v>
      </c>
      <c r="S16">
        <f t="shared" si="1"/>
        <v>4</v>
      </c>
    </row>
    <row r="17" spans="2:19" x14ac:dyDescent="0.25">
      <c r="B17" t="s">
        <v>48</v>
      </c>
      <c r="C17" s="22">
        <v>650</v>
      </c>
      <c r="Q17">
        <v>15</v>
      </c>
      <c r="R17">
        <f t="shared" si="0"/>
        <v>3.9068905956085187</v>
      </c>
      <c r="S17">
        <f t="shared" si="1"/>
        <v>4</v>
      </c>
    </row>
    <row r="18" spans="2:19" x14ac:dyDescent="0.25">
      <c r="B18" t="s">
        <v>45</v>
      </c>
      <c r="C18" s="22">
        <v>750</v>
      </c>
      <c r="Q18">
        <v>16</v>
      </c>
      <c r="R18">
        <f t="shared" si="0"/>
        <v>4</v>
      </c>
      <c r="S18">
        <f t="shared" si="1"/>
        <v>4</v>
      </c>
    </row>
    <row r="19" spans="2:19" x14ac:dyDescent="0.25">
      <c r="B19" t="s">
        <v>46</v>
      </c>
      <c r="C19" s="22">
        <v>800</v>
      </c>
      <c r="Q19">
        <v>17</v>
      </c>
      <c r="R19">
        <f t="shared" si="0"/>
        <v>4.08746284125034</v>
      </c>
      <c r="S19">
        <f t="shared" si="1"/>
        <v>5</v>
      </c>
    </row>
    <row r="20" spans="2:19" x14ac:dyDescent="0.25">
      <c r="Q20">
        <v>18</v>
      </c>
      <c r="R20">
        <f t="shared" si="0"/>
        <v>4.1699250014423122</v>
      </c>
      <c r="S20">
        <f t="shared" si="1"/>
        <v>5</v>
      </c>
    </row>
    <row r="21" spans="2:19" x14ac:dyDescent="0.25">
      <c r="Q21">
        <v>19</v>
      </c>
      <c r="R21">
        <f t="shared" si="0"/>
        <v>4.2479275134435852</v>
      </c>
      <c r="S21">
        <f t="shared" si="1"/>
        <v>5</v>
      </c>
    </row>
    <row r="22" spans="2:19" x14ac:dyDescent="0.25">
      <c r="B22" t="s">
        <v>24</v>
      </c>
      <c r="C22" t="s">
        <v>22</v>
      </c>
      <c r="D22" t="s">
        <v>23</v>
      </c>
      <c r="G22" t="s">
        <v>25</v>
      </c>
      <c r="H22" t="s">
        <v>22</v>
      </c>
      <c r="I22" t="s">
        <v>23</v>
      </c>
      <c r="L22" t="s">
        <v>26</v>
      </c>
      <c r="M22" t="s">
        <v>22</v>
      </c>
      <c r="N22" t="s">
        <v>23</v>
      </c>
      <c r="Q22">
        <v>20</v>
      </c>
      <c r="R22">
        <f t="shared" si="0"/>
        <v>4.3219280948873626</v>
      </c>
      <c r="S22">
        <f t="shared" si="1"/>
        <v>5</v>
      </c>
    </row>
    <row r="23" spans="2:19" x14ac:dyDescent="0.25">
      <c r="B23" t="s">
        <v>17</v>
      </c>
      <c r="C23">
        <v>45</v>
      </c>
      <c r="D23">
        <v>23</v>
      </c>
      <c r="E23">
        <v>7</v>
      </c>
      <c r="G23" t="s">
        <v>3</v>
      </c>
      <c r="H23">
        <v>14</v>
      </c>
      <c r="I23">
        <v>4</v>
      </c>
      <c r="J23">
        <v>2</v>
      </c>
      <c r="L23" t="s">
        <v>6</v>
      </c>
      <c r="M23">
        <v>20</v>
      </c>
      <c r="N23">
        <v>30</v>
      </c>
      <c r="O23">
        <v>1</v>
      </c>
      <c r="Q23">
        <v>21</v>
      </c>
      <c r="R23">
        <f t="shared" si="0"/>
        <v>4.3923174227787607</v>
      </c>
      <c r="S23">
        <f t="shared" si="1"/>
        <v>5</v>
      </c>
    </row>
    <row r="24" spans="2:19" x14ac:dyDescent="0.25">
      <c r="B24" t="s">
        <v>10</v>
      </c>
      <c r="C24">
        <v>49</v>
      </c>
      <c r="D24">
        <v>60</v>
      </c>
      <c r="E24">
        <v>9</v>
      </c>
      <c r="G24" t="s">
        <v>1</v>
      </c>
      <c r="H24">
        <v>26</v>
      </c>
      <c r="I24">
        <v>6</v>
      </c>
      <c r="J24">
        <v>3</v>
      </c>
      <c r="L24" t="s">
        <v>4</v>
      </c>
      <c r="M24">
        <v>42</v>
      </c>
      <c r="N24">
        <v>23</v>
      </c>
      <c r="O24">
        <v>6</v>
      </c>
      <c r="Q24">
        <v>22</v>
      </c>
      <c r="R24">
        <f t="shared" si="0"/>
        <v>4.4594316186372973</v>
      </c>
      <c r="S24">
        <f t="shared" si="1"/>
        <v>5</v>
      </c>
    </row>
    <row r="25" spans="2:19" x14ac:dyDescent="0.25">
      <c r="B25" t="s">
        <v>9</v>
      </c>
      <c r="C25">
        <v>40</v>
      </c>
      <c r="D25">
        <v>35</v>
      </c>
      <c r="E25">
        <v>12</v>
      </c>
      <c r="G25" t="s">
        <v>15</v>
      </c>
      <c r="H25">
        <v>24</v>
      </c>
      <c r="I25">
        <v>35</v>
      </c>
      <c r="J25">
        <v>4</v>
      </c>
      <c r="L25" t="s">
        <v>12</v>
      </c>
      <c r="M25">
        <v>35</v>
      </c>
      <c r="N25">
        <v>5</v>
      </c>
      <c r="O25">
        <v>8</v>
      </c>
      <c r="Q25">
        <v>23</v>
      </c>
      <c r="R25">
        <f t="shared" si="0"/>
        <v>4.5235619560570131</v>
      </c>
      <c r="S25">
        <f t="shared" si="1"/>
        <v>5</v>
      </c>
    </row>
    <row r="26" spans="2:19" x14ac:dyDescent="0.25">
      <c r="B26" t="s">
        <v>2</v>
      </c>
      <c r="C26">
        <v>12</v>
      </c>
      <c r="D26">
        <v>0</v>
      </c>
      <c r="E26">
        <v>13</v>
      </c>
      <c r="G26" t="s">
        <v>11</v>
      </c>
      <c r="H26">
        <v>35</v>
      </c>
      <c r="I26">
        <v>5</v>
      </c>
      <c r="J26">
        <v>5</v>
      </c>
      <c r="L26" t="s">
        <v>5</v>
      </c>
      <c r="M26">
        <v>32</v>
      </c>
      <c r="N26">
        <v>2</v>
      </c>
      <c r="O26">
        <v>10</v>
      </c>
      <c r="Q26">
        <v>24</v>
      </c>
      <c r="R26">
        <f t="shared" si="0"/>
        <v>4.584962500721157</v>
      </c>
      <c r="S26">
        <f t="shared" si="1"/>
        <v>5</v>
      </c>
    </row>
    <row r="27" spans="2:19" x14ac:dyDescent="0.25">
      <c r="B27" t="s">
        <v>13</v>
      </c>
      <c r="C27">
        <v>30</v>
      </c>
      <c r="D27">
        <v>0</v>
      </c>
      <c r="E27">
        <v>15</v>
      </c>
      <c r="G27" t="s">
        <v>18</v>
      </c>
      <c r="H27">
        <v>31</v>
      </c>
      <c r="I27">
        <v>10</v>
      </c>
      <c r="J27">
        <v>11</v>
      </c>
      <c r="L27" t="s">
        <v>21</v>
      </c>
      <c r="M27">
        <v>34</v>
      </c>
      <c r="N27">
        <v>24</v>
      </c>
      <c r="O27">
        <v>14</v>
      </c>
      <c r="Q27">
        <v>25</v>
      </c>
      <c r="R27">
        <f t="shared" si="0"/>
        <v>4.6438561897747244</v>
      </c>
      <c r="S27">
        <f t="shared" si="1"/>
        <v>5</v>
      </c>
    </row>
    <row r="28" spans="2:19" x14ac:dyDescent="0.25">
      <c r="B28" t="s">
        <v>16</v>
      </c>
      <c r="C28">
        <v>23</v>
      </c>
      <c r="D28">
        <v>0</v>
      </c>
      <c r="E28">
        <v>18</v>
      </c>
      <c r="G28" t="s">
        <v>19</v>
      </c>
      <c r="H28">
        <v>21</v>
      </c>
      <c r="I28">
        <v>43</v>
      </c>
      <c r="J28">
        <v>17</v>
      </c>
      <c r="L28" t="s">
        <v>20</v>
      </c>
      <c r="M28">
        <v>46</v>
      </c>
      <c r="N28">
        <v>0</v>
      </c>
      <c r="O28">
        <v>16</v>
      </c>
      <c r="Q28">
        <v>26</v>
      </c>
      <c r="R28">
        <f t="shared" si="0"/>
        <v>4.7004397181410926</v>
      </c>
      <c r="S28">
        <f t="shared" si="1"/>
        <v>5</v>
      </c>
    </row>
    <row r="29" spans="2:19" x14ac:dyDescent="0.25">
      <c r="Q29">
        <v>27</v>
      </c>
      <c r="R29">
        <f t="shared" si="0"/>
        <v>4.7548875021634691</v>
      </c>
      <c r="S29">
        <f t="shared" si="1"/>
        <v>5</v>
      </c>
    </row>
    <row r="30" spans="2:19" x14ac:dyDescent="0.25">
      <c r="Q30">
        <v>28</v>
      </c>
      <c r="R30">
        <f t="shared" si="0"/>
        <v>4.8073549220576037</v>
      </c>
      <c r="S30">
        <f t="shared" si="1"/>
        <v>5</v>
      </c>
    </row>
    <row r="31" spans="2:19" x14ac:dyDescent="0.25">
      <c r="Q31">
        <v>29</v>
      </c>
      <c r="R31">
        <f t="shared" si="0"/>
        <v>4.8579809951275728</v>
      </c>
      <c r="S31">
        <f t="shared" si="1"/>
        <v>5</v>
      </c>
    </row>
    <row r="32" spans="2:19" x14ac:dyDescent="0.25">
      <c r="Q32">
        <v>30</v>
      </c>
      <c r="R32">
        <f t="shared" si="0"/>
        <v>4.9068905956085187</v>
      </c>
      <c r="S32">
        <f t="shared" si="1"/>
        <v>5</v>
      </c>
    </row>
  </sheetData>
  <sortState ref="L23:O28">
    <sortCondition ref="O23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工作表4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TerryYang</dc:creator>
  <cp:lastModifiedBy>TerryYang</cp:lastModifiedBy>
  <cp:lastPrinted>2022-11-16T10:39:52Z</cp:lastPrinted>
  <dcterms:created xsi:type="dcterms:W3CDTF">2022-11-02T06:35:57Z</dcterms:created>
  <dcterms:modified xsi:type="dcterms:W3CDTF">2022-11-17T15:39:49Z</dcterms:modified>
</cp:coreProperties>
</file>