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TerryYang\Desktop\Github\NTUIIE-Reserch\ppt\"/>
    </mc:Choice>
  </mc:AlternateContent>
  <xr:revisionPtr revIDLastSave="0" documentId="13_ncr:1_{F9617C7A-9032-4A43-9F93-451D35701995}" xr6:coauthVersionLast="36" xr6:coauthVersionMax="36" xr10:uidLastSave="{00000000-0000-0000-0000-000000000000}"/>
  <bookViews>
    <workbookView xWindow="0" yWindow="0" windowWidth="19185" windowHeight="8250" xr2:uid="{4C0305B4-DB1F-41C3-80D1-DA3BC7A907B2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0" i="1" l="1"/>
  <c r="AK21" i="1"/>
  <c r="AK22" i="1"/>
  <c r="AK23" i="1"/>
  <c r="AK24" i="1"/>
  <c r="AK27" i="1"/>
  <c r="AK28" i="1"/>
  <c r="AK29" i="1"/>
  <c r="AK30" i="1"/>
  <c r="AK31" i="1"/>
  <c r="AK32" i="1"/>
  <c r="AK19" i="1"/>
  <c r="AR60" i="1" l="1"/>
  <c r="AR61" i="1"/>
  <c r="AR62" i="1"/>
  <c r="AR63" i="1"/>
  <c r="AR64" i="1"/>
  <c r="AR65" i="1"/>
  <c r="AR66" i="1"/>
  <c r="AR67" i="1"/>
  <c r="AR68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2" i="1"/>
  <c r="AQ63" i="1"/>
  <c r="AQ64" i="1"/>
  <c r="AQ65" i="1"/>
  <c r="AQ66" i="1"/>
  <c r="AQ67" i="1"/>
  <c r="AQ68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<sst xmlns="http://schemas.openxmlformats.org/spreadsheetml/2006/main" count="265" uniqueCount="92">
  <si>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</si>
  <si>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</si>
  <si>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</si>
  <si>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</si>
  <si>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</si>
  <si>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</si>
  <si>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</si>
  <si>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</si>
  <si>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</si>
  <si>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</si>
  <si>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</si>
  <si>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</si>
  <si>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</si>
  <si>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</si>
  <si>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</si>
  <si>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</si>
  <si>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</si>
  <si>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</si>
  <si>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</si>
  <si>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</si>
  <si>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</si>
  <si>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</si>
  <si>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</si>
  <si>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</si>
  <si>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</si>
  <si>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</si>
  <si>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</si>
  <si>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</si>
  <si>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</si>
  <si>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</si>
  <si>
    <t>OneHot</t>
  </si>
  <si>
    <t>Ordinal</t>
  </si>
  <si>
    <t>Target</t>
  </si>
  <si>
    <t>Binary</t>
  </si>
  <si>
    <t>Sum</t>
  </si>
  <si>
    <t>Purity</t>
  </si>
  <si>
    <t>FI</t>
  </si>
  <si>
    <t>RND</t>
  </si>
  <si>
    <t>Traditional encoding methods</t>
  </si>
  <si>
    <t>Default</t>
  </si>
  <si>
    <t>Correlation</t>
  </si>
  <si>
    <t>PCA</t>
  </si>
  <si>
    <t>x.1</t>
    <phoneticPr fontId="4" type="noConversion"/>
  </si>
  <si>
    <t>x.2</t>
    <phoneticPr fontId="4" type="noConversion"/>
  </si>
  <si>
    <t>x.3</t>
  </si>
  <si>
    <t>x.4</t>
  </si>
  <si>
    <t>x.5</t>
  </si>
  <si>
    <t>x.6</t>
  </si>
  <si>
    <t>x.7</t>
  </si>
  <si>
    <t>x.8</t>
  </si>
  <si>
    <t>x.9</t>
  </si>
  <si>
    <t>x.10</t>
  </si>
  <si>
    <t>y.1</t>
    <phoneticPr fontId="4" type="noConversion"/>
  </si>
  <si>
    <t>y.2</t>
    <phoneticPr fontId="4" type="noConversion"/>
  </si>
  <si>
    <t>z.1</t>
    <phoneticPr fontId="4" type="noConversion"/>
  </si>
  <si>
    <t>z.2</t>
    <phoneticPr fontId="4" type="noConversion"/>
  </si>
  <si>
    <t>y.3</t>
  </si>
  <si>
    <t>y.4</t>
  </si>
  <si>
    <t>y.5</t>
  </si>
  <si>
    <t>y.6</t>
  </si>
  <si>
    <t>y.7</t>
  </si>
  <si>
    <t>y.8</t>
  </si>
  <si>
    <t>y.9</t>
  </si>
  <si>
    <t>z.3</t>
  </si>
  <si>
    <t>z.4</t>
  </si>
  <si>
    <t>z.5</t>
  </si>
  <si>
    <t>z.6</t>
  </si>
  <si>
    <t>z.7</t>
  </si>
  <si>
    <t>z.8</t>
  </si>
  <si>
    <t>z.9</t>
  </si>
  <si>
    <t>y.10</t>
  </si>
  <si>
    <t>z.10</t>
  </si>
  <si>
    <t>1.</t>
    <phoneticPr fontId="4" type="noConversion"/>
  </si>
  <si>
    <t>Tuna</t>
  </si>
  <si>
    <t>Cat</t>
  </si>
  <si>
    <t>Frog</t>
  </si>
  <si>
    <t>Cod</t>
  </si>
  <si>
    <t>Goat</t>
  </si>
  <si>
    <t>Dog</t>
  </si>
  <si>
    <t>Toad</t>
  </si>
  <si>
    <t>Cow</t>
  </si>
  <si>
    <t>Large</t>
  </si>
  <si>
    <t>Mid</t>
  </si>
  <si>
    <t>Small</t>
  </si>
  <si>
    <t>Tiny</t>
  </si>
  <si>
    <t>White</t>
  </si>
  <si>
    <t>Black</t>
  </si>
  <si>
    <t>Red</t>
  </si>
  <si>
    <t>Blue</t>
  </si>
  <si>
    <t>Green</t>
  </si>
  <si>
    <t>Gray</t>
  </si>
  <si>
    <t>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</si>
</sst>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0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383BB"/>
        <bgColor indexed="64"/>
      </patternFill>
    </fill>
    <fill>
      <patternFill patternType="solid">
        <fgColor rgb="FF7B9BD3"/>
        <bgColor indexed="64"/>
      </patternFill>
    </fill>
    <fill>
      <patternFill patternType="solid">
        <fgColor rgb="FF93B3EB"/>
        <bgColor indexed="64"/>
      </patternFill>
    </fill>
    <fill>
      <patternFill patternType="solid">
        <fgColor rgb="FFABCBFF"/>
        <bgColor indexed="64"/>
      </patternFill>
    </fill>
    <fill>
      <patternFill patternType="solid">
        <fgColor rgb="FFAB5F5B"/>
        <bgColor indexed="64"/>
      </patternFill>
    </fill>
    <fill>
      <patternFill patternType="solid">
        <fgColor rgb="FFC37773"/>
        <bgColor indexed="64"/>
      </patternFill>
    </fill>
    <fill>
      <patternFill patternType="solid">
        <fgColor rgb="FFDB8F8B"/>
        <bgColor indexed="64"/>
      </patternFill>
    </fill>
    <fill>
      <patternFill patternType="solid">
        <fgColor rgb="FFF3A7A3"/>
        <bgColor indexed="64"/>
      </patternFill>
    </fill>
    <fill>
      <patternFill patternType="solid">
        <fgColor rgb="FF818559"/>
        <bgColor indexed="64"/>
      </patternFill>
    </fill>
    <fill>
      <patternFill patternType="solid">
        <fgColor rgb="FF9B9F73"/>
        <bgColor indexed="64"/>
      </patternFill>
    </fill>
    <fill>
      <patternFill patternType="solid">
        <fgColor rgb="FFB3B78B"/>
        <bgColor indexed="64"/>
      </patternFill>
    </fill>
    <fill>
      <patternFill patternType="solid">
        <fgColor rgb="FFCBCFA3"/>
        <bgColor indexed="64"/>
      </patternFill>
    </fill>
    <fill>
      <patternFill patternType="solid">
        <fgColor rgb="FF6B4B8B"/>
        <bgColor indexed="64"/>
      </patternFill>
    </fill>
    <fill>
      <patternFill patternType="solid">
        <fgColor rgb="FF8363A3"/>
        <bgColor indexed="64"/>
      </patternFill>
    </fill>
    <fill>
      <patternFill patternType="solid">
        <fgColor rgb="FF9B7BBB"/>
        <bgColor indexed="64"/>
      </patternFill>
    </fill>
    <fill>
      <patternFill patternType="solid">
        <fgColor rgb="FFB393D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5" fillId="5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5" fillId="9" borderId="0" xfId="0" applyFont="1" applyFill="1" applyAlignment="1">
      <alignment horizontal="center" vertical="center" wrapText="1" readingOrder="1"/>
    </xf>
    <xf numFmtId="0" fontId="5" fillId="10" borderId="0" xfId="0" applyFont="1" applyFill="1" applyAlignment="1">
      <alignment horizontal="center" vertical="center" wrapText="1" readingOrder="1"/>
    </xf>
    <xf numFmtId="0" fontId="5" fillId="11" borderId="0" xfId="0" applyFont="1" applyFill="1" applyAlignment="1">
      <alignment horizontal="center" vertical="center" wrapText="1" readingOrder="1"/>
    </xf>
    <xf numFmtId="0" fontId="5" fillId="12" borderId="0" xfId="0" applyFont="1" applyFill="1" applyAlignment="1">
      <alignment horizontal="center" vertical="center" wrapText="1" readingOrder="1"/>
    </xf>
    <xf numFmtId="0" fontId="5" fillId="13" borderId="0" xfId="0" applyFont="1" applyFill="1" applyAlignment="1">
      <alignment horizontal="center" vertical="center" wrapText="1" readingOrder="1"/>
    </xf>
    <xf numFmtId="0" fontId="5" fillId="14" borderId="0" xfId="0" applyFont="1" applyFill="1" applyAlignment="1">
      <alignment horizontal="center" vertical="center" wrapText="1" readingOrder="1"/>
    </xf>
    <xf numFmtId="0" fontId="5" fillId="15" borderId="0" xfId="0" applyFont="1" applyFill="1" applyAlignment="1">
      <alignment horizontal="center" vertical="center" wrapText="1" readingOrder="1"/>
    </xf>
    <xf numFmtId="0" fontId="5" fillId="16" borderId="0" xfId="0" applyFont="1" applyFill="1" applyAlignment="1">
      <alignment horizontal="center" vertical="center" wrapText="1" readingOrder="1"/>
    </xf>
    <xf numFmtId="0" fontId="5" fillId="17" borderId="0" xfId="0" applyFont="1" applyFill="1" applyAlignment="1">
      <alignment horizontal="center" vertical="center" wrapText="1" readingOrder="1"/>
    </xf>
    <xf numFmtId="0" fontId="5" fillId="18" borderId="0" xfId="0" applyFont="1" applyFill="1" applyAlignment="1">
      <alignment horizontal="center" vertical="center" wrapText="1" readingOrder="1"/>
    </xf>
    <xf numFmtId="0" fontId="5" fillId="19" borderId="0" xfId="0" applyFont="1" applyFill="1" applyAlignment="1">
      <alignment horizontal="center" vertical="center" wrapText="1" readingOrder="1"/>
    </xf>
    <xf numFmtId="0" fontId="5" fillId="20" borderId="0" xfId="0" applyFont="1" applyFill="1" applyAlignment="1">
      <alignment horizontal="center" vertical="center" wrapText="1" readingOrder="1"/>
    </xf>
    <xf numFmtId="49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6" fontId="7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49" fontId="7" fillId="0" borderId="0" xfId="0" applyNumberFormat="1" applyFont="1" applyFill="1">
      <alignment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6" fillId="21" borderId="0" xfId="0" applyFont="1" applyFill="1" applyAlignment="1">
      <alignment horizontal="center" vertical="center" wrapText="1" readingOrder="1"/>
    </xf>
    <xf numFmtId="0" fontId="6" fillId="22" borderId="0" xfId="0" applyFont="1" applyFill="1" applyAlignment="1">
      <alignment horizontal="center" vertical="center" wrapText="1" readingOrder="1"/>
    </xf>
    <xf numFmtId="0" fontId="6" fillId="23" borderId="0" xfId="0" applyFont="1" applyFill="1" applyAlignment="1">
      <alignment horizontal="center" vertical="center" wrapText="1" readingOrder="1"/>
    </xf>
    <xf numFmtId="0" fontId="6" fillId="24" borderId="0" xfId="0" applyFont="1" applyFill="1" applyAlignment="1">
      <alignment horizontal="center" vertical="center" wrapText="1" readingOrder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工作表1!$AM$5:$AM$68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9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6</c:v>
                </c:pt>
                <c:pt idx="55">
                  <c:v>1</c:v>
                </c:pt>
                <c:pt idx="56">
                  <c:v>0</c:v>
                </c:pt>
                <c:pt idx="57">
                  <c:v>9</c:v>
                </c:pt>
                <c:pt idx="58">
                  <c:v>4</c:v>
                </c:pt>
                <c:pt idx="59">
                  <c:v>0</c:v>
                </c:pt>
                <c:pt idx="60">
                  <c:v>5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工作表1!$AN$5:$AN$68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工作表1!$AQ$5:$AQ$68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8</c:v>
                </c:pt>
                <c:pt idx="49">
                  <c:v>5</c:v>
                </c:pt>
                <c:pt idx="50">
                  <c:v>0</c:v>
                </c:pt>
                <c:pt idx="51">
                  <c:v>6</c:v>
                </c:pt>
                <c:pt idx="52">
                  <c:v>3</c:v>
                </c:pt>
                <c:pt idx="53">
                  <c:v>7</c:v>
                </c:pt>
                <c:pt idx="54">
                  <c:v>8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工作表1!$AR$5:$AR$68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工作表1!$AI$43:$AI$48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12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975-B41C-D8CFC29BBE2C}"/>
            </c:ext>
          </c:extLst>
        </c:ser>
        <c:ser>
          <c:idx val="1"/>
          <c:order val="1"/>
          <c:tx>
            <c:strRef>
              <c:f>工作表1!$AJ$42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工作表1!$AJ$43:$AJ$48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C-4975-B41C-D8CFC29B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842768"/>
        <c:axId val="962811920"/>
      </c:barChart>
      <c:catAx>
        <c:axId val="9598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811920"/>
        <c:crosses val="autoZero"/>
        <c:auto val="1"/>
        <c:lblAlgn val="ctr"/>
        <c:lblOffset val="100"/>
        <c:noMultiLvlLbl val="0"/>
      </c:catAx>
      <c:valAx>
        <c:axId val="9628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98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工作表1!$AI$34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工作表1!$AI$35:$AI$40</c:f>
              <c:numCache>
                <c:formatCode>General</c:formatCode>
                <c:ptCount val="6"/>
                <c:pt idx="0">
                  <c:v>35</c:v>
                </c:pt>
                <c:pt idx="1">
                  <c:v>26</c:v>
                </c:pt>
                <c:pt idx="2">
                  <c:v>14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803-A6DA-15B6B8C1220E}"/>
            </c:ext>
          </c:extLst>
        </c:ser>
        <c:ser>
          <c:idx val="1"/>
          <c:order val="1"/>
          <c:tx>
            <c:strRef>
              <c:f>工作表1!$AJ$34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工作表1!$AJ$35:$AJ$40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803-A6DA-15B6B8C1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38576"/>
        <c:axId val="956456192"/>
      </c:barChart>
      <c:catAx>
        <c:axId val="8403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6456192"/>
        <c:crosses val="autoZero"/>
        <c:auto val="1"/>
        <c:lblAlgn val="ctr"/>
        <c:lblOffset val="100"/>
        <c:noMultiLvlLbl val="0"/>
      </c:catAx>
      <c:valAx>
        <c:axId val="95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03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工作表1!$AI$26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6-4B67-B749-8314DF59D8AC}"/>
            </c:ext>
          </c:extLst>
        </c:ser>
        <c:ser>
          <c:idx val="1"/>
          <c:order val="1"/>
          <c:tx>
            <c:strRef>
              <c:f>工作表1!$AJ$26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6-4B67-B749-8314DF59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46512"/>
        <c:axId val="964986176"/>
      </c:barChart>
      <c:catAx>
        <c:axId val="9613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986176"/>
        <c:crosses val="autoZero"/>
        <c:auto val="1"/>
        <c:lblAlgn val="ctr"/>
        <c:lblOffset val="100"/>
        <c:noMultiLvlLbl val="0"/>
      </c:catAx>
      <c:valAx>
        <c:axId val="964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Group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3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20</c:v>
                </c:pt>
                <c:pt idx="3">
                  <c:v>46</c:v>
                </c:pt>
                <c:pt idx="4">
                  <c:v>35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89647</xdr:colOff>
      <xdr:row>11</xdr:row>
      <xdr:rowOff>141195</xdr:rowOff>
    </xdr:from>
    <xdr:to>
      <xdr:col>31</xdr:col>
      <xdr:colOff>381176</xdr:colOff>
      <xdr:row>19</xdr:row>
      <xdr:rowOff>57900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100853</xdr:colOff>
      <xdr:row>20</xdr:row>
      <xdr:rowOff>29137</xdr:rowOff>
    </xdr:from>
    <xdr:to>
      <xdr:col>31</xdr:col>
      <xdr:colOff>392382</xdr:colOff>
      <xdr:row>27</xdr:row>
      <xdr:rowOff>158754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56030</xdr:colOff>
      <xdr:row>28</xdr:row>
      <xdr:rowOff>51548</xdr:rowOff>
    </xdr:from>
    <xdr:to>
      <xdr:col>31</xdr:col>
      <xdr:colOff>347559</xdr:colOff>
      <xdr:row>35</xdr:row>
      <xdr:rowOff>181165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33617</xdr:colOff>
      <xdr:row>40</xdr:row>
      <xdr:rowOff>73958</xdr:rowOff>
    </xdr:from>
    <xdr:to>
      <xdr:col>32</xdr:col>
      <xdr:colOff>398029</xdr:colOff>
      <xdr:row>46</xdr:row>
      <xdr:rowOff>180458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CC1F83-6607-4C50-BCBE-BB0D1BD5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91048</xdr:colOff>
      <xdr:row>47</xdr:row>
      <xdr:rowOff>190218</xdr:rowOff>
    </xdr:from>
    <xdr:to>
      <xdr:col>32</xdr:col>
      <xdr:colOff>455460</xdr:colOff>
      <xdr:row>54</xdr:row>
      <xdr:rowOff>130031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0AD975B-6406-411D-B2E1-EED0168F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102254</xdr:colOff>
      <xdr:row>55</xdr:row>
      <xdr:rowOff>204227</xdr:rowOff>
    </xdr:from>
    <xdr:to>
      <xdr:col>32</xdr:col>
      <xdr:colOff>466666</xdr:colOff>
      <xdr:row>62</xdr:row>
      <xdr:rowOff>144040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6533497-C984-4F76-9002-42231602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68"/>
  <sheetViews>
    <sheetView tabSelected="1" topLeftCell="F6" zoomScale="55" zoomScaleNormal="55" workbookViewId="0">
      <selection activeCell="AG61" sqref="AG61"/>
    </sheetView>
  </sheetViews>
  <sheetFormatPr defaultRowHeight="16.5" x14ac:dyDescent="0.25"/>
  <cols>
    <col min="38" max="38" width="14.25" bestFit="1" customWidth="1"/>
  </cols>
  <sheetData>
    <row r="1" spans="2:44" x14ac:dyDescent="0.25">
      <c r="B1" s="22" t="s">
        <v>27</v>
      </c>
      <c r="C1" s="22"/>
      <c r="D1" s="22"/>
      <c r="E1" s="22"/>
      <c r="F1" s="22"/>
      <c r="G1" s="22"/>
      <c r="H1" s="22"/>
      <c r="I1" s="22"/>
      <c r="J1" s="22"/>
      <c r="K1" s="22"/>
      <c r="L1" s="22"/>
      <c r="N1" s="23" t="s">
        <v>28</v>
      </c>
      <c r="O1" s="23"/>
      <c r="P1" s="23"/>
      <c r="Q1" s="23"/>
      <c r="R1" s="23"/>
      <c r="S1" s="23"/>
      <c r="T1" s="23"/>
      <c r="U1" s="23"/>
      <c r="V1" s="23"/>
      <c r="W1" s="23"/>
      <c r="X1" s="23"/>
      <c r="Z1" s="24" t="s">
        <v>29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 t="shared" ref="S5:T7" si="0">C7</f>
        <v>24</v>
      </c>
      <c r="T5">
        <f t="shared" si="0"/>
        <v>35</v>
      </c>
      <c r="V5" t="s">
        <v>4</v>
      </c>
      <c r="W5">
        <f t="shared" ref="W5:X7" si="1">C10</f>
        <v>42</v>
      </c>
      <c r="X5">
        <f t="shared" si="1"/>
        <v>23</v>
      </c>
      <c r="Z5" t="s">
        <v>10</v>
      </c>
      <c r="AA5">
        <v>49</v>
      </c>
      <c r="AB5">
        <v>60</v>
      </c>
      <c r="AD5" t="s">
        <v>19</v>
      </c>
      <c r="AE5">
        <v>21</v>
      </c>
      <c r="AF5">
        <v>43</v>
      </c>
      <c r="AH5" t="s">
        <v>4</v>
      </c>
      <c r="AI5">
        <v>42</v>
      </c>
      <c r="AJ5">
        <v>23</v>
      </c>
      <c r="AL5">
        <v>0</v>
      </c>
      <c r="AM5">
        <f ca="1">INT(RAND()*3)</f>
        <v>2</v>
      </c>
      <c r="AN5">
        <f ca="1">INT(RAND()*5)</f>
        <v>3</v>
      </c>
      <c r="AP5">
        <v>0</v>
      </c>
      <c r="AQ5">
        <f ca="1">INT(RAND()*5)</f>
        <v>0</v>
      </c>
      <c r="AR5">
        <f ca="1">INT(RAND()*2)</f>
        <v>0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 t="shared" si="0"/>
        <v>26</v>
      </c>
      <c r="T6">
        <f t="shared" si="0"/>
        <v>6</v>
      </c>
      <c r="V6" t="s">
        <v>5</v>
      </c>
      <c r="W6">
        <f t="shared" si="1"/>
        <v>32</v>
      </c>
      <c r="X6">
        <f t="shared" si="1"/>
        <v>2</v>
      </c>
      <c r="Z6" t="s">
        <v>9</v>
      </c>
      <c r="AA6">
        <v>40</v>
      </c>
      <c r="AB6">
        <v>35</v>
      </c>
      <c r="AD6" t="s">
        <v>15</v>
      </c>
      <c r="AE6">
        <v>24</v>
      </c>
      <c r="AF6">
        <v>35</v>
      </c>
      <c r="AH6" t="s">
        <v>21</v>
      </c>
      <c r="AI6">
        <v>34</v>
      </c>
      <c r="AJ6">
        <v>24</v>
      </c>
      <c r="AL6">
        <v>1</v>
      </c>
      <c r="AM6">
        <f t="shared" ref="AM6:AM28" ca="1" si="2">INT(RAND()*3)</f>
        <v>2</v>
      </c>
      <c r="AN6">
        <f t="shared" ref="AN6:AN29" ca="1" si="3">INT(RAND()*5)</f>
        <v>3</v>
      </c>
      <c r="AP6">
        <v>1</v>
      </c>
      <c r="AQ6">
        <f t="shared" ref="AQ6:AQ20" ca="1" si="4">INT(RAND()*5)</f>
        <v>1</v>
      </c>
      <c r="AR6">
        <f t="shared" ref="AR6:AR20" ca="1" si="5">INT(RAND()*2)</f>
        <v>1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 t="shared" si="0"/>
        <v>14</v>
      </c>
      <c r="T7">
        <f t="shared" si="0"/>
        <v>4</v>
      </c>
      <c r="V7" t="s">
        <v>6</v>
      </c>
      <c r="W7">
        <f t="shared" si="1"/>
        <v>20</v>
      </c>
      <c r="X7">
        <f t="shared" si="1"/>
        <v>30</v>
      </c>
      <c r="Z7" t="s">
        <v>17</v>
      </c>
      <c r="AA7">
        <v>45</v>
      </c>
      <c r="AB7">
        <v>23</v>
      </c>
      <c r="AD7" t="s">
        <v>18</v>
      </c>
      <c r="AE7">
        <v>31</v>
      </c>
      <c r="AF7">
        <v>10</v>
      </c>
      <c r="AH7" t="s">
        <v>6</v>
      </c>
      <c r="AI7">
        <v>20</v>
      </c>
      <c r="AJ7">
        <v>30</v>
      </c>
      <c r="AL7">
        <v>2</v>
      </c>
      <c r="AM7">
        <f t="shared" ca="1" si="2"/>
        <v>0</v>
      </c>
      <c r="AN7">
        <f t="shared" ca="1" si="3"/>
        <v>1</v>
      </c>
      <c r="AP7">
        <v>2</v>
      </c>
      <c r="AQ7">
        <f t="shared" ca="1" si="4"/>
        <v>1</v>
      </c>
      <c r="AR7">
        <f t="shared" ca="1" si="5"/>
        <v>1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13</v>
      </c>
      <c r="AA8">
        <v>30</v>
      </c>
      <c r="AB8">
        <v>0</v>
      </c>
      <c r="AD8" t="s">
        <v>11</v>
      </c>
      <c r="AE8">
        <v>35</v>
      </c>
      <c r="AF8">
        <v>5</v>
      </c>
      <c r="AH8" t="s">
        <v>20</v>
      </c>
      <c r="AI8">
        <v>46</v>
      </c>
      <c r="AJ8">
        <v>0</v>
      </c>
      <c r="AL8">
        <v>3</v>
      </c>
      <c r="AM8">
        <f t="shared" ca="1" si="2"/>
        <v>2</v>
      </c>
      <c r="AN8">
        <f t="shared" ca="1" si="3"/>
        <v>2</v>
      </c>
      <c r="AP8">
        <v>3</v>
      </c>
      <c r="AQ8">
        <f t="shared" ca="1" si="4"/>
        <v>2</v>
      </c>
      <c r="AR8">
        <f t="shared" ca="1" si="5"/>
        <v>1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16</v>
      </c>
      <c r="AA9">
        <v>23</v>
      </c>
      <c r="AB9">
        <v>0</v>
      </c>
      <c r="AD9" t="s">
        <v>1</v>
      </c>
      <c r="AE9">
        <v>26</v>
      </c>
      <c r="AF9">
        <v>6</v>
      </c>
      <c r="AH9" t="s">
        <v>12</v>
      </c>
      <c r="AI9">
        <v>35</v>
      </c>
      <c r="AJ9">
        <v>5</v>
      </c>
      <c r="AL9">
        <v>4</v>
      </c>
      <c r="AM9">
        <f t="shared" ca="1" si="2"/>
        <v>2</v>
      </c>
      <c r="AN9">
        <f t="shared" ca="1" si="3"/>
        <v>1</v>
      </c>
      <c r="AP9">
        <v>4</v>
      </c>
      <c r="AQ9">
        <f t="shared" ca="1" si="4"/>
        <v>1</v>
      </c>
      <c r="AR9">
        <f t="shared" ca="1" si="5"/>
        <v>1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2</v>
      </c>
      <c r="AA10">
        <v>12</v>
      </c>
      <c r="AB10">
        <v>0</v>
      </c>
      <c r="AD10" t="s">
        <v>3</v>
      </c>
      <c r="AE10">
        <v>14</v>
      </c>
      <c r="AF10">
        <v>4</v>
      </c>
      <c r="AH10" t="s">
        <v>5</v>
      </c>
      <c r="AI10">
        <v>32</v>
      </c>
      <c r="AJ10">
        <v>2</v>
      </c>
      <c r="AL10">
        <v>5</v>
      </c>
      <c r="AM10">
        <f t="shared" ca="1" si="2"/>
        <v>0</v>
      </c>
      <c r="AN10">
        <f t="shared" ca="1" si="3"/>
        <v>3</v>
      </c>
      <c r="AP10">
        <v>5</v>
      </c>
      <c r="AQ10">
        <f t="shared" ca="1" si="4"/>
        <v>0</v>
      </c>
      <c r="AR10">
        <f t="shared" ca="1" si="5"/>
        <v>0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2"/>
        <v>0</v>
      </c>
      <c r="AN11">
        <f t="shared" ca="1" si="3"/>
        <v>2</v>
      </c>
      <c r="AP11">
        <v>6</v>
      </c>
      <c r="AQ11">
        <f t="shared" ca="1" si="4"/>
        <v>2</v>
      </c>
      <c r="AR11">
        <f t="shared" ca="1" si="5"/>
        <v>1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2"/>
        <v>1</v>
      </c>
      <c r="AN12">
        <f t="shared" ca="1" si="3"/>
        <v>2</v>
      </c>
      <c r="AP12">
        <v>7</v>
      </c>
      <c r="AQ12">
        <f t="shared" ca="1" si="4"/>
        <v>3</v>
      </c>
      <c r="AR12">
        <f t="shared" ca="1" si="5"/>
        <v>0</v>
      </c>
    </row>
    <row r="13" spans="2:44" x14ac:dyDescent="0.25">
      <c r="AL13">
        <v>8</v>
      </c>
      <c r="AM13">
        <f t="shared" ca="1" si="2"/>
        <v>2</v>
      </c>
      <c r="AN13">
        <f t="shared" ca="1" si="3"/>
        <v>0</v>
      </c>
      <c r="AP13">
        <v>8</v>
      </c>
      <c r="AQ13">
        <f t="shared" ca="1" si="4"/>
        <v>1</v>
      </c>
      <c r="AR13">
        <f t="shared" ca="1" si="5"/>
        <v>0</v>
      </c>
    </row>
    <row r="14" spans="2:44" x14ac:dyDescent="0.25">
      <c r="AL14">
        <v>9</v>
      </c>
      <c r="AM14">
        <f t="shared" ca="1" si="2"/>
        <v>2</v>
      </c>
      <c r="AN14">
        <f t="shared" ca="1" si="3"/>
        <v>2</v>
      </c>
      <c r="AP14">
        <v>9</v>
      </c>
      <c r="AQ14">
        <f t="shared" ca="1" si="4"/>
        <v>0</v>
      </c>
      <c r="AR14">
        <f t="shared" ca="1" si="5"/>
        <v>1</v>
      </c>
    </row>
    <row r="15" spans="2:44" x14ac:dyDescent="0.25">
      <c r="AL15">
        <v>10</v>
      </c>
      <c r="AM15">
        <f t="shared" ca="1" si="2"/>
        <v>2</v>
      </c>
      <c r="AN15">
        <f t="shared" ca="1" si="3"/>
        <v>1</v>
      </c>
      <c r="AP15">
        <v>10</v>
      </c>
      <c r="AQ15">
        <f t="shared" ca="1" si="4"/>
        <v>3</v>
      </c>
      <c r="AR15">
        <f t="shared" ca="1" si="5"/>
        <v>0</v>
      </c>
    </row>
    <row r="16" spans="2:44" x14ac:dyDescent="0.25">
      <c r="AL16">
        <v>11</v>
      </c>
      <c r="AM16">
        <f t="shared" ca="1" si="2"/>
        <v>1</v>
      </c>
      <c r="AN16">
        <f t="shared" ca="1" si="3"/>
        <v>1</v>
      </c>
      <c r="AP16">
        <v>11</v>
      </c>
      <c r="AQ16">
        <f t="shared" ca="1" si="4"/>
        <v>4</v>
      </c>
      <c r="AR16">
        <f t="shared" ca="1" si="5"/>
        <v>0</v>
      </c>
    </row>
    <row r="17" spans="34:44" x14ac:dyDescent="0.25">
      <c r="AL17">
        <v>12</v>
      </c>
      <c r="AM17">
        <f t="shared" ca="1" si="2"/>
        <v>1</v>
      </c>
      <c r="AN17">
        <f t="shared" ca="1" si="3"/>
        <v>1</v>
      </c>
      <c r="AP17">
        <v>12</v>
      </c>
      <c r="AQ17">
        <f t="shared" ca="1" si="4"/>
        <v>0</v>
      </c>
      <c r="AR17">
        <f t="shared" ca="1" si="5"/>
        <v>1</v>
      </c>
    </row>
    <row r="18" spans="34:44" x14ac:dyDescent="0.25">
      <c r="AH18" t="s">
        <v>24</v>
      </c>
      <c r="AI18" t="s">
        <v>22</v>
      </c>
      <c r="AJ18" t="s">
        <v>23</v>
      </c>
      <c r="AL18">
        <v>13</v>
      </c>
      <c r="AM18">
        <f t="shared" ca="1" si="2"/>
        <v>2</v>
      </c>
      <c r="AN18">
        <f t="shared" ca="1" si="3"/>
        <v>0</v>
      </c>
      <c r="AP18">
        <v>13</v>
      </c>
      <c r="AQ18">
        <f t="shared" ca="1" si="4"/>
        <v>2</v>
      </c>
      <c r="AR18">
        <f t="shared" ca="1" si="5"/>
        <v>1</v>
      </c>
    </row>
    <row r="19" spans="34:44" x14ac:dyDescent="0.25">
      <c r="AH19" t="s">
        <v>10</v>
      </c>
      <c r="AI19">
        <v>49</v>
      </c>
      <c r="AJ19">
        <v>60</v>
      </c>
      <c r="AK19">
        <f>AJ19/(AI19+AJ19)</f>
        <v>0.55045871559633031</v>
      </c>
      <c r="AL19">
        <v>14</v>
      </c>
      <c r="AM19">
        <f t="shared" ca="1" si="2"/>
        <v>0</v>
      </c>
      <c r="AN19">
        <f t="shared" ca="1" si="3"/>
        <v>3</v>
      </c>
      <c r="AP19">
        <v>14</v>
      </c>
      <c r="AQ19">
        <f t="shared" ca="1" si="4"/>
        <v>4</v>
      </c>
      <c r="AR19">
        <f t="shared" ca="1" si="5"/>
        <v>0</v>
      </c>
    </row>
    <row r="20" spans="34:44" x14ac:dyDescent="0.25">
      <c r="AH20" t="s">
        <v>9</v>
      </c>
      <c r="AI20">
        <v>40</v>
      </c>
      <c r="AJ20">
        <v>35</v>
      </c>
      <c r="AK20">
        <f t="shared" ref="AK20:AK32" si="6">AJ20/(AI20+AJ20)</f>
        <v>0.46666666666666667</v>
      </c>
      <c r="AL20">
        <v>15</v>
      </c>
      <c r="AM20">
        <f t="shared" ca="1" si="2"/>
        <v>2</v>
      </c>
      <c r="AN20">
        <f t="shared" ca="1" si="3"/>
        <v>4</v>
      </c>
      <c r="AP20">
        <v>15</v>
      </c>
      <c r="AQ20">
        <f t="shared" ca="1" si="4"/>
        <v>0</v>
      </c>
      <c r="AR20">
        <f t="shared" ca="1" si="5"/>
        <v>1</v>
      </c>
    </row>
    <row r="21" spans="34:44" x14ac:dyDescent="0.25">
      <c r="AH21" t="s">
        <v>17</v>
      </c>
      <c r="AI21">
        <v>45</v>
      </c>
      <c r="AJ21">
        <v>23</v>
      </c>
      <c r="AK21">
        <f t="shared" si="6"/>
        <v>0.33823529411764708</v>
      </c>
      <c r="AL21">
        <v>16</v>
      </c>
      <c r="AM21">
        <f t="shared" ca="1" si="2"/>
        <v>1</v>
      </c>
      <c r="AN21">
        <f t="shared" ca="1" si="3"/>
        <v>3</v>
      </c>
      <c r="AP21">
        <v>16</v>
      </c>
      <c r="AQ21">
        <f ca="1">INT(RAND()*3)</f>
        <v>1</v>
      </c>
      <c r="AR21">
        <f ca="1">INT(RAND()*5)</f>
        <v>2</v>
      </c>
    </row>
    <row r="22" spans="34:44" x14ac:dyDescent="0.25">
      <c r="AH22" t="s">
        <v>13</v>
      </c>
      <c r="AI22">
        <v>30</v>
      </c>
      <c r="AJ22">
        <v>0</v>
      </c>
      <c r="AK22">
        <f t="shared" si="6"/>
        <v>0</v>
      </c>
      <c r="AL22">
        <v>17</v>
      </c>
      <c r="AM22">
        <f t="shared" ca="1" si="2"/>
        <v>0</v>
      </c>
      <c r="AN22">
        <f t="shared" ca="1" si="3"/>
        <v>0</v>
      </c>
      <c r="AP22">
        <v>17</v>
      </c>
      <c r="AQ22">
        <f t="shared" ref="AQ22:AQ42" ca="1" si="7">INT(RAND()*3)</f>
        <v>0</v>
      </c>
      <c r="AR22">
        <f t="shared" ref="AR22:AR31" ca="1" si="8">INT(RAND()*5)</f>
        <v>4</v>
      </c>
    </row>
    <row r="23" spans="34:44" x14ac:dyDescent="0.25">
      <c r="AH23" t="s">
        <v>16</v>
      </c>
      <c r="AI23">
        <v>23</v>
      </c>
      <c r="AJ23">
        <v>0</v>
      </c>
      <c r="AK23">
        <f t="shared" si="6"/>
        <v>0</v>
      </c>
      <c r="AL23">
        <v>18</v>
      </c>
      <c r="AM23">
        <f t="shared" ca="1" si="2"/>
        <v>1</v>
      </c>
      <c r="AN23">
        <f t="shared" ca="1" si="3"/>
        <v>4</v>
      </c>
      <c r="AP23">
        <v>18</v>
      </c>
      <c r="AQ23">
        <f t="shared" ca="1" si="7"/>
        <v>1</v>
      </c>
      <c r="AR23">
        <f t="shared" ca="1" si="8"/>
        <v>1</v>
      </c>
    </row>
    <row r="24" spans="34:44" x14ac:dyDescent="0.25">
      <c r="AH24" t="s">
        <v>2</v>
      </c>
      <c r="AI24">
        <v>12</v>
      </c>
      <c r="AJ24">
        <v>0</v>
      </c>
      <c r="AK24">
        <f t="shared" si="6"/>
        <v>0</v>
      </c>
      <c r="AL24">
        <v>19</v>
      </c>
      <c r="AM24">
        <f t="shared" ca="1" si="2"/>
        <v>0</v>
      </c>
      <c r="AN24">
        <f t="shared" ca="1" si="3"/>
        <v>1</v>
      </c>
      <c r="AP24">
        <v>19</v>
      </c>
      <c r="AQ24">
        <f t="shared" ca="1" si="7"/>
        <v>2</v>
      </c>
      <c r="AR24">
        <f t="shared" ca="1" si="8"/>
        <v>4</v>
      </c>
    </row>
    <row r="25" spans="34:44" x14ac:dyDescent="0.25">
      <c r="AL25">
        <v>20</v>
      </c>
      <c r="AM25">
        <f t="shared" ca="1" si="2"/>
        <v>1</v>
      </c>
      <c r="AN25">
        <f t="shared" ca="1" si="3"/>
        <v>3</v>
      </c>
      <c r="AP25">
        <v>20</v>
      </c>
      <c r="AQ25">
        <f t="shared" ca="1" si="7"/>
        <v>1</v>
      </c>
      <c r="AR25">
        <f t="shared" ca="1" si="8"/>
        <v>4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2"/>
        <v>2</v>
      </c>
      <c r="AN26">
        <f t="shared" ca="1" si="3"/>
        <v>0</v>
      </c>
      <c r="AP26">
        <v>21</v>
      </c>
      <c r="AQ26">
        <f t="shared" ca="1" si="7"/>
        <v>0</v>
      </c>
      <c r="AR26">
        <f t="shared" ca="1" si="8"/>
        <v>1</v>
      </c>
    </row>
    <row r="27" spans="34:44" x14ac:dyDescent="0.25">
      <c r="AH27" t="s">
        <v>20</v>
      </c>
      <c r="AI27">
        <v>46</v>
      </c>
      <c r="AJ27">
        <v>0</v>
      </c>
      <c r="AK27">
        <f t="shared" si="6"/>
        <v>0</v>
      </c>
      <c r="AL27">
        <v>22</v>
      </c>
      <c r="AM27">
        <f t="shared" ca="1" si="2"/>
        <v>1</v>
      </c>
      <c r="AN27">
        <f t="shared" ca="1" si="3"/>
        <v>4</v>
      </c>
      <c r="AP27">
        <v>22</v>
      </c>
      <c r="AQ27">
        <f t="shared" ca="1" si="7"/>
        <v>0</v>
      </c>
      <c r="AR27">
        <f t="shared" ca="1" si="8"/>
        <v>0</v>
      </c>
    </row>
    <row r="28" spans="34:44" x14ac:dyDescent="0.25">
      <c r="AH28" t="s">
        <v>5</v>
      </c>
      <c r="AI28">
        <v>32</v>
      </c>
      <c r="AJ28">
        <v>2</v>
      </c>
      <c r="AK28">
        <f t="shared" si="6"/>
        <v>5.8823529411764705E-2</v>
      </c>
      <c r="AL28">
        <v>23</v>
      </c>
      <c r="AM28">
        <f t="shared" ca="1" si="2"/>
        <v>0</v>
      </c>
      <c r="AN28">
        <f t="shared" ca="1" si="3"/>
        <v>3</v>
      </c>
      <c r="AP28">
        <v>23</v>
      </c>
      <c r="AQ28">
        <f t="shared" ca="1" si="7"/>
        <v>0</v>
      </c>
      <c r="AR28">
        <f t="shared" ca="1" si="8"/>
        <v>3</v>
      </c>
    </row>
    <row r="29" spans="34:44" x14ac:dyDescent="0.25">
      <c r="AH29" t="s">
        <v>12</v>
      </c>
      <c r="AI29">
        <v>35</v>
      </c>
      <c r="AJ29">
        <v>5</v>
      </c>
      <c r="AK29">
        <f t="shared" si="6"/>
        <v>0.125</v>
      </c>
      <c r="AL29">
        <v>24</v>
      </c>
      <c r="AM29">
        <f ca="1">INT(RAND()*5)</f>
        <v>2</v>
      </c>
      <c r="AN29">
        <f t="shared" ca="1" si="3"/>
        <v>1</v>
      </c>
      <c r="AP29">
        <v>24</v>
      </c>
      <c r="AQ29">
        <f t="shared" ca="1" si="7"/>
        <v>2</v>
      </c>
      <c r="AR29">
        <f t="shared" ca="1" si="8"/>
        <v>0</v>
      </c>
    </row>
    <row r="30" spans="34:44" x14ac:dyDescent="0.25">
      <c r="AH30" t="s">
        <v>4</v>
      </c>
      <c r="AI30">
        <v>42</v>
      </c>
      <c r="AJ30">
        <v>23</v>
      </c>
      <c r="AK30">
        <f t="shared" si="6"/>
        <v>0.35384615384615387</v>
      </c>
      <c r="AL30">
        <v>25</v>
      </c>
      <c r="AM30">
        <f t="shared" ref="AM30:AM54" ca="1" si="9">INT(RAND()*5)</f>
        <v>2</v>
      </c>
      <c r="AN30">
        <f ca="1">INT(RAND()*2)</f>
        <v>0</v>
      </c>
      <c r="AP30">
        <v>25</v>
      </c>
      <c r="AQ30">
        <f t="shared" ca="1" si="7"/>
        <v>1</v>
      </c>
      <c r="AR30">
        <f t="shared" ca="1" si="8"/>
        <v>1</v>
      </c>
    </row>
    <row r="31" spans="34:44" x14ac:dyDescent="0.25">
      <c r="AH31" t="s">
        <v>21</v>
      </c>
      <c r="AI31">
        <v>34</v>
      </c>
      <c r="AJ31">
        <v>24</v>
      </c>
      <c r="AK31">
        <f t="shared" si="6"/>
        <v>0.41379310344827586</v>
      </c>
      <c r="AL31">
        <v>26</v>
      </c>
      <c r="AM31">
        <f t="shared" ca="1" si="9"/>
        <v>4</v>
      </c>
      <c r="AN31">
        <f t="shared" ref="AN31:AN41" ca="1" si="10">INT(RAND()*2)</f>
        <v>1</v>
      </c>
      <c r="AP31">
        <v>26</v>
      </c>
      <c r="AQ31">
        <f t="shared" ca="1" si="7"/>
        <v>2</v>
      </c>
      <c r="AR31">
        <f t="shared" ca="1" si="8"/>
        <v>1</v>
      </c>
    </row>
    <row r="32" spans="34:44" x14ac:dyDescent="0.25">
      <c r="AH32" t="s">
        <v>6</v>
      </c>
      <c r="AI32">
        <v>20</v>
      </c>
      <c r="AJ32">
        <v>30</v>
      </c>
      <c r="AK32">
        <f t="shared" si="6"/>
        <v>0.6</v>
      </c>
      <c r="AL32">
        <v>27</v>
      </c>
      <c r="AM32">
        <f t="shared" ca="1" si="9"/>
        <v>0</v>
      </c>
      <c r="AN32">
        <f t="shared" ca="1" si="10"/>
        <v>0</v>
      </c>
      <c r="AP32">
        <v>27</v>
      </c>
      <c r="AQ32">
        <f t="shared" ca="1" si="7"/>
        <v>2</v>
      </c>
      <c r="AR32">
        <f ca="1">INT(RAND()*1)</f>
        <v>0</v>
      </c>
    </row>
    <row r="33" spans="2:44" x14ac:dyDescent="0.25">
      <c r="AL33">
        <v>28</v>
      </c>
      <c r="AM33">
        <f t="shared" ca="1" si="9"/>
        <v>1</v>
      </c>
      <c r="AN33">
        <f t="shared" ca="1" si="10"/>
        <v>1</v>
      </c>
      <c r="AP33">
        <v>28</v>
      </c>
      <c r="AQ33">
        <f t="shared" ca="1" si="7"/>
        <v>2</v>
      </c>
      <c r="AR33">
        <f t="shared" ref="AR33:AR44" ca="1" si="11">INT(RAND()*1)</f>
        <v>0</v>
      </c>
    </row>
    <row r="34" spans="2:44" x14ac:dyDescent="0.25">
      <c r="AH34" t="s">
        <v>25</v>
      </c>
      <c r="AI34" t="s">
        <v>22</v>
      </c>
      <c r="AJ34" t="s">
        <v>23</v>
      </c>
      <c r="AL34">
        <v>29</v>
      </c>
      <c r="AM34">
        <f t="shared" ca="1" si="9"/>
        <v>3</v>
      </c>
      <c r="AN34">
        <f t="shared" ca="1" si="10"/>
        <v>0</v>
      </c>
      <c r="AP34">
        <v>29</v>
      </c>
      <c r="AQ34">
        <f t="shared" ca="1" si="7"/>
        <v>1</v>
      </c>
      <c r="AR34">
        <f t="shared" ca="1" si="11"/>
        <v>0</v>
      </c>
    </row>
    <row r="35" spans="2:44" x14ac:dyDescent="0.25">
      <c r="AH35" t="s">
        <v>11</v>
      </c>
      <c r="AI35">
        <v>35</v>
      </c>
      <c r="AJ35">
        <v>5</v>
      </c>
      <c r="AL35">
        <v>30</v>
      </c>
      <c r="AM35">
        <f t="shared" ca="1" si="9"/>
        <v>2</v>
      </c>
      <c r="AN35">
        <f t="shared" ca="1" si="10"/>
        <v>0</v>
      </c>
      <c r="AP35">
        <v>30</v>
      </c>
      <c r="AQ35">
        <f t="shared" ca="1" si="7"/>
        <v>0</v>
      </c>
      <c r="AR35">
        <f t="shared" ca="1" si="11"/>
        <v>0</v>
      </c>
    </row>
    <row r="36" spans="2:44" x14ac:dyDescent="0.25">
      <c r="AH36" t="s">
        <v>1</v>
      </c>
      <c r="AI36">
        <v>26</v>
      </c>
      <c r="AJ36">
        <v>6</v>
      </c>
      <c r="AL36">
        <v>31</v>
      </c>
      <c r="AM36">
        <f t="shared" ca="1" si="9"/>
        <v>2</v>
      </c>
      <c r="AN36">
        <f t="shared" ca="1" si="10"/>
        <v>0</v>
      </c>
      <c r="AP36">
        <v>31</v>
      </c>
      <c r="AQ36">
        <f t="shared" ca="1" si="7"/>
        <v>2</v>
      </c>
      <c r="AR36">
        <f t="shared" ca="1" si="11"/>
        <v>0</v>
      </c>
    </row>
    <row r="37" spans="2:44" x14ac:dyDescent="0.25">
      <c r="AH37" t="s">
        <v>3</v>
      </c>
      <c r="AI37">
        <v>14</v>
      </c>
      <c r="AJ37">
        <v>4</v>
      </c>
      <c r="AL37">
        <v>32</v>
      </c>
      <c r="AM37">
        <f t="shared" ca="1" si="9"/>
        <v>0</v>
      </c>
      <c r="AN37">
        <f t="shared" ca="1" si="10"/>
        <v>0</v>
      </c>
      <c r="AP37">
        <v>32</v>
      </c>
      <c r="AQ37">
        <f t="shared" ca="1" si="7"/>
        <v>2</v>
      </c>
      <c r="AR37">
        <f t="shared" ca="1" si="11"/>
        <v>0</v>
      </c>
    </row>
    <row r="38" spans="2:44" x14ac:dyDescent="0.25">
      <c r="AH38" t="s">
        <v>18</v>
      </c>
      <c r="AI38">
        <v>31</v>
      </c>
      <c r="AJ38">
        <v>10</v>
      </c>
      <c r="AL38">
        <v>33</v>
      </c>
      <c r="AM38">
        <f t="shared" ca="1" si="9"/>
        <v>2</v>
      </c>
      <c r="AN38">
        <f t="shared" ca="1" si="10"/>
        <v>1</v>
      </c>
      <c r="AP38">
        <v>33</v>
      </c>
      <c r="AQ38">
        <f t="shared" ca="1" si="7"/>
        <v>2</v>
      </c>
      <c r="AR38">
        <f t="shared" ca="1" si="11"/>
        <v>0</v>
      </c>
    </row>
    <row r="39" spans="2:44" x14ac:dyDescent="0.25">
      <c r="AH39" t="s">
        <v>15</v>
      </c>
      <c r="AI39">
        <v>24</v>
      </c>
      <c r="AJ39">
        <v>35</v>
      </c>
      <c r="AL39">
        <v>34</v>
      </c>
      <c r="AM39">
        <f t="shared" ca="1" si="9"/>
        <v>3</v>
      </c>
      <c r="AN39">
        <f t="shared" ca="1" si="10"/>
        <v>0</v>
      </c>
      <c r="AP39">
        <v>34</v>
      </c>
      <c r="AQ39">
        <f t="shared" ca="1" si="7"/>
        <v>2</v>
      </c>
      <c r="AR39">
        <f t="shared" ca="1" si="11"/>
        <v>0</v>
      </c>
    </row>
    <row r="40" spans="2:44" x14ac:dyDescent="0.25">
      <c r="F40" s="1" t="s">
        <v>30</v>
      </c>
      <c r="G40" s="2" t="s">
        <v>31</v>
      </c>
      <c r="H40" s="3" t="s">
        <v>32</v>
      </c>
      <c r="I40" s="4" t="s">
        <v>33</v>
      </c>
      <c r="J40" s="5" t="s">
        <v>34</v>
      </c>
      <c r="K40" s="6" t="s">
        <v>35</v>
      </c>
      <c r="L40" s="7" t="s">
        <v>36</v>
      </c>
      <c r="M40" s="8" t="s">
        <v>37</v>
      </c>
      <c r="N40" s="9" t="s">
        <v>34</v>
      </c>
      <c r="O40" s="10" t="s">
        <v>35</v>
      </c>
      <c r="P40" s="11" t="s">
        <v>36</v>
      </c>
      <c r="Q40" s="12" t="s">
        <v>37</v>
      </c>
      <c r="R40" s="13" t="s">
        <v>34</v>
      </c>
      <c r="S40" s="14" t="s">
        <v>35</v>
      </c>
      <c r="T40" s="15" t="s">
        <v>36</v>
      </c>
      <c r="U40" s="16" t="s">
        <v>37</v>
      </c>
      <c r="AH40" t="s">
        <v>19</v>
      </c>
      <c r="AI40">
        <v>21</v>
      </c>
      <c r="AJ40">
        <v>43</v>
      </c>
      <c r="AL40">
        <v>35</v>
      </c>
      <c r="AM40">
        <f t="shared" ca="1" si="9"/>
        <v>0</v>
      </c>
      <c r="AN40">
        <f t="shared" ca="1" si="10"/>
        <v>0</v>
      </c>
      <c r="AP40">
        <v>35</v>
      </c>
      <c r="AQ40">
        <f t="shared" ca="1" si="7"/>
        <v>2</v>
      </c>
      <c r="AR40">
        <f t="shared" ca="1" si="11"/>
        <v>0</v>
      </c>
    </row>
    <row r="41" spans="2:44" ht="18.75" x14ac:dyDescent="0.25">
      <c r="B41" s="17" t="s">
        <v>72</v>
      </c>
      <c r="F41" s="25" t="s">
        <v>38</v>
      </c>
      <c r="G41" s="25"/>
      <c r="H41" s="25"/>
      <c r="I41" s="25"/>
      <c r="J41" s="26" t="s">
        <v>39</v>
      </c>
      <c r="K41" s="26"/>
      <c r="L41" s="26"/>
      <c r="M41" s="26"/>
      <c r="N41" s="27" t="s">
        <v>40</v>
      </c>
      <c r="O41" s="27"/>
      <c r="P41" s="27"/>
      <c r="Q41" s="27"/>
      <c r="R41" s="28" t="s">
        <v>41</v>
      </c>
      <c r="S41" s="28"/>
      <c r="T41" s="28"/>
      <c r="U41" s="28"/>
      <c r="AL41">
        <v>36</v>
      </c>
      <c r="AM41">
        <f t="shared" ca="1" si="9"/>
        <v>4</v>
      </c>
      <c r="AN41">
        <f t="shared" ca="1" si="10"/>
        <v>1</v>
      </c>
      <c r="AP41">
        <v>36</v>
      </c>
      <c r="AQ41">
        <f t="shared" ca="1" si="7"/>
        <v>1</v>
      </c>
      <c r="AR41">
        <f t="shared" ca="1" si="11"/>
        <v>0</v>
      </c>
    </row>
    <row r="42" spans="2:44" x14ac:dyDescent="0.25">
      <c r="B42">
        <v>2</v>
      </c>
      <c r="AH42" t="s">
        <v>24</v>
      </c>
      <c r="AI42" t="s">
        <v>22</v>
      </c>
      <c r="AJ42" t="s">
        <v>23</v>
      </c>
      <c r="AL42">
        <v>37</v>
      </c>
      <c r="AM42">
        <f t="shared" ca="1" si="9"/>
        <v>1</v>
      </c>
      <c r="AN42">
        <v>0</v>
      </c>
      <c r="AP42">
        <v>37</v>
      </c>
      <c r="AQ42">
        <f t="shared" ca="1" si="7"/>
        <v>0</v>
      </c>
      <c r="AR42">
        <f t="shared" ca="1" si="11"/>
        <v>0</v>
      </c>
    </row>
    <row r="43" spans="2:44" x14ac:dyDescent="0.25">
      <c r="F43" s="1" t="s">
        <v>30</v>
      </c>
      <c r="AH43" t="s">
        <v>13</v>
      </c>
      <c r="AI43">
        <v>30</v>
      </c>
      <c r="AJ43">
        <v>0</v>
      </c>
      <c r="AL43">
        <v>38</v>
      </c>
      <c r="AM43">
        <f t="shared" ca="1" si="9"/>
        <v>2</v>
      </c>
      <c r="AN43">
        <v>0</v>
      </c>
      <c r="AP43">
        <v>38</v>
      </c>
      <c r="AQ43">
        <f ca="1">INT(RAND()*10)</f>
        <v>1</v>
      </c>
      <c r="AR43">
        <f t="shared" ca="1" si="11"/>
        <v>0</v>
      </c>
    </row>
    <row r="44" spans="2:44" ht="18.75" customHeight="1" x14ac:dyDescent="0.25">
      <c r="F44" s="2" t="s">
        <v>31</v>
      </c>
      <c r="AH44" t="s">
        <v>16</v>
      </c>
      <c r="AI44">
        <v>23</v>
      </c>
      <c r="AJ44">
        <v>0</v>
      </c>
      <c r="AL44">
        <v>39</v>
      </c>
      <c r="AM44">
        <f t="shared" ca="1" si="9"/>
        <v>0</v>
      </c>
      <c r="AN44">
        <v>0</v>
      </c>
      <c r="AP44">
        <v>39</v>
      </c>
      <c r="AQ44">
        <f t="shared" ref="AQ44:AQ49" ca="1" si="12">INT(RAND()*5)</f>
        <v>4</v>
      </c>
      <c r="AR44">
        <f t="shared" ca="1" si="11"/>
        <v>0</v>
      </c>
    </row>
    <row r="45" spans="2:44" x14ac:dyDescent="0.25">
      <c r="F45" s="3" t="s">
        <v>32</v>
      </c>
      <c r="AH45" t="s">
        <v>2</v>
      </c>
      <c r="AI45">
        <v>12</v>
      </c>
      <c r="AJ45">
        <v>0</v>
      </c>
      <c r="AL45">
        <v>40</v>
      </c>
      <c r="AM45">
        <f t="shared" ca="1" si="9"/>
        <v>0</v>
      </c>
      <c r="AN45">
        <v>0</v>
      </c>
      <c r="AP45">
        <v>40</v>
      </c>
      <c r="AQ45">
        <f t="shared" ca="1" si="12"/>
        <v>3</v>
      </c>
      <c r="AR45">
        <f ca="1">INT(RAND()*6)</f>
        <v>2</v>
      </c>
    </row>
    <row r="46" spans="2:44" x14ac:dyDescent="0.25">
      <c r="F46" s="4" t="s">
        <v>33</v>
      </c>
      <c r="AH46" t="s">
        <v>17</v>
      </c>
      <c r="AI46">
        <v>45</v>
      </c>
      <c r="AJ46">
        <v>23</v>
      </c>
      <c r="AL46">
        <v>41</v>
      </c>
      <c r="AM46">
        <f t="shared" ca="1" si="9"/>
        <v>0</v>
      </c>
      <c r="AN46">
        <v>0</v>
      </c>
      <c r="AP46">
        <v>41</v>
      </c>
      <c r="AQ46">
        <f t="shared" ca="1" si="12"/>
        <v>1</v>
      </c>
      <c r="AR46">
        <f t="shared" ref="AR46:AR58" ca="1" si="13">INT(RAND()*6)</f>
        <v>3</v>
      </c>
    </row>
    <row r="47" spans="2:44" x14ac:dyDescent="0.25">
      <c r="F47" s="5" t="s">
        <v>34</v>
      </c>
      <c r="AH47" t="s">
        <v>9</v>
      </c>
      <c r="AI47">
        <v>40</v>
      </c>
      <c r="AJ47">
        <v>35</v>
      </c>
      <c r="AL47">
        <v>42</v>
      </c>
      <c r="AM47">
        <f t="shared" ca="1" si="9"/>
        <v>1</v>
      </c>
      <c r="AN47">
        <v>0</v>
      </c>
      <c r="AP47">
        <v>42</v>
      </c>
      <c r="AQ47">
        <f t="shared" ca="1" si="12"/>
        <v>4</v>
      </c>
      <c r="AR47">
        <f t="shared" ca="1" si="13"/>
        <v>3</v>
      </c>
    </row>
    <row r="48" spans="2:44" x14ac:dyDescent="0.25">
      <c r="F48" s="6" t="s">
        <v>35</v>
      </c>
      <c r="AH48" t="s">
        <v>10</v>
      </c>
      <c r="AI48">
        <v>49</v>
      </c>
      <c r="AJ48">
        <v>60</v>
      </c>
      <c r="AL48">
        <v>43</v>
      </c>
      <c r="AM48">
        <f t="shared" ca="1" si="9"/>
        <v>0</v>
      </c>
      <c r="AN48">
        <v>0</v>
      </c>
      <c r="AP48">
        <v>43</v>
      </c>
      <c r="AQ48">
        <f t="shared" ca="1" si="12"/>
        <v>2</v>
      </c>
      <c r="AR48">
        <f t="shared" ca="1" si="13"/>
        <v>0</v>
      </c>
    </row>
    <row r="49" spans="6:44" x14ac:dyDescent="0.25">
      <c r="F49" s="7" t="s">
        <v>36</v>
      </c>
      <c r="AL49">
        <v>44</v>
      </c>
      <c r="AM49">
        <f t="shared" ca="1" si="9"/>
        <v>2</v>
      </c>
      <c r="AN49">
        <v>0</v>
      </c>
      <c r="AP49">
        <v>44</v>
      </c>
      <c r="AQ49">
        <f t="shared" ca="1" si="12"/>
        <v>4</v>
      </c>
      <c r="AR49">
        <f t="shared" ca="1" si="13"/>
        <v>2</v>
      </c>
    </row>
    <row r="50" spans="6:44" x14ac:dyDescent="0.25">
      <c r="F50" s="8" t="s">
        <v>37</v>
      </c>
      <c r="AL50">
        <v>45</v>
      </c>
      <c r="AM50">
        <f t="shared" ca="1" si="9"/>
        <v>0</v>
      </c>
      <c r="AN50">
        <v>0</v>
      </c>
      <c r="AP50">
        <v>45</v>
      </c>
      <c r="AQ50">
        <f ca="1">INT(RAND()*10)</f>
        <v>2</v>
      </c>
      <c r="AR50">
        <f t="shared" ca="1" si="13"/>
        <v>5</v>
      </c>
    </row>
    <row r="51" spans="6:44" x14ac:dyDescent="0.25">
      <c r="F51" s="9" t="s">
        <v>34</v>
      </c>
      <c r="AL51">
        <v>46</v>
      </c>
      <c r="AM51">
        <f t="shared" ca="1" si="9"/>
        <v>0</v>
      </c>
      <c r="AN51">
        <v>0</v>
      </c>
      <c r="AP51">
        <v>46</v>
      </c>
      <c r="AQ51">
        <f t="shared" ref="AQ51:AQ59" ca="1" si="14">INT(RAND()*10)</f>
        <v>4</v>
      </c>
      <c r="AR51">
        <f t="shared" ca="1" si="13"/>
        <v>1</v>
      </c>
    </row>
    <row r="52" spans="6:44" x14ac:dyDescent="0.25">
      <c r="F52" s="10" t="s">
        <v>35</v>
      </c>
      <c r="AL52">
        <v>47</v>
      </c>
      <c r="AM52">
        <f t="shared" ca="1" si="9"/>
        <v>0</v>
      </c>
      <c r="AN52">
        <v>0</v>
      </c>
      <c r="AP52">
        <v>47</v>
      </c>
      <c r="AQ52">
        <f t="shared" ca="1" si="14"/>
        <v>2</v>
      </c>
      <c r="AR52">
        <f t="shared" ca="1" si="13"/>
        <v>0</v>
      </c>
    </row>
    <row r="53" spans="6:44" x14ac:dyDescent="0.25">
      <c r="F53" s="11" t="s">
        <v>36</v>
      </c>
      <c r="AL53">
        <v>48</v>
      </c>
      <c r="AM53">
        <f t="shared" ca="1" si="9"/>
        <v>2</v>
      </c>
      <c r="AN53">
        <v>0</v>
      </c>
      <c r="AP53">
        <v>48</v>
      </c>
      <c r="AQ53">
        <f t="shared" ca="1" si="14"/>
        <v>8</v>
      </c>
      <c r="AR53">
        <f t="shared" ca="1" si="13"/>
        <v>3</v>
      </c>
    </row>
    <row r="54" spans="6:44" x14ac:dyDescent="0.25">
      <c r="F54" s="12" t="s">
        <v>37</v>
      </c>
      <c r="AL54">
        <v>49</v>
      </c>
      <c r="AM54">
        <f t="shared" ca="1" si="9"/>
        <v>2</v>
      </c>
      <c r="AN54">
        <v>0</v>
      </c>
      <c r="AP54">
        <v>49</v>
      </c>
      <c r="AQ54">
        <f t="shared" ca="1" si="14"/>
        <v>5</v>
      </c>
      <c r="AR54">
        <f t="shared" ca="1" si="13"/>
        <v>3</v>
      </c>
    </row>
    <row r="55" spans="6:44" x14ac:dyDescent="0.25">
      <c r="F55" s="13" t="s">
        <v>34</v>
      </c>
      <c r="AL55">
        <v>50</v>
      </c>
      <c r="AM55">
        <f t="shared" ref="AM55:AM68" ca="1" si="15">INT(RAND()*10)</f>
        <v>9</v>
      </c>
      <c r="AN55">
        <v>0</v>
      </c>
      <c r="AP55">
        <v>50</v>
      </c>
      <c r="AQ55">
        <f t="shared" ca="1" si="14"/>
        <v>0</v>
      </c>
      <c r="AR55">
        <f t="shared" ca="1" si="13"/>
        <v>0</v>
      </c>
    </row>
    <row r="56" spans="6:44" x14ac:dyDescent="0.25">
      <c r="F56" s="14" t="s">
        <v>35</v>
      </c>
      <c r="AL56">
        <v>51</v>
      </c>
      <c r="AM56">
        <f t="shared" ca="1" si="15"/>
        <v>8</v>
      </c>
      <c r="AN56">
        <v>0</v>
      </c>
      <c r="AP56">
        <v>51</v>
      </c>
      <c r="AQ56">
        <f t="shared" ca="1" si="14"/>
        <v>6</v>
      </c>
      <c r="AR56">
        <f t="shared" ca="1" si="13"/>
        <v>1</v>
      </c>
    </row>
    <row r="57" spans="6:44" x14ac:dyDescent="0.25">
      <c r="F57" s="15" t="s">
        <v>36</v>
      </c>
      <c r="AL57">
        <v>52</v>
      </c>
      <c r="AM57">
        <f t="shared" ca="1" si="15"/>
        <v>3</v>
      </c>
      <c r="AN57">
        <v>0</v>
      </c>
      <c r="AP57">
        <v>52</v>
      </c>
      <c r="AQ57">
        <f t="shared" ca="1" si="14"/>
        <v>3</v>
      </c>
      <c r="AR57">
        <f t="shared" ca="1" si="13"/>
        <v>1</v>
      </c>
    </row>
    <row r="58" spans="6:44" x14ac:dyDescent="0.25">
      <c r="F58" s="16" t="s">
        <v>37</v>
      </c>
      <c r="AL58">
        <v>53</v>
      </c>
      <c r="AM58">
        <f t="shared" ca="1" si="15"/>
        <v>4</v>
      </c>
      <c r="AN58">
        <v>0</v>
      </c>
      <c r="AP58">
        <v>53</v>
      </c>
      <c r="AQ58">
        <f t="shared" ca="1" si="14"/>
        <v>7</v>
      </c>
      <c r="AR58">
        <f t="shared" ca="1" si="13"/>
        <v>1</v>
      </c>
    </row>
    <row r="59" spans="6:44" x14ac:dyDescent="0.25">
      <c r="AL59">
        <v>54</v>
      </c>
      <c r="AM59">
        <f t="shared" ca="1" si="15"/>
        <v>6</v>
      </c>
      <c r="AN59">
        <v>0</v>
      </c>
      <c r="AP59">
        <v>54</v>
      </c>
      <c r="AQ59">
        <f t="shared" ca="1" si="14"/>
        <v>8</v>
      </c>
      <c r="AR59">
        <f ca="1">INT(RAND()*2)</f>
        <v>0</v>
      </c>
    </row>
    <row r="60" spans="6:44" x14ac:dyDescent="0.25">
      <c r="AL60">
        <v>55</v>
      </c>
      <c r="AM60">
        <f t="shared" ca="1" si="15"/>
        <v>1</v>
      </c>
      <c r="AN60">
        <v>0</v>
      </c>
      <c r="AP60">
        <v>55</v>
      </c>
      <c r="AQ60">
        <f ca="1">INT(RAND()*2)</f>
        <v>1</v>
      </c>
      <c r="AR60">
        <f t="shared" ref="AR60:AR68" ca="1" si="16">INT(RAND()*2)</f>
        <v>1</v>
      </c>
    </row>
    <row r="61" spans="6:44" x14ac:dyDescent="0.25">
      <c r="F61" t="s">
        <v>42</v>
      </c>
      <c r="G61" t="s">
        <v>43</v>
      </c>
      <c r="H61" t="s">
        <v>44</v>
      </c>
      <c r="I61" t="s">
        <v>45</v>
      </c>
      <c r="J61" t="s">
        <v>46</v>
      </c>
      <c r="K61" t="s">
        <v>47</v>
      </c>
      <c r="L61" t="s">
        <v>48</v>
      </c>
      <c r="M61" t="s">
        <v>49</v>
      </c>
      <c r="N61" t="s">
        <v>50</v>
      </c>
      <c r="O61" t="s">
        <v>51</v>
      </c>
      <c r="AL61">
        <v>56</v>
      </c>
      <c r="AM61">
        <f t="shared" ca="1" si="15"/>
        <v>0</v>
      </c>
      <c r="AN61">
        <v>0</v>
      </c>
      <c r="AP61">
        <v>56</v>
      </c>
      <c r="AQ61">
        <f t="shared" ref="AQ61:AQ68" ca="1" si="17">INT(RAND()*2)</f>
        <v>0</v>
      </c>
      <c r="AR61">
        <f t="shared" ca="1" si="16"/>
        <v>0</v>
      </c>
    </row>
    <row r="62" spans="6:44" x14ac:dyDescent="0.25">
      <c r="F62" t="s">
        <v>52</v>
      </c>
      <c r="G62" t="s">
        <v>53</v>
      </c>
      <c r="H62" t="s">
        <v>56</v>
      </c>
      <c r="I62" t="s">
        <v>57</v>
      </c>
      <c r="J62" t="s">
        <v>58</v>
      </c>
      <c r="K62" t="s">
        <v>59</v>
      </c>
      <c r="L62" t="s">
        <v>60</v>
      </c>
      <c r="M62" t="s">
        <v>61</v>
      </c>
      <c r="N62" t="s">
        <v>62</v>
      </c>
      <c r="O62" t="s">
        <v>70</v>
      </c>
      <c r="AL62">
        <v>57</v>
      </c>
      <c r="AM62">
        <f t="shared" ca="1" si="15"/>
        <v>9</v>
      </c>
      <c r="AN62">
        <v>0</v>
      </c>
      <c r="AP62">
        <v>57</v>
      </c>
      <c r="AQ62">
        <f t="shared" ca="1" si="17"/>
        <v>0</v>
      </c>
      <c r="AR62">
        <f t="shared" ca="1" si="16"/>
        <v>1</v>
      </c>
    </row>
    <row r="63" spans="6:44" x14ac:dyDescent="0.25">
      <c r="F63" t="s">
        <v>54</v>
      </c>
      <c r="G63" t="s">
        <v>55</v>
      </c>
      <c r="H63" t="s">
        <v>63</v>
      </c>
      <c r="I63" t="s">
        <v>64</v>
      </c>
      <c r="J63" t="s">
        <v>65</v>
      </c>
      <c r="K63" t="s">
        <v>66</v>
      </c>
      <c r="L63" t="s">
        <v>67</v>
      </c>
      <c r="M63" t="s">
        <v>68</v>
      </c>
      <c r="N63" t="s">
        <v>69</v>
      </c>
      <c r="O63" t="s">
        <v>71</v>
      </c>
      <c r="AL63">
        <v>58</v>
      </c>
      <c r="AM63">
        <f t="shared" ca="1" si="15"/>
        <v>4</v>
      </c>
      <c r="AN63">
        <v>0</v>
      </c>
      <c r="AP63">
        <v>58</v>
      </c>
      <c r="AQ63">
        <f t="shared" ca="1" si="17"/>
        <v>0</v>
      </c>
      <c r="AR63">
        <f t="shared" ca="1" si="16"/>
        <v>0</v>
      </c>
    </row>
    <row r="64" spans="6:44" x14ac:dyDescent="0.25">
      <c r="AL64">
        <v>59</v>
      </c>
      <c r="AM64">
        <f t="shared" ca="1" si="15"/>
        <v>0</v>
      </c>
      <c r="AN64">
        <v>0</v>
      </c>
      <c r="AP64">
        <v>59</v>
      </c>
      <c r="AQ64">
        <f t="shared" ca="1" si="17"/>
        <v>1</v>
      </c>
      <c r="AR64">
        <f t="shared" ca="1" si="16"/>
        <v>1</v>
      </c>
    </row>
    <row r="65" spans="38:44" x14ac:dyDescent="0.25">
      <c r="AL65">
        <v>60</v>
      </c>
      <c r="AM65">
        <f t="shared" ca="1" si="15"/>
        <v>5</v>
      </c>
      <c r="AN65">
        <v>0</v>
      </c>
      <c r="AP65">
        <v>60</v>
      </c>
      <c r="AQ65">
        <f t="shared" ca="1" si="17"/>
        <v>0</v>
      </c>
      <c r="AR65">
        <f t="shared" ca="1" si="16"/>
        <v>0</v>
      </c>
    </row>
    <row r="66" spans="38:44" x14ac:dyDescent="0.25">
      <c r="AL66">
        <v>61</v>
      </c>
      <c r="AM66">
        <f t="shared" ca="1" si="15"/>
        <v>8</v>
      </c>
      <c r="AN66">
        <v>0</v>
      </c>
      <c r="AP66">
        <v>61</v>
      </c>
      <c r="AQ66">
        <f t="shared" ca="1" si="17"/>
        <v>0</v>
      </c>
      <c r="AR66">
        <f t="shared" ca="1" si="16"/>
        <v>1</v>
      </c>
    </row>
    <row r="67" spans="38:44" x14ac:dyDescent="0.25">
      <c r="AL67">
        <v>62</v>
      </c>
      <c r="AM67">
        <f t="shared" ca="1" si="15"/>
        <v>6</v>
      </c>
      <c r="AN67">
        <v>0</v>
      </c>
      <c r="AP67">
        <v>62</v>
      </c>
      <c r="AQ67">
        <f t="shared" ca="1" si="17"/>
        <v>0</v>
      </c>
      <c r="AR67">
        <f t="shared" ca="1" si="16"/>
        <v>1</v>
      </c>
    </row>
    <row r="68" spans="38:44" x14ac:dyDescent="0.25">
      <c r="AL68">
        <v>63</v>
      </c>
      <c r="AM68">
        <f t="shared" ca="1" si="15"/>
        <v>6</v>
      </c>
      <c r="AN68">
        <v>0</v>
      </c>
      <c r="AP68">
        <v>63</v>
      </c>
      <c r="AQ68">
        <f t="shared" ca="1" si="17"/>
        <v>1</v>
      </c>
      <c r="AR68">
        <f t="shared" ca="1" si="16"/>
        <v>1</v>
      </c>
    </row>
  </sheetData>
  <mergeCells count="7">
    <mergeCell ref="B1:L1"/>
    <mergeCell ref="N1:X1"/>
    <mergeCell ref="Z1:AJ1"/>
    <mergeCell ref="F41:I41"/>
    <mergeCell ref="J41:M41"/>
    <mergeCell ref="N41:Q41"/>
    <mergeCell ref="R41:U4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7F59-F4E5-421C-9107-A7FB7AFAB87A}">
  <dimension ref="B2:AM40"/>
  <sheetViews>
    <sheetView topLeftCell="A5" zoomScale="85" zoomScaleNormal="85" workbookViewId="0">
      <selection activeCell="B22" sqref="B22:T40"/>
    </sheetView>
  </sheetViews>
  <sheetFormatPr defaultRowHeight="16.5" x14ac:dyDescent="0.25"/>
  <cols>
    <col min="2" max="2" width="6.25" bestFit="1" customWidth="1"/>
    <col min="3" max="3" width="5.625" style="17" bestFit="1" customWidth="1"/>
    <col min="4" max="10" width="5.625" bestFit="1" customWidth="1"/>
    <col min="11" max="11" width="6" bestFit="1" customWidth="1"/>
    <col min="12" max="12" width="5.625" bestFit="1" customWidth="1"/>
    <col min="13" max="13" width="5.875" bestFit="1" customWidth="1"/>
    <col min="14" max="14" width="5.625" bestFit="1" customWidth="1"/>
    <col min="15" max="15" width="6.125" bestFit="1" customWidth="1"/>
    <col min="16" max="16" width="6" bestFit="1" customWidth="1"/>
    <col min="17" max="18" width="5.625" bestFit="1" customWidth="1"/>
    <col min="19" max="19" width="6.25" bestFit="1" customWidth="1"/>
    <col min="20" max="20" width="5.625" bestFit="1" customWidth="1"/>
  </cols>
  <sheetData>
    <row r="2" spans="2:39" x14ac:dyDescent="0.25"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</row>
    <row r="3" spans="2:39" x14ac:dyDescent="0.25">
      <c r="B3" t="s">
        <v>73</v>
      </c>
      <c r="C3" s="18">
        <v>1</v>
      </c>
      <c r="D3" s="18">
        <v>0.2</v>
      </c>
      <c r="E3" s="18">
        <v>0.2</v>
      </c>
      <c r="F3" s="18">
        <v>0.8</v>
      </c>
      <c r="G3" s="18">
        <v>0.2</v>
      </c>
      <c r="H3" s="18">
        <v>0.2</v>
      </c>
      <c r="I3" s="18">
        <v>0.8</v>
      </c>
      <c r="J3" s="18">
        <v>0.2</v>
      </c>
      <c r="K3" s="18">
        <v>0.1</v>
      </c>
      <c r="L3" s="18">
        <v>0.1</v>
      </c>
      <c r="M3" s="18">
        <v>0.1</v>
      </c>
      <c r="N3" s="18">
        <v>0.3</v>
      </c>
      <c r="O3" s="18">
        <v>0</v>
      </c>
      <c r="P3" s="18">
        <v>0</v>
      </c>
      <c r="Q3" s="18">
        <v>0</v>
      </c>
      <c r="R3" s="18">
        <v>0.5</v>
      </c>
      <c r="S3" s="18">
        <v>0.5</v>
      </c>
      <c r="T3" s="18">
        <v>0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2:39" x14ac:dyDescent="0.25">
      <c r="B4" t="s">
        <v>74</v>
      </c>
      <c r="C4" s="18">
        <v>0.2</v>
      </c>
      <c r="D4" s="18">
        <v>1</v>
      </c>
      <c r="E4" s="18">
        <v>0.2</v>
      </c>
      <c r="F4" s="18">
        <v>0.2</v>
      </c>
      <c r="G4" s="18">
        <v>0.2</v>
      </c>
      <c r="H4" s="18">
        <v>0.2</v>
      </c>
      <c r="I4" s="18">
        <v>0.2</v>
      </c>
      <c r="J4" s="18">
        <v>0.8</v>
      </c>
      <c r="K4" s="18">
        <v>0.3</v>
      </c>
      <c r="L4" s="18">
        <v>0.3</v>
      </c>
      <c r="M4" s="18">
        <v>0.1</v>
      </c>
      <c r="N4" s="18">
        <v>0.1</v>
      </c>
      <c r="O4" s="18">
        <v>0.2</v>
      </c>
      <c r="P4" s="18">
        <v>0.2</v>
      </c>
      <c r="Q4" s="18">
        <v>0</v>
      </c>
      <c r="R4" s="18">
        <v>0</v>
      </c>
      <c r="S4" s="18">
        <v>0</v>
      </c>
      <c r="T4" s="18">
        <v>0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2:39" x14ac:dyDescent="0.25">
      <c r="B5" t="s">
        <v>75</v>
      </c>
      <c r="C5" s="18">
        <v>0.2</v>
      </c>
      <c r="D5" s="18">
        <v>0.2</v>
      </c>
      <c r="E5" s="18">
        <v>1</v>
      </c>
      <c r="F5" s="18">
        <v>0.2</v>
      </c>
      <c r="G5" s="18">
        <v>0.8</v>
      </c>
      <c r="H5" s="18">
        <v>0.8</v>
      </c>
      <c r="I5" s="18">
        <v>0.2</v>
      </c>
      <c r="J5" s="18">
        <v>0.2</v>
      </c>
      <c r="K5" s="18">
        <v>0.1</v>
      </c>
      <c r="L5" s="18">
        <v>0.1</v>
      </c>
      <c r="M5" s="18">
        <v>0.3</v>
      </c>
      <c r="N5" s="18">
        <v>0.1</v>
      </c>
      <c r="O5" s="18">
        <v>0.02</v>
      </c>
      <c r="P5" s="18">
        <v>0.02</v>
      </c>
      <c r="Q5" s="18">
        <v>0.3</v>
      </c>
      <c r="R5" s="18">
        <v>0.02</v>
      </c>
      <c r="S5" s="18">
        <v>0.02</v>
      </c>
      <c r="T5" s="18">
        <v>0.3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2:39" x14ac:dyDescent="0.25">
      <c r="B6" t="s">
        <v>76</v>
      </c>
      <c r="C6" s="18">
        <v>0.8</v>
      </c>
      <c r="D6" s="18">
        <v>0.2</v>
      </c>
      <c r="E6" s="18">
        <v>0.2</v>
      </c>
      <c r="F6" s="18">
        <v>1</v>
      </c>
      <c r="G6" s="18">
        <v>0.2</v>
      </c>
      <c r="H6" s="18">
        <v>0.2</v>
      </c>
      <c r="I6" s="18">
        <v>0.8</v>
      </c>
      <c r="J6" s="18">
        <v>0.8</v>
      </c>
      <c r="K6" s="18">
        <v>0.1</v>
      </c>
      <c r="L6" s="18">
        <v>0.1</v>
      </c>
      <c r="M6" s="18">
        <v>0.1</v>
      </c>
      <c r="N6" s="18">
        <v>0.3</v>
      </c>
      <c r="O6" s="18">
        <v>0</v>
      </c>
      <c r="P6" s="18">
        <v>0</v>
      </c>
      <c r="Q6" s="18">
        <v>0</v>
      </c>
      <c r="R6" s="18">
        <v>0.3</v>
      </c>
      <c r="S6" s="18">
        <v>0.3</v>
      </c>
      <c r="T6" s="18">
        <v>0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2:39" x14ac:dyDescent="0.25">
      <c r="B7" t="s">
        <v>77</v>
      </c>
      <c r="C7" s="18">
        <v>0.2</v>
      </c>
      <c r="D7" s="18">
        <v>0.2</v>
      </c>
      <c r="E7" s="18">
        <v>0.8</v>
      </c>
      <c r="F7" s="18">
        <v>0.2</v>
      </c>
      <c r="G7" s="18">
        <v>1</v>
      </c>
      <c r="H7" s="18">
        <v>0.8</v>
      </c>
      <c r="I7" s="18">
        <v>0.2</v>
      </c>
      <c r="J7" s="18">
        <v>0.2</v>
      </c>
      <c r="K7" s="18">
        <v>0.1</v>
      </c>
      <c r="L7" s="18">
        <v>0.1</v>
      </c>
      <c r="M7" s="18">
        <v>0.3</v>
      </c>
      <c r="N7" s="18">
        <v>0.1</v>
      </c>
      <c r="O7" s="18">
        <v>0.02</v>
      </c>
      <c r="P7" s="18">
        <v>0.02</v>
      </c>
      <c r="Q7" s="18">
        <v>0.3</v>
      </c>
      <c r="R7" s="18">
        <v>0.02</v>
      </c>
      <c r="S7" s="18">
        <v>0.02</v>
      </c>
      <c r="T7" s="18">
        <v>0.3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2:39" x14ac:dyDescent="0.25">
      <c r="B8" t="s">
        <v>78</v>
      </c>
      <c r="C8" s="18">
        <v>0.2</v>
      </c>
      <c r="D8" s="18">
        <v>0.2</v>
      </c>
      <c r="E8" s="18">
        <v>0.8</v>
      </c>
      <c r="F8" s="18">
        <v>0.2</v>
      </c>
      <c r="G8" s="18">
        <v>0.8</v>
      </c>
      <c r="H8" s="18">
        <v>1</v>
      </c>
      <c r="I8" s="18">
        <v>0.2</v>
      </c>
      <c r="J8" s="18">
        <v>0.2</v>
      </c>
      <c r="K8" s="18">
        <v>0.1</v>
      </c>
      <c r="L8" s="18">
        <v>0.1</v>
      </c>
      <c r="M8" s="18">
        <v>0.3</v>
      </c>
      <c r="N8" s="18">
        <v>0.1</v>
      </c>
      <c r="O8" s="18">
        <v>0</v>
      </c>
      <c r="P8" s="18">
        <v>0</v>
      </c>
      <c r="Q8" s="18">
        <v>0.3</v>
      </c>
      <c r="R8" s="18">
        <v>0</v>
      </c>
      <c r="S8" s="18">
        <v>0</v>
      </c>
      <c r="T8" s="18">
        <v>0.3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spans="2:39" x14ac:dyDescent="0.25">
      <c r="B9" t="s">
        <v>79</v>
      </c>
      <c r="C9" s="18">
        <v>0.8</v>
      </c>
      <c r="D9" s="18">
        <v>0.2</v>
      </c>
      <c r="E9" s="18">
        <v>0.2</v>
      </c>
      <c r="F9" s="18">
        <v>0.8</v>
      </c>
      <c r="G9" s="18">
        <v>0.2</v>
      </c>
      <c r="H9" s="18">
        <v>0.2</v>
      </c>
      <c r="I9" s="18">
        <v>1</v>
      </c>
      <c r="J9" s="18">
        <v>0.2</v>
      </c>
      <c r="K9" s="18">
        <v>0.1</v>
      </c>
      <c r="L9" s="18">
        <v>0.1</v>
      </c>
      <c r="M9" s="18">
        <v>0.1</v>
      </c>
      <c r="N9" s="18">
        <v>0.3</v>
      </c>
      <c r="O9" s="18">
        <v>0</v>
      </c>
      <c r="P9" s="18">
        <v>0</v>
      </c>
      <c r="Q9" s="18">
        <v>0</v>
      </c>
      <c r="R9" s="18">
        <v>0.3</v>
      </c>
      <c r="S9" s="18">
        <v>0</v>
      </c>
      <c r="T9" s="18">
        <v>0</v>
      </c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2:39" x14ac:dyDescent="0.25">
      <c r="B10" t="s">
        <v>80</v>
      </c>
      <c r="C10" s="18">
        <v>0.2</v>
      </c>
      <c r="D10" s="18">
        <v>0.8</v>
      </c>
      <c r="E10" s="18">
        <v>0.2</v>
      </c>
      <c r="F10" s="18">
        <v>0.8</v>
      </c>
      <c r="G10" s="18">
        <v>0.2</v>
      </c>
      <c r="H10" s="18">
        <v>0.2</v>
      </c>
      <c r="I10" s="18">
        <v>0.2</v>
      </c>
      <c r="J10" s="18">
        <v>1</v>
      </c>
      <c r="K10" s="18">
        <v>0.3</v>
      </c>
      <c r="L10" s="18">
        <v>0.3</v>
      </c>
      <c r="M10" s="18">
        <v>0.1</v>
      </c>
      <c r="N10" s="18">
        <v>0.1</v>
      </c>
      <c r="O10" s="18">
        <v>0.3</v>
      </c>
      <c r="P10" s="18">
        <v>0.3</v>
      </c>
      <c r="Q10" s="18">
        <v>0</v>
      </c>
      <c r="R10" s="18">
        <v>0</v>
      </c>
      <c r="S10" s="18">
        <v>0</v>
      </c>
      <c r="T10" s="18">
        <v>0</v>
      </c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39" x14ac:dyDescent="0.25">
      <c r="B11" t="s">
        <v>81</v>
      </c>
      <c r="C11" s="18">
        <v>0.1</v>
      </c>
      <c r="D11" s="18">
        <v>0.3</v>
      </c>
      <c r="E11" s="18">
        <v>0.1</v>
      </c>
      <c r="F11" s="18">
        <v>0.1</v>
      </c>
      <c r="G11" s="18">
        <v>0.1</v>
      </c>
      <c r="H11" s="18">
        <v>0.1</v>
      </c>
      <c r="I11" s="18">
        <v>0.1</v>
      </c>
      <c r="J11" s="18">
        <v>0.3</v>
      </c>
      <c r="K11" s="18">
        <v>1</v>
      </c>
      <c r="L11" s="18">
        <v>0.5</v>
      </c>
      <c r="M11" s="18">
        <v>0.1</v>
      </c>
      <c r="N11" s="18">
        <v>0.1</v>
      </c>
      <c r="O11" s="18">
        <v>0.6</v>
      </c>
      <c r="P11" s="18">
        <v>0.6</v>
      </c>
      <c r="Q11" s="18">
        <v>0.2</v>
      </c>
      <c r="R11" s="18">
        <v>0.2</v>
      </c>
      <c r="S11" s="18">
        <v>0.2</v>
      </c>
      <c r="T11" s="18">
        <v>0.2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2:39" x14ac:dyDescent="0.25">
      <c r="B12" t="s">
        <v>82</v>
      </c>
      <c r="C12" s="18">
        <v>0.1</v>
      </c>
      <c r="D12" s="18">
        <v>0.3</v>
      </c>
      <c r="E12" s="18">
        <v>0.1</v>
      </c>
      <c r="F12" s="18">
        <v>0.1</v>
      </c>
      <c r="G12" s="18">
        <v>0.1</v>
      </c>
      <c r="H12" s="18">
        <v>0.1</v>
      </c>
      <c r="I12" s="18">
        <v>0.1</v>
      </c>
      <c r="J12" s="18">
        <v>0.3</v>
      </c>
      <c r="K12" s="18">
        <v>0.5</v>
      </c>
      <c r="L12" s="18">
        <v>1</v>
      </c>
      <c r="M12" s="18">
        <v>0.1</v>
      </c>
      <c r="N12" s="18">
        <v>0.1</v>
      </c>
      <c r="O12" s="18">
        <v>0.6</v>
      </c>
      <c r="P12" s="18">
        <v>0.6</v>
      </c>
      <c r="Q12" s="18">
        <v>0.2</v>
      </c>
      <c r="R12" s="18">
        <v>0.2</v>
      </c>
      <c r="S12" s="18">
        <v>0.2</v>
      </c>
      <c r="T12" s="18">
        <v>0.2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spans="2:39" x14ac:dyDescent="0.25">
      <c r="B13" t="s">
        <v>83</v>
      </c>
      <c r="C13" s="18">
        <v>0.1</v>
      </c>
      <c r="D13" s="18">
        <v>0.1</v>
      </c>
      <c r="E13" s="18">
        <v>0.3</v>
      </c>
      <c r="F13" s="18">
        <v>0.1</v>
      </c>
      <c r="G13" s="18">
        <v>0.3</v>
      </c>
      <c r="H13" s="18">
        <v>0.3</v>
      </c>
      <c r="I13" s="18">
        <v>0.1</v>
      </c>
      <c r="J13" s="18">
        <v>0.1</v>
      </c>
      <c r="K13" s="18">
        <v>0.1</v>
      </c>
      <c r="L13" s="18">
        <v>0.1</v>
      </c>
      <c r="M13" s="18">
        <v>1</v>
      </c>
      <c r="N13" s="18">
        <v>0.1</v>
      </c>
      <c r="O13" s="18">
        <v>0.2</v>
      </c>
      <c r="P13" s="18">
        <v>0.2</v>
      </c>
      <c r="Q13" s="18">
        <v>0.6</v>
      </c>
      <c r="R13" s="18">
        <v>0.2</v>
      </c>
      <c r="S13" s="18">
        <v>0.2</v>
      </c>
      <c r="T13" s="18">
        <v>0.6</v>
      </c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spans="2:39" x14ac:dyDescent="0.25">
      <c r="B14" t="s">
        <v>84</v>
      </c>
      <c r="C14" s="18">
        <v>0.3</v>
      </c>
      <c r="D14" s="18">
        <v>0.1</v>
      </c>
      <c r="E14" s="18">
        <v>0.1</v>
      </c>
      <c r="F14" s="18">
        <v>0.3</v>
      </c>
      <c r="G14" s="18">
        <v>0.1</v>
      </c>
      <c r="H14" s="18">
        <v>0.1</v>
      </c>
      <c r="I14" s="18">
        <v>0.3</v>
      </c>
      <c r="J14" s="18">
        <v>0.1</v>
      </c>
      <c r="K14" s="18">
        <v>0.1</v>
      </c>
      <c r="L14" s="18">
        <v>0.1</v>
      </c>
      <c r="M14" s="18">
        <v>0.1</v>
      </c>
      <c r="N14" s="18">
        <v>1</v>
      </c>
      <c r="O14" s="18">
        <v>0.2</v>
      </c>
      <c r="P14" s="18">
        <v>0.2</v>
      </c>
      <c r="Q14" s="18">
        <v>0.2</v>
      </c>
      <c r="R14" s="18">
        <v>0.6</v>
      </c>
      <c r="S14" s="18">
        <v>0.2</v>
      </c>
      <c r="T14" s="18">
        <v>0.2</v>
      </c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spans="2:39" x14ac:dyDescent="0.25">
      <c r="B15" t="s">
        <v>85</v>
      </c>
      <c r="C15" s="18">
        <v>0</v>
      </c>
      <c r="D15" s="18">
        <v>0.2</v>
      </c>
      <c r="E15" s="18">
        <v>0.02</v>
      </c>
      <c r="F15" s="18">
        <v>0</v>
      </c>
      <c r="G15" s="18">
        <v>0.02</v>
      </c>
      <c r="H15" s="18">
        <v>0</v>
      </c>
      <c r="I15" s="18">
        <v>0</v>
      </c>
      <c r="J15" s="18">
        <v>0.3</v>
      </c>
      <c r="K15" s="18">
        <v>0.6</v>
      </c>
      <c r="L15" s="18">
        <v>0.6</v>
      </c>
      <c r="M15" s="18">
        <v>0.2</v>
      </c>
      <c r="N15" s="18">
        <v>0.2</v>
      </c>
      <c r="O15" s="18">
        <v>1</v>
      </c>
      <c r="P15" s="18">
        <v>0.8</v>
      </c>
      <c r="Q15" s="18">
        <v>0.4</v>
      </c>
      <c r="R15" s="18">
        <v>0.4</v>
      </c>
      <c r="S15" s="18">
        <v>0.4</v>
      </c>
      <c r="T15" s="18">
        <v>0.4</v>
      </c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spans="2:39" x14ac:dyDescent="0.25">
      <c r="B16" t="s">
        <v>86</v>
      </c>
      <c r="C16" s="18">
        <v>0</v>
      </c>
      <c r="D16" s="18">
        <v>0.2</v>
      </c>
      <c r="E16" s="18">
        <v>0.02</v>
      </c>
      <c r="F16" s="18">
        <v>0</v>
      </c>
      <c r="G16" s="18">
        <v>0.02</v>
      </c>
      <c r="H16" s="18">
        <v>0</v>
      </c>
      <c r="I16" s="18">
        <v>0</v>
      </c>
      <c r="J16" s="18">
        <v>0.3</v>
      </c>
      <c r="K16" s="18">
        <v>0.6</v>
      </c>
      <c r="L16" s="18">
        <v>0.6</v>
      </c>
      <c r="M16" s="18">
        <v>0.2</v>
      </c>
      <c r="N16" s="18">
        <v>0.2</v>
      </c>
      <c r="O16" s="18">
        <v>0.8</v>
      </c>
      <c r="P16" s="18">
        <v>1</v>
      </c>
      <c r="Q16" s="18">
        <v>0.4</v>
      </c>
      <c r="R16" s="18">
        <v>0.4</v>
      </c>
      <c r="S16" s="18">
        <v>0.4</v>
      </c>
      <c r="T16" s="18">
        <v>0.8</v>
      </c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2:39" x14ac:dyDescent="0.25">
      <c r="B17" t="s">
        <v>87</v>
      </c>
      <c r="C17" s="18">
        <v>0</v>
      </c>
      <c r="D17" s="18">
        <v>0</v>
      </c>
      <c r="E17" s="18">
        <v>0.3</v>
      </c>
      <c r="F17" s="18">
        <v>0</v>
      </c>
      <c r="G17" s="18">
        <v>0.3</v>
      </c>
      <c r="H17" s="18">
        <v>0.3</v>
      </c>
      <c r="I17" s="18">
        <v>0</v>
      </c>
      <c r="J17" s="18">
        <v>0</v>
      </c>
      <c r="K17" s="18">
        <v>0.2</v>
      </c>
      <c r="L17" s="18">
        <v>0.2</v>
      </c>
      <c r="M17" s="18">
        <v>0.6</v>
      </c>
      <c r="N17" s="18">
        <v>0.2</v>
      </c>
      <c r="O17" s="18">
        <v>0.4</v>
      </c>
      <c r="P17" s="18">
        <v>0.4</v>
      </c>
      <c r="Q17" s="18">
        <v>1</v>
      </c>
      <c r="R17" s="18">
        <v>0.4</v>
      </c>
      <c r="S17" s="18">
        <v>0.4</v>
      </c>
      <c r="T17" s="18">
        <v>0.4</v>
      </c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spans="2:39" x14ac:dyDescent="0.25">
      <c r="B18" t="s">
        <v>88</v>
      </c>
      <c r="C18" s="18">
        <v>0.5</v>
      </c>
      <c r="D18" s="18">
        <v>0</v>
      </c>
      <c r="E18" s="18">
        <v>0.02</v>
      </c>
      <c r="F18" s="18">
        <v>0.3</v>
      </c>
      <c r="G18" s="18">
        <v>0.02</v>
      </c>
      <c r="H18" s="18">
        <v>0</v>
      </c>
      <c r="I18" s="18">
        <v>0.3</v>
      </c>
      <c r="J18" s="18">
        <v>0</v>
      </c>
      <c r="K18" s="18">
        <v>0.2</v>
      </c>
      <c r="L18" s="18">
        <v>0.2</v>
      </c>
      <c r="M18" s="18">
        <v>0.2</v>
      </c>
      <c r="N18" s="18">
        <v>0.6</v>
      </c>
      <c r="O18" s="18">
        <v>0.4</v>
      </c>
      <c r="P18" s="18">
        <v>0.4</v>
      </c>
      <c r="Q18" s="18">
        <v>0.4</v>
      </c>
      <c r="R18" s="18">
        <v>1</v>
      </c>
      <c r="S18" s="18">
        <v>0.8</v>
      </c>
      <c r="T18" s="18">
        <v>0.8</v>
      </c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2:39" x14ac:dyDescent="0.25">
      <c r="B19" t="s">
        <v>89</v>
      </c>
      <c r="C19" s="18">
        <v>0.5</v>
      </c>
      <c r="D19" s="18">
        <v>0</v>
      </c>
      <c r="E19" s="18">
        <v>0.02</v>
      </c>
      <c r="F19" s="18">
        <v>0.3</v>
      </c>
      <c r="G19" s="18">
        <v>0.02</v>
      </c>
      <c r="H19" s="18">
        <v>0</v>
      </c>
      <c r="I19" s="18">
        <v>0</v>
      </c>
      <c r="J19" s="18">
        <v>0</v>
      </c>
      <c r="K19" s="18">
        <v>0.2</v>
      </c>
      <c r="L19" s="18">
        <v>0.2</v>
      </c>
      <c r="M19" s="18">
        <v>0.2</v>
      </c>
      <c r="N19" s="18">
        <v>0.2</v>
      </c>
      <c r="O19" s="18">
        <v>0.4</v>
      </c>
      <c r="P19" s="18">
        <v>0.4</v>
      </c>
      <c r="Q19" s="18">
        <v>0.4</v>
      </c>
      <c r="R19" s="18">
        <v>0.8</v>
      </c>
      <c r="S19" s="18">
        <v>1</v>
      </c>
      <c r="T19" s="18">
        <v>0.4</v>
      </c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2:39" x14ac:dyDescent="0.25">
      <c r="B20" t="s">
        <v>90</v>
      </c>
      <c r="C20" s="18">
        <v>0</v>
      </c>
      <c r="D20" s="18">
        <v>0</v>
      </c>
      <c r="E20" s="18">
        <v>0.3</v>
      </c>
      <c r="F20" s="18">
        <v>0</v>
      </c>
      <c r="G20" s="18">
        <v>0.3</v>
      </c>
      <c r="H20" s="18">
        <v>0.3</v>
      </c>
      <c r="I20" s="18">
        <v>0</v>
      </c>
      <c r="J20" s="18">
        <v>0</v>
      </c>
      <c r="K20" s="18">
        <v>0.2</v>
      </c>
      <c r="L20" s="18">
        <v>0.2</v>
      </c>
      <c r="M20" s="18">
        <v>0.6</v>
      </c>
      <c r="N20" s="18">
        <v>0.2</v>
      </c>
      <c r="O20" s="18">
        <v>0.4</v>
      </c>
      <c r="P20" s="18">
        <v>0.8</v>
      </c>
      <c r="Q20" s="18">
        <v>0.4</v>
      </c>
      <c r="R20" s="18">
        <v>0.8</v>
      </c>
      <c r="S20" s="18">
        <v>0.4</v>
      </c>
      <c r="T20" s="18">
        <v>1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2:39" x14ac:dyDescent="0.25">
      <c r="C21"/>
    </row>
    <row r="22" spans="2:39" x14ac:dyDescent="0.25">
      <c r="C22" t="s">
        <v>80</v>
      </c>
      <c r="D22" t="s">
        <v>74</v>
      </c>
      <c r="E22" t="s">
        <v>81</v>
      </c>
      <c r="F22" t="s">
        <v>82</v>
      </c>
      <c r="G22" t="s">
        <v>85</v>
      </c>
      <c r="H22" t="s">
        <v>86</v>
      </c>
      <c r="I22" t="s">
        <v>77</v>
      </c>
      <c r="J22" t="s">
        <v>78</v>
      </c>
      <c r="K22" t="s">
        <v>75</v>
      </c>
      <c r="L22" t="s">
        <v>83</v>
      </c>
      <c r="M22" t="s">
        <v>90</v>
      </c>
      <c r="N22" t="s">
        <v>87</v>
      </c>
      <c r="O22" t="s">
        <v>79</v>
      </c>
      <c r="P22" t="s">
        <v>73</v>
      </c>
      <c r="Q22" t="s">
        <v>76</v>
      </c>
      <c r="R22" t="s">
        <v>84</v>
      </c>
      <c r="S22" t="s">
        <v>88</v>
      </c>
      <c r="T22" t="s">
        <v>89</v>
      </c>
    </row>
    <row r="23" spans="2:39" x14ac:dyDescent="0.25">
      <c r="B23" t="s">
        <v>80</v>
      </c>
      <c r="C23" s="19">
        <v>1</v>
      </c>
      <c r="D23" s="19">
        <v>0.8</v>
      </c>
      <c r="E23" s="19">
        <v>0.3</v>
      </c>
      <c r="F23" s="19">
        <v>0.3</v>
      </c>
      <c r="G23" s="19">
        <v>0.5</v>
      </c>
      <c r="H23" s="19">
        <v>0.5</v>
      </c>
      <c r="I23" s="19">
        <v>0.2</v>
      </c>
      <c r="J23" s="19">
        <v>0.2</v>
      </c>
      <c r="K23" s="19">
        <v>0.2</v>
      </c>
      <c r="L23" s="19">
        <v>0.1</v>
      </c>
      <c r="M23" s="19">
        <v>0</v>
      </c>
      <c r="N23" s="19">
        <v>0</v>
      </c>
      <c r="O23" s="19">
        <v>0.2</v>
      </c>
      <c r="P23" s="19">
        <v>0.2</v>
      </c>
      <c r="Q23" s="19">
        <v>0.2</v>
      </c>
      <c r="R23" s="19">
        <v>0.1</v>
      </c>
      <c r="S23" s="19">
        <v>0</v>
      </c>
      <c r="T23" s="19">
        <v>0</v>
      </c>
      <c r="V23" s="20" t="s">
        <v>91</v>
      </c>
      <c r="W23" s="20"/>
      <c r="X23" s="20"/>
      <c r="Y23" s="20"/>
      <c r="Z23" s="20"/>
      <c r="AA23" s="20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2:39" x14ac:dyDescent="0.25">
      <c r="B24" t="s">
        <v>74</v>
      </c>
      <c r="C24" s="19">
        <v>0.8</v>
      </c>
      <c r="D24" s="19">
        <v>1</v>
      </c>
      <c r="E24" s="19">
        <v>0.3</v>
      </c>
      <c r="F24" s="19">
        <v>0.3</v>
      </c>
      <c r="G24" s="19">
        <v>0.5</v>
      </c>
      <c r="H24" s="19">
        <v>0.5</v>
      </c>
      <c r="I24" s="19">
        <v>0.2</v>
      </c>
      <c r="J24" s="19">
        <v>0.2</v>
      </c>
      <c r="K24" s="19">
        <v>0.2</v>
      </c>
      <c r="L24" s="19">
        <v>0.1</v>
      </c>
      <c r="M24" s="19">
        <v>0</v>
      </c>
      <c r="N24" s="19">
        <v>0</v>
      </c>
      <c r="O24" s="19">
        <v>0.2</v>
      </c>
      <c r="P24" s="19">
        <v>0.2</v>
      </c>
      <c r="Q24" s="19">
        <v>0.2</v>
      </c>
      <c r="R24" s="19">
        <v>0.1</v>
      </c>
      <c r="S24" s="19">
        <v>0</v>
      </c>
      <c r="T24" s="19">
        <v>0</v>
      </c>
      <c r="V24" s="20">
        <v>0.8</v>
      </c>
      <c r="W24" s="20">
        <v>1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spans="2:39" x14ac:dyDescent="0.25">
      <c r="B25" t="s">
        <v>81</v>
      </c>
      <c r="C25" s="19">
        <v>0.3</v>
      </c>
      <c r="D25" s="19">
        <v>0.3</v>
      </c>
      <c r="E25" s="19">
        <v>1</v>
      </c>
      <c r="F25" s="19">
        <v>0.5</v>
      </c>
      <c r="G25" s="19">
        <v>0.6</v>
      </c>
      <c r="H25" s="19">
        <v>0.6</v>
      </c>
      <c r="I25" s="19">
        <v>0.1</v>
      </c>
      <c r="J25" s="19">
        <v>0.1</v>
      </c>
      <c r="K25" s="19">
        <v>0.1</v>
      </c>
      <c r="L25" s="19">
        <v>0.1</v>
      </c>
      <c r="M25" s="19">
        <v>0.2</v>
      </c>
      <c r="N25" s="19">
        <v>0.2</v>
      </c>
      <c r="O25" s="19">
        <v>0.1</v>
      </c>
      <c r="P25" s="19">
        <v>0.1</v>
      </c>
      <c r="Q25" s="19">
        <v>0.1</v>
      </c>
      <c r="R25" s="19">
        <v>0.1</v>
      </c>
      <c r="S25" s="19">
        <v>0.2</v>
      </c>
      <c r="T25" s="19">
        <v>0.2</v>
      </c>
      <c r="V25" s="20">
        <v>0.3</v>
      </c>
      <c r="W25" s="20">
        <v>0.3</v>
      </c>
      <c r="X25" s="20">
        <v>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2:39" x14ac:dyDescent="0.25">
      <c r="B26" t="s">
        <v>82</v>
      </c>
      <c r="C26" s="19">
        <v>0.3</v>
      </c>
      <c r="D26" s="19">
        <v>0.3</v>
      </c>
      <c r="E26" s="19">
        <v>0.5</v>
      </c>
      <c r="F26" s="19">
        <v>1</v>
      </c>
      <c r="G26" s="19">
        <v>0.6</v>
      </c>
      <c r="H26" s="19">
        <v>0.6</v>
      </c>
      <c r="I26" s="19">
        <v>0.1</v>
      </c>
      <c r="J26" s="19">
        <v>0.1</v>
      </c>
      <c r="K26" s="19">
        <v>0.1</v>
      </c>
      <c r="L26" s="19">
        <v>0.1</v>
      </c>
      <c r="M26" s="19">
        <v>0.2</v>
      </c>
      <c r="N26" s="19">
        <v>0.2</v>
      </c>
      <c r="O26" s="19">
        <v>0.1</v>
      </c>
      <c r="P26" s="19">
        <v>0.1</v>
      </c>
      <c r="Q26" s="19">
        <v>0.1</v>
      </c>
      <c r="R26" s="19">
        <v>0.1</v>
      </c>
      <c r="S26" s="19">
        <v>0.2</v>
      </c>
      <c r="T26" s="19">
        <v>0.2</v>
      </c>
      <c r="V26" s="20">
        <v>0.3</v>
      </c>
      <c r="W26" s="20">
        <v>0.3</v>
      </c>
      <c r="X26" s="20">
        <v>0.5</v>
      </c>
      <c r="Y26" s="20">
        <v>1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spans="2:39" x14ac:dyDescent="0.25">
      <c r="B27" t="s">
        <v>85</v>
      </c>
      <c r="C27" s="19">
        <v>0.5</v>
      </c>
      <c r="D27" s="19">
        <v>0.5</v>
      </c>
      <c r="E27" s="19">
        <v>0.6</v>
      </c>
      <c r="F27" s="19">
        <v>0.6</v>
      </c>
      <c r="G27" s="19">
        <v>1</v>
      </c>
      <c r="H27" s="19">
        <v>0.8</v>
      </c>
      <c r="I27" s="19">
        <v>0</v>
      </c>
      <c r="J27" s="19">
        <v>0</v>
      </c>
      <c r="K27" s="19">
        <v>0</v>
      </c>
      <c r="L27" s="19">
        <v>0.2</v>
      </c>
      <c r="M27" s="19">
        <v>0.4</v>
      </c>
      <c r="N27" s="19">
        <v>0.4</v>
      </c>
      <c r="O27" s="19">
        <v>0</v>
      </c>
      <c r="P27" s="19">
        <v>0</v>
      </c>
      <c r="Q27" s="19">
        <v>0</v>
      </c>
      <c r="R27" s="19">
        <v>0.2</v>
      </c>
      <c r="S27" s="19">
        <v>0.4</v>
      </c>
      <c r="T27" s="19">
        <v>0.4</v>
      </c>
      <c r="V27" s="20">
        <v>0.5</v>
      </c>
      <c r="W27" s="20">
        <v>0.5</v>
      </c>
      <c r="X27" s="20">
        <v>0.6</v>
      </c>
      <c r="Y27" s="20">
        <v>0.6</v>
      </c>
      <c r="Z27" s="20">
        <v>1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2:39" x14ac:dyDescent="0.25">
      <c r="B28" t="s">
        <v>86</v>
      </c>
      <c r="C28" s="19">
        <v>0.5</v>
      </c>
      <c r="D28" s="19">
        <v>0.5</v>
      </c>
      <c r="E28" s="19">
        <v>0.6</v>
      </c>
      <c r="F28" s="19">
        <v>0.6</v>
      </c>
      <c r="G28" s="19">
        <v>0.8</v>
      </c>
      <c r="H28" s="19">
        <v>1</v>
      </c>
      <c r="I28" s="19">
        <v>0</v>
      </c>
      <c r="J28" s="19">
        <v>0</v>
      </c>
      <c r="K28" s="19">
        <v>0</v>
      </c>
      <c r="L28" s="19">
        <v>0.2</v>
      </c>
      <c r="M28" s="19">
        <v>0.4</v>
      </c>
      <c r="N28" s="19">
        <v>0.4</v>
      </c>
      <c r="O28" s="19">
        <v>0</v>
      </c>
      <c r="P28" s="19">
        <v>0</v>
      </c>
      <c r="Q28" s="19">
        <v>0</v>
      </c>
      <c r="R28" s="19">
        <v>0.2</v>
      </c>
      <c r="S28" s="19">
        <v>0.4</v>
      </c>
      <c r="T28" s="19">
        <v>0.4</v>
      </c>
      <c r="V28" s="20">
        <v>0.5</v>
      </c>
      <c r="W28" s="20">
        <v>0.5</v>
      </c>
      <c r="X28" s="20">
        <v>0.6</v>
      </c>
      <c r="Y28" s="20">
        <v>0.6</v>
      </c>
      <c r="Z28" s="20">
        <v>0.8</v>
      </c>
      <c r="AA28" s="20">
        <v>1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2:39" x14ac:dyDescent="0.25">
      <c r="B29" t="s">
        <v>77</v>
      </c>
      <c r="C29" s="19">
        <v>0.2</v>
      </c>
      <c r="D29" s="19">
        <v>0.2</v>
      </c>
      <c r="E29" s="19">
        <v>0.1</v>
      </c>
      <c r="F29" s="19">
        <v>0.1</v>
      </c>
      <c r="G29" s="19">
        <v>0</v>
      </c>
      <c r="H29" s="19">
        <v>0</v>
      </c>
      <c r="I29" s="19">
        <v>1</v>
      </c>
      <c r="J29" s="19">
        <v>0.8</v>
      </c>
      <c r="K29" s="19">
        <v>0.8</v>
      </c>
      <c r="L29" s="19">
        <v>0.3</v>
      </c>
      <c r="M29" s="19">
        <v>0.3</v>
      </c>
      <c r="N29" s="19">
        <v>0.3</v>
      </c>
      <c r="O29" s="19">
        <v>0.2</v>
      </c>
      <c r="P29" s="19">
        <v>0.2</v>
      </c>
      <c r="Q29" s="19">
        <v>0.2</v>
      </c>
      <c r="R29" s="19">
        <v>0.1</v>
      </c>
      <c r="S29" s="19">
        <v>0</v>
      </c>
      <c r="T29" s="19">
        <v>0</v>
      </c>
      <c r="V29" s="19">
        <v>0.2</v>
      </c>
      <c r="W29" s="19">
        <v>0.2</v>
      </c>
      <c r="X29" s="19">
        <v>0.1</v>
      </c>
      <c r="Y29" s="19">
        <v>0.1</v>
      </c>
      <c r="Z29" s="19">
        <v>0</v>
      </c>
      <c r="AA29" s="19">
        <v>0</v>
      </c>
      <c r="AB29" s="20">
        <v>1</v>
      </c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2:39" x14ac:dyDescent="0.25">
      <c r="B30" t="s">
        <v>78</v>
      </c>
      <c r="C30" s="19">
        <v>0.2</v>
      </c>
      <c r="D30" s="19">
        <v>0.2</v>
      </c>
      <c r="E30" s="19">
        <v>0.1</v>
      </c>
      <c r="F30" s="19">
        <v>0.1</v>
      </c>
      <c r="G30" s="19">
        <v>0</v>
      </c>
      <c r="H30" s="19">
        <v>0</v>
      </c>
      <c r="I30" s="19">
        <v>0.8</v>
      </c>
      <c r="J30" s="19">
        <v>1</v>
      </c>
      <c r="K30" s="19">
        <v>0.8</v>
      </c>
      <c r="L30" s="19">
        <v>0.3</v>
      </c>
      <c r="M30" s="19">
        <v>0.5</v>
      </c>
      <c r="N30" s="19">
        <v>0.5</v>
      </c>
      <c r="O30" s="19">
        <v>0.2</v>
      </c>
      <c r="P30" s="19">
        <v>0.2</v>
      </c>
      <c r="Q30" s="19">
        <v>0.2</v>
      </c>
      <c r="R30" s="19">
        <v>0.1</v>
      </c>
      <c r="S30" s="19">
        <v>0</v>
      </c>
      <c r="T30" s="19">
        <v>0</v>
      </c>
      <c r="V30" s="19">
        <v>0.2</v>
      </c>
      <c r="W30" s="19">
        <v>0.2</v>
      </c>
      <c r="X30" s="19">
        <v>0.1</v>
      </c>
      <c r="Y30" s="19">
        <v>0.1</v>
      </c>
      <c r="Z30" s="19">
        <v>0</v>
      </c>
      <c r="AA30" s="19">
        <v>0</v>
      </c>
      <c r="AB30" s="19">
        <v>0.8</v>
      </c>
      <c r="AC30" s="20">
        <v>1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2:39" x14ac:dyDescent="0.25">
      <c r="B31" t="s">
        <v>75</v>
      </c>
      <c r="C31" s="19">
        <v>0.2</v>
      </c>
      <c r="D31" s="19">
        <v>0.2</v>
      </c>
      <c r="E31" s="19">
        <v>0.1</v>
      </c>
      <c r="F31" s="19">
        <v>0.1</v>
      </c>
      <c r="G31" s="19">
        <v>0</v>
      </c>
      <c r="H31" s="19">
        <v>0</v>
      </c>
      <c r="I31" s="19">
        <v>0.8</v>
      </c>
      <c r="J31" s="19">
        <v>0.8</v>
      </c>
      <c r="K31" s="19">
        <v>1</v>
      </c>
      <c r="L31" s="19">
        <v>0.3</v>
      </c>
      <c r="M31" s="19">
        <v>0.5</v>
      </c>
      <c r="N31" s="19">
        <v>0.5</v>
      </c>
      <c r="O31" s="19">
        <v>0.2</v>
      </c>
      <c r="P31" s="19">
        <v>0.2</v>
      </c>
      <c r="Q31" s="19">
        <v>0.2</v>
      </c>
      <c r="R31" s="19">
        <v>0.1</v>
      </c>
      <c r="S31" s="19">
        <v>0</v>
      </c>
      <c r="T31" s="19">
        <v>0</v>
      </c>
      <c r="V31" s="19">
        <v>0.2</v>
      </c>
      <c r="W31" s="19">
        <v>0.2</v>
      </c>
      <c r="X31" s="19">
        <v>0.1</v>
      </c>
      <c r="Y31" s="19">
        <v>0.1</v>
      </c>
      <c r="Z31" s="19">
        <v>0</v>
      </c>
      <c r="AA31" s="19">
        <v>0</v>
      </c>
      <c r="AB31" s="19">
        <v>0.8</v>
      </c>
      <c r="AC31" s="20">
        <v>0.8</v>
      </c>
      <c r="AD31" s="20">
        <v>1</v>
      </c>
      <c r="AE31" s="20"/>
      <c r="AF31" s="20"/>
      <c r="AG31" s="20"/>
      <c r="AH31" s="20"/>
      <c r="AI31" s="20"/>
      <c r="AJ31" s="20"/>
      <c r="AK31" s="20"/>
      <c r="AL31" s="20"/>
      <c r="AM31" s="20"/>
    </row>
    <row r="32" spans="2:39" x14ac:dyDescent="0.25">
      <c r="B32" t="s">
        <v>83</v>
      </c>
      <c r="C32" s="19">
        <v>0.1</v>
      </c>
      <c r="D32" s="19">
        <v>0.1</v>
      </c>
      <c r="E32" s="19">
        <v>0.1</v>
      </c>
      <c r="F32" s="19">
        <v>0.1</v>
      </c>
      <c r="G32" s="19">
        <v>0.2</v>
      </c>
      <c r="H32" s="19">
        <v>0.2</v>
      </c>
      <c r="I32" s="19">
        <v>0.3</v>
      </c>
      <c r="J32" s="19">
        <v>0.3</v>
      </c>
      <c r="K32" s="19">
        <v>0.3</v>
      </c>
      <c r="L32" s="19">
        <v>1</v>
      </c>
      <c r="M32" s="19">
        <v>0.6</v>
      </c>
      <c r="N32" s="19">
        <v>0.6</v>
      </c>
      <c r="O32" s="19">
        <v>0.1</v>
      </c>
      <c r="P32" s="19">
        <v>0.1</v>
      </c>
      <c r="Q32" s="19">
        <v>0.1</v>
      </c>
      <c r="R32" s="19">
        <v>0.1</v>
      </c>
      <c r="S32" s="19">
        <v>0.2</v>
      </c>
      <c r="T32" s="19">
        <v>0.2</v>
      </c>
      <c r="V32" s="19">
        <v>0.1</v>
      </c>
      <c r="W32" s="19">
        <v>0.1</v>
      </c>
      <c r="X32" s="19">
        <v>0.1</v>
      </c>
      <c r="Y32" s="19">
        <v>0.1</v>
      </c>
      <c r="Z32" s="19">
        <v>0.2</v>
      </c>
      <c r="AA32" s="19">
        <v>0.2</v>
      </c>
      <c r="AB32" s="20">
        <v>0.3</v>
      </c>
      <c r="AC32" s="20">
        <v>0.3</v>
      </c>
      <c r="AD32" s="20">
        <v>0.3</v>
      </c>
      <c r="AE32" s="20">
        <v>1</v>
      </c>
      <c r="AF32" s="20"/>
      <c r="AG32" s="20"/>
      <c r="AH32" s="19"/>
      <c r="AI32" s="19"/>
      <c r="AJ32" s="19"/>
      <c r="AK32" s="20"/>
      <c r="AL32" s="20"/>
      <c r="AM32" s="20"/>
    </row>
    <row r="33" spans="2:39" x14ac:dyDescent="0.25">
      <c r="B33" t="s">
        <v>90</v>
      </c>
      <c r="C33" s="19">
        <v>0</v>
      </c>
      <c r="D33" s="19">
        <v>0</v>
      </c>
      <c r="E33" s="19">
        <v>0.2</v>
      </c>
      <c r="F33" s="19">
        <v>0.2</v>
      </c>
      <c r="G33" s="19">
        <v>0.4</v>
      </c>
      <c r="H33" s="19">
        <v>0.4</v>
      </c>
      <c r="I33" s="19">
        <v>0.3</v>
      </c>
      <c r="J33" s="19">
        <v>0.5</v>
      </c>
      <c r="K33" s="19">
        <v>0.5</v>
      </c>
      <c r="L33" s="19">
        <v>0.6</v>
      </c>
      <c r="M33" s="19">
        <v>1</v>
      </c>
      <c r="N33" s="19">
        <v>0.8</v>
      </c>
      <c r="O33" s="19">
        <v>0</v>
      </c>
      <c r="P33" s="19">
        <v>0</v>
      </c>
      <c r="Q33" s="19">
        <v>0</v>
      </c>
      <c r="R33" s="19">
        <v>0.2</v>
      </c>
      <c r="S33" s="19">
        <v>0.4</v>
      </c>
      <c r="T33" s="19">
        <v>0.4</v>
      </c>
      <c r="V33" s="19">
        <v>0</v>
      </c>
      <c r="W33" s="19">
        <v>0</v>
      </c>
      <c r="X33" s="19">
        <v>0.2</v>
      </c>
      <c r="Y33" s="19">
        <v>0.2</v>
      </c>
      <c r="Z33" s="19">
        <v>0.4</v>
      </c>
      <c r="AA33" s="19">
        <v>0.4</v>
      </c>
      <c r="AB33" s="20">
        <v>0</v>
      </c>
      <c r="AC33" s="20">
        <v>0.5</v>
      </c>
      <c r="AD33" s="20">
        <v>0.5</v>
      </c>
      <c r="AE33" s="20">
        <v>0.6</v>
      </c>
      <c r="AF33" s="20">
        <v>1</v>
      </c>
      <c r="AG33" s="20"/>
      <c r="AH33" s="20"/>
      <c r="AI33" s="20"/>
      <c r="AJ33" s="20"/>
      <c r="AK33" s="20"/>
      <c r="AL33" s="20"/>
      <c r="AM33" s="20"/>
    </row>
    <row r="34" spans="2:39" x14ac:dyDescent="0.25">
      <c r="B34" t="s">
        <v>87</v>
      </c>
      <c r="C34" s="19">
        <v>0</v>
      </c>
      <c r="D34" s="19">
        <v>0</v>
      </c>
      <c r="E34" s="19">
        <v>0.2</v>
      </c>
      <c r="F34" s="19">
        <v>0.2</v>
      </c>
      <c r="G34" s="19">
        <v>0.4</v>
      </c>
      <c r="H34" s="19">
        <v>0.4</v>
      </c>
      <c r="I34" s="19">
        <v>0.3</v>
      </c>
      <c r="J34" s="19">
        <v>0.5</v>
      </c>
      <c r="K34" s="19">
        <v>0.5</v>
      </c>
      <c r="L34" s="19">
        <v>0.6</v>
      </c>
      <c r="M34" s="19">
        <v>0.8</v>
      </c>
      <c r="N34" s="19">
        <v>1</v>
      </c>
      <c r="O34" s="19">
        <v>0</v>
      </c>
      <c r="P34" s="19">
        <v>0</v>
      </c>
      <c r="Q34" s="19">
        <v>0</v>
      </c>
      <c r="R34" s="19">
        <v>0.2</v>
      </c>
      <c r="S34" s="19">
        <v>0.4</v>
      </c>
      <c r="T34" s="19">
        <v>0.4</v>
      </c>
      <c r="V34" s="19">
        <v>0</v>
      </c>
      <c r="W34" s="19">
        <v>0</v>
      </c>
      <c r="X34" s="19">
        <v>0.2</v>
      </c>
      <c r="Y34" s="19">
        <v>0.2</v>
      </c>
      <c r="Z34" s="19">
        <v>0.4</v>
      </c>
      <c r="AA34" s="19">
        <v>0.4</v>
      </c>
      <c r="AB34" s="20">
        <v>0</v>
      </c>
      <c r="AC34" s="20">
        <v>0.5</v>
      </c>
      <c r="AD34" s="20">
        <v>0.5</v>
      </c>
      <c r="AE34" s="20">
        <v>0.6</v>
      </c>
      <c r="AF34" s="20">
        <v>0.8</v>
      </c>
      <c r="AG34" s="20">
        <v>1</v>
      </c>
      <c r="AH34" s="20"/>
      <c r="AI34" s="20"/>
      <c r="AJ34" s="20"/>
      <c r="AK34" s="20"/>
      <c r="AL34" s="20"/>
      <c r="AM34" s="20"/>
    </row>
    <row r="35" spans="2:39" x14ac:dyDescent="0.25">
      <c r="B35" t="s">
        <v>79</v>
      </c>
      <c r="C35" s="19">
        <v>0.2</v>
      </c>
      <c r="D35" s="19">
        <v>0.2</v>
      </c>
      <c r="E35" s="19">
        <v>0.1</v>
      </c>
      <c r="F35" s="19">
        <v>0.1</v>
      </c>
      <c r="G35" s="19">
        <v>0</v>
      </c>
      <c r="H35" s="19">
        <v>0</v>
      </c>
      <c r="I35" s="19">
        <v>0.2</v>
      </c>
      <c r="J35" s="19">
        <v>0.2</v>
      </c>
      <c r="K35" s="19">
        <v>0.2</v>
      </c>
      <c r="L35" s="19">
        <v>0.1</v>
      </c>
      <c r="M35" s="19">
        <v>0</v>
      </c>
      <c r="N35" s="19">
        <v>0</v>
      </c>
      <c r="O35" s="19">
        <v>1</v>
      </c>
      <c r="P35" s="19">
        <v>0.8</v>
      </c>
      <c r="Q35" s="19">
        <v>0.8</v>
      </c>
      <c r="R35" s="19">
        <v>0.3</v>
      </c>
      <c r="S35" s="19">
        <v>0.5</v>
      </c>
      <c r="T35" s="19">
        <v>0.5</v>
      </c>
      <c r="V35" s="19">
        <v>0.2</v>
      </c>
      <c r="W35" s="19">
        <v>0.2</v>
      </c>
      <c r="X35" s="19">
        <v>0.1</v>
      </c>
      <c r="Y35" s="19">
        <v>0.1</v>
      </c>
      <c r="Z35" s="19">
        <v>0</v>
      </c>
      <c r="AA35" s="19">
        <v>0</v>
      </c>
      <c r="AB35" s="19">
        <v>0.2</v>
      </c>
      <c r="AC35" s="19">
        <v>0.2</v>
      </c>
      <c r="AD35" s="19">
        <v>0.2</v>
      </c>
      <c r="AE35" s="19">
        <v>0.1</v>
      </c>
      <c r="AF35" s="19">
        <v>0</v>
      </c>
      <c r="AG35" s="19">
        <v>0</v>
      </c>
      <c r="AH35" s="20">
        <v>1</v>
      </c>
      <c r="AI35" s="20"/>
      <c r="AJ35" s="20"/>
      <c r="AK35" s="20"/>
      <c r="AL35" s="20"/>
      <c r="AM35" s="20"/>
    </row>
    <row r="36" spans="2:39" x14ac:dyDescent="0.25">
      <c r="B36" t="s">
        <v>73</v>
      </c>
      <c r="C36" s="19">
        <v>0.2</v>
      </c>
      <c r="D36" s="19">
        <v>0.2</v>
      </c>
      <c r="E36" s="19">
        <v>0.1</v>
      </c>
      <c r="F36" s="19">
        <v>0.1</v>
      </c>
      <c r="G36" s="19">
        <v>0</v>
      </c>
      <c r="H36" s="19">
        <v>0</v>
      </c>
      <c r="I36" s="19">
        <v>0.2</v>
      </c>
      <c r="J36" s="19">
        <v>0.2</v>
      </c>
      <c r="K36" s="19">
        <v>0.2</v>
      </c>
      <c r="L36" s="19">
        <v>0.1</v>
      </c>
      <c r="M36" s="19">
        <v>0</v>
      </c>
      <c r="N36" s="19">
        <v>0</v>
      </c>
      <c r="O36" s="19">
        <v>0.8</v>
      </c>
      <c r="P36" s="19">
        <v>1</v>
      </c>
      <c r="Q36" s="19">
        <v>0.8</v>
      </c>
      <c r="R36" s="19">
        <v>0.3</v>
      </c>
      <c r="S36" s="19">
        <v>0.5</v>
      </c>
      <c r="T36" s="19">
        <v>0.5</v>
      </c>
      <c r="V36" s="19">
        <v>0.2</v>
      </c>
      <c r="W36" s="19">
        <v>0.2</v>
      </c>
      <c r="X36" s="19">
        <v>0.1</v>
      </c>
      <c r="Y36" s="19">
        <v>0.1</v>
      </c>
      <c r="Z36" s="19">
        <v>0</v>
      </c>
      <c r="AA36" s="19">
        <v>0</v>
      </c>
      <c r="AB36" s="19">
        <v>0.2</v>
      </c>
      <c r="AC36" s="19">
        <v>0.2</v>
      </c>
      <c r="AD36" s="19">
        <v>0.2</v>
      </c>
      <c r="AE36" s="19">
        <v>0.1</v>
      </c>
      <c r="AF36" s="19">
        <v>0</v>
      </c>
      <c r="AG36" s="19">
        <v>0</v>
      </c>
      <c r="AH36" s="20">
        <v>0.8</v>
      </c>
      <c r="AI36" s="20">
        <v>1</v>
      </c>
      <c r="AJ36" s="20"/>
      <c r="AK36" s="20"/>
      <c r="AL36" s="20"/>
      <c r="AM36" s="20"/>
    </row>
    <row r="37" spans="2:39" x14ac:dyDescent="0.25">
      <c r="B37" t="s">
        <v>76</v>
      </c>
      <c r="C37" s="19">
        <v>0.2</v>
      </c>
      <c r="D37" s="19">
        <v>0.2</v>
      </c>
      <c r="E37" s="19">
        <v>0.1</v>
      </c>
      <c r="F37" s="19">
        <v>0.1</v>
      </c>
      <c r="G37" s="19">
        <v>0</v>
      </c>
      <c r="H37" s="19">
        <v>0</v>
      </c>
      <c r="I37" s="19">
        <v>0.2</v>
      </c>
      <c r="J37" s="19">
        <v>0.2</v>
      </c>
      <c r="K37" s="19">
        <v>0.2</v>
      </c>
      <c r="L37" s="19">
        <v>0.1</v>
      </c>
      <c r="M37" s="19">
        <v>0</v>
      </c>
      <c r="N37" s="19">
        <v>0</v>
      </c>
      <c r="O37" s="19">
        <v>0.8</v>
      </c>
      <c r="P37" s="19">
        <v>0.8</v>
      </c>
      <c r="Q37" s="19">
        <v>1</v>
      </c>
      <c r="R37" s="19">
        <v>0.3</v>
      </c>
      <c r="S37" s="19">
        <v>0.5</v>
      </c>
      <c r="T37" s="19">
        <v>0.5</v>
      </c>
      <c r="V37" s="19">
        <v>0.2</v>
      </c>
      <c r="W37" s="19">
        <v>0.2</v>
      </c>
      <c r="X37" s="19">
        <v>0.1</v>
      </c>
      <c r="Y37" s="19">
        <v>0.1</v>
      </c>
      <c r="Z37" s="19">
        <v>0</v>
      </c>
      <c r="AA37" s="19">
        <v>0</v>
      </c>
      <c r="AB37" s="19">
        <v>0.2</v>
      </c>
      <c r="AC37" s="19">
        <v>0.2</v>
      </c>
      <c r="AD37" s="19">
        <v>0.2</v>
      </c>
      <c r="AE37" s="19">
        <v>0.1</v>
      </c>
      <c r="AF37" s="19">
        <v>0</v>
      </c>
      <c r="AG37" s="19">
        <v>0</v>
      </c>
      <c r="AH37" s="20">
        <v>0.8</v>
      </c>
      <c r="AI37" s="20">
        <v>0.8</v>
      </c>
      <c r="AJ37" s="20">
        <v>1</v>
      </c>
      <c r="AK37" s="20"/>
      <c r="AL37" s="20"/>
      <c r="AM37" s="20"/>
    </row>
    <row r="38" spans="2:39" x14ac:dyDescent="0.25">
      <c r="B38" t="s">
        <v>84</v>
      </c>
      <c r="C38" s="19">
        <v>0.1</v>
      </c>
      <c r="D38" s="19">
        <v>0.1</v>
      </c>
      <c r="E38" s="19">
        <v>0.1</v>
      </c>
      <c r="F38" s="19">
        <v>0.1</v>
      </c>
      <c r="G38" s="19">
        <v>0.2</v>
      </c>
      <c r="H38" s="19">
        <v>0.2</v>
      </c>
      <c r="I38" s="19">
        <v>0.1</v>
      </c>
      <c r="J38" s="19">
        <v>0.1</v>
      </c>
      <c r="K38" s="19">
        <v>0.1</v>
      </c>
      <c r="L38" s="19">
        <v>0.1</v>
      </c>
      <c r="M38" s="19">
        <v>0.2</v>
      </c>
      <c r="N38" s="19">
        <v>0.2</v>
      </c>
      <c r="O38" s="19">
        <v>0.3</v>
      </c>
      <c r="P38" s="19">
        <v>0.3</v>
      </c>
      <c r="Q38" s="19">
        <v>0.3</v>
      </c>
      <c r="R38" s="19">
        <v>1</v>
      </c>
      <c r="S38" s="19">
        <v>0.6</v>
      </c>
      <c r="T38" s="19">
        <v>0.6</v>
      </c>
      <c r="V38" s="19">
        <v>0.1</v>
      </c>
      <c r="W38" s="19">
        <v>0.1</v>
      </c>
      <c r="X38" s="19">
        <v>0.1</v>
      </c>
      <c r="Y38" s="19">
        <v>0.1</v>
      </c>
      <c r="Z38" s="19">
        <v>0.2</v>
      </c>
      <c r="AA38" s="19">
        <v>0.2</v>
      </c>
      <c r="AB38" s="19">
        <v>0.1</v>
      </c>
      <c r="AC38" s="19">
        <v>0.1</v>
      </c>
      <c r="AD38" s="19">
        <v>0.1</v>
      </c>
      <c r="AE38" s="19">
        <v>0.1</v>
      </c>
      <c r="AF38" s="19">
        <v>0.2</v>
      </c>
      <c r="AG38" s="19">
        <v>0.2</v>
      </c>
      <c r="AH38" s="20">
        <v>0.3</v>
      </c>
      <c r="AI38" s="20">
        <v>0.3</v>
      </c>
      <c r="AJ38" s="20">
        <v>0.3</v>
      </c>
      <c r="AK38" s="20">
        <v>1</v>
      </c>
      <c r="AL38" s="20"/>
      <c r="AM38" s="20"/>
    </row>
    <row r="39" spans="2:39" x14ac:dyDescent="0.25">
      <c r="B39" t="s">
        <v>88</v>
      </c>
      <c r="C39" s="19">
        <v>0</v>
      </c>
      <c r="D39" s="19">
        <v>0</v>
      </c>
      <c r="E39" s="19">
        <v>0.2</v>
      </c>
      <c r="F39" s="19">
        <v>0.2</v>
      </c>
      <c r="G39" s="19">
        <v>0.4</v>
      </c>
      <c r="H39" s="19">
        <v>0.4</v>
      </c>
      <c r="I39" s="19">
        <v>0</v>
      </c>
      <c r="J39" s="19">
        <v>0</v>
      </c>
      <c r="K39" s="19">
        <v>0</v>
      </c>
      <c r="L39" s="19">
        <v>0.2</v>
      </c>
      <c r="M39" s="19">
        <v>0.4</v>
      </c>
      <c r="N39" s="19">
        <v>0.4</v>
      </c>
      <c r="O39" s="19">
        <v>0.5</v>
      </c>
      <c r="P39" s="19">
        <v>0.5</v>
      </c>
      <c r="Q39" s="19">
        <v>0.5</v>
      </c>
      <c r="R39" s="19">
        <v>0.6</v>
      </c>
      <c r="S39" s="19">
        <v>1</v>
      </c>
      <c r="T39" s="19">
        <v>0.8</v>
      </c>
      <c r="V39" s="19">
        <v>0</v>
      </c>
      <c r="W39" s="19">
        <v>0</v>
      </c>
      <c r="X39" s="19">
        <v>0.2</v>
      </c>
      <c r="Y39" s="19">
        <v>0.2</v>
      </c>
      <c r="Z39" s="19">
        <v>0.4</v>
      </c>
      <c r="AA39" s="19">
        <v>0.4</v>
      </c>
      <c r="AB39" s="19">
        <v>0</v>
      </c>
      <c r="AC39" s="19">
        <v>0</v>
      </c>
      <c r="AD39" s="19">
        <v>0</v>
      </c>
      <c r="AE39" s="19">
        <v>0.2</v>
      </c>
      <c r="AF39" s="19">
        <v>0.4</v>
      </c>
      <c r="AG39" s="19">
        <v>0.4</v>
      </c>
      <c r="AH39" s="20">
        <v>0.5</v>
      </c>
      <c r="AI39" s="20">
        <v>0.5</v>
      </c>
      <c r="AJ39" s="20">
        <v>0.5</v>
      </c>
      <c r="AK39" s="20">
        <v>0.6</v>
      </c>
      <c r="AL39" s="20">
        <v>1</v>
      </c>
      <c r="AM39" s="20"/>
    </row>
    <row r="40" spans="2:39" x14ac:dyDescent="0.25">
      <c r="B40" t="s">
        <v>89</v>
      </c>
      <c r="C40" s="19">
        <v>0</v>
      </c>
      <c r="D40" s="19">
        <v>0</v>
      </c>
      <c r="E40" s="19">
        <v>0.2</v>
      </c>
      <c r="F40" s="19">
        <v>0.2</v>
      </c>
      <c r="G40" s="19">
        <v>0.4</v>
      </c>
      <c r="H40" s="19">
        <v>0.4</v>
      </c>
      <c r="I40" s="19">
        <v>0</v>
      </c>
      <c r="J40" s="19">
        <v>0</v>
      </c>
      <c r="K40" s="19">
        <v>0</v>
      </c>
      <c r="L40" s="19">
        <v>0.2</v>
      </c>
      <c r="M40" s="19">
        <v>0.4</v>
      </c>
      <c r="N40" s="19">
        <v>0.4</v>
      </c>
      <c r="O40" s="19">
        <v>0.5</v>
      </c>
      <c r="P40" s="19">
        <v>0.5</v>
      </c>
      <c r="Q40" s="19">
        <v>0.5</v>
      </c>
      <c r="R40" s="19">
        <v>0.6</v>
      </c>
      <c r="S40" s="19">
        <v>0.8</v>
      </c>
      <c r="T40" s="19">
        <v>1</v>
      </c>
      <c r="V40" s="19">
        <v>0</v>
      </c>
      <c r="W40" s="19">
        <v>0</v>
      </c>
      <c r="X40" s="19">
        <v>0.2</v>
      </c>
      <c r="Y40" s="19">
        <v>0.2</v>
      </c>
      <c r="Z40" s="19">
        <v>0.4</v>
      </c>
      <c r="AA40" s="19">
        <v>0.4</v>
      </c>
      <c r="AB40" s="19">
        <v>0</v>
      </c>
      <c r="AC40" s="19">
        <v>0</v>
      </c>
      <c r="AD40" s="19">
        <v>0</v>
      </c>
      <c r="AE40" s="19">
        <v>0.2</v>
      </c>
      <c r="AF40" s="19">
        <v>0.4</v>
      </c>
      <c r="AG40" s="19">
        <v>0.4</v>
      </c>
      <c r="AH40" s="20">
        <v>0.5</v>
      </c>
      <c r="AI40" s="20">
        <v>0.5</v>
      </c>
      <c r="AJ40" s="20">
        <v>0.5</v>
      </c>
      <c r="AK40" s="20">
        <v>0.6</v>
      </c>
      <c r="AL40" s="20">
        <v>0.8</v>
      </c>
      <c r="AM40" s="20">
        <v>1</v>
      </c>
    </row>
  </sheetData>
  <phoneticPr fontId="4" type="noConversion"/>
  <conditionalFormatting sqref="C3:T20">
    <cfRule type="colorScale" priority="2">
      <colorScale>
        <cfvo type="min"/>
        <cfvo type="max"/>
        <color theme="0"/>
        <color theme="4"/>
      </colorScale>
    </cfRule>
  </conditionalFormatting>
  <conditionalFormatting sqref="C23:T4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cp:lastPrinted>2022-11-16T10:39:52Z</cp:lastPrinted>
  <dcterms:created xsi:type="dcterms:W3CDTF">2022-11-02T06:35:57Z</dcterms:created>
  <dcterms:modified xsi:type="dcterms:W3CDTF">2022-11-16T13:07:18Z</dcterms:modified>
</cp:coreProperties>
</file>